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grygiel\Desktop\"/>
    </mc:Choice>
  </mc:AlternateContent>
  <xr:revisionPtr revIDLastSave="0" documentId="13_ncr:1_{BE3DED1E-0515-4A1D-BE5A-1C3500168001}" xr6:coauthVersionLast="47" xr6:coauthVersionMax="47" xr10:uidLastSave="{00000000-0000-0000-0000-000000000000}"/>
  <bookViews>
    <workbookView xWindow="4560" yWindow="4620" windowWidth="28800" windowHeight="15435" tabRatio="500" xr2:uid="{00000000-000D-0000-FFFF-FFFF00000000}"/>
  </bookViews>
  <sheets>
    <sheet name="Tabela 1" sheetId="1" r:id="rId1"/>
    <sheet name="Tabela 2" sheetId="2" r:id="rId2"/>
    <sheet name="Tabela  3" sheetId="3" r:id="rId3"/>
    <sheet name="Tabela  4"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s>
  <definedNames>
    <definedName name="_xlnm._FilterDatabase" localSheetId="0" hidden="1">'Tabela 1'!$D$5:$E$116</definedName>
    <definedName name="Excel_BuiltIn_Print_Area" localSheetId="3">'Tabela  4'!#REF!</definedName>
    <definedName name="OLE_LINK1" localSheetId="0">'Tabela 1'!$F$107</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0" i="17" l="1"/>
  <c r="O17" i="14"/>
  <c r="N17" i="14"/>
  <c r="L17" i="14"/>
  <c r="K17" i="14"/>
  <c r="I17" i="14"/>
  <c r="H17" i="14"/>
  <c r="F16" i="14"/>
  <c r="E16" i="14"/>
  <c r="C16" i="14"/>
  <c r="B16" i="14"/>
  <c r="P15" i="14"/>
  <c r="M15" i="14"/>
  <c r="J15" i="14"/>
  <c r="J17" i="14" s="1"/>
  <c r="G15" i="14"/>
  <c r="D15" i="14"/>
  <c r="P14" i="14"/>
  <c r="M14" i="14"/>
  <c r="J14" i="14"/>
  <c r="G14" i="14"/>
  <c r="D14" i="14"/>
  <c r="P13" i="14"/>
  <c r="M13" i="14"/>
  <c r="J13" i="14"/>
  <c r="G13" i="14"/>
  <c r="D13" i="14"/>
  <c r="P12" i="14"/>
  <c r="M12" i="14"/>
  <c r="J12" i="14"/>
  <c r="G12" i="14"/>
  <c r="D12" i="14"/>
  <c r="P11" i="14"/>
  <c r="M11" i="14"/>
  <c r="J11" i="14"/>
  <c r="G11" i="14"/>
  <c r="D11" i="14"/>
  <c r="P10" i="14"/>
  <c r="M10" i="14"/>
  <c r="J10" i="14"/>
  <c r="G10" i="14"/>
  <c r="D10" i="14"/>
  <c r="P9" i="14"/>
  <c r="M9" i="14"/>
  <c r="J9" i="14"/>
  <c r="G9" i="14"/>
  <c r="D9" i="14"/>
  <c r="P8" i="14"/>
  <c r="M8" i="14"/>
  <c r="J8" i="14"/>
  <c r="G8" i="14"/>
  <c r="D8" i="14"/>
  <c r="P7" i="14"/>
  <c r="M7" i="14"/>
  <c r="J7" i="14"/>
  <c r="G7" i="14"/>
  <c r="D7" i="14"/>
  <c r="P6" i="14"/>
  <c r="M6" i="14"/>
  <c r="J6" i="14"/>
  <c r="G6" i="14"/>
  <c r="D6" i="14"/>
  <c r="P5" i="14"/>
  <c r="M5" i="14"/>
  <c r="J5" i="14"/>
  <c r="G5" i="14"/>
  <c r="D5" i="14"/>
  <c r="P4" i="14"/>
  <c r="M4" i="14"/>
  <c r="J4" i="14"/>
  <c r="G4" i="14"/>
  <c r="D4" i="14"/>
  <c r="M30" i="10"/>
  <c r="L30" i="10"/>
  <c r="K30" i="10"/>
  <c r="J30" i="10"/>
  <c r="I30" i="10"/>
  <c r="H30" i="10"/>
  <c r="G30" i="10"/>
  <c r="F30" i="10"/>
  <c r="E30" i="10"/>
  <c r="D30" i="10"/>
  <c r="M29" i="9"/>
  <c r="L29" i="9"/>
  <c r="K29" i="9"/>
  <c r="J29" i="9"/>
  <c r="I29" i="9"/>
  <c r="H29" i="9"/>
  <c r="G29" i="9"/>
  <c r="F29" i="9"/>
  <c r="E29" i="9"/>
  <c r="D29" i="9"/>
  <c r="M113" i="4"/>
  <c r="L113" i="4"/>
  <c r="K113" i="4"/>
  <c r="J113" i="4"/>
  <c r="I113" i="4"/>
  <c r="H113" i="4"/>
  <c r="G113" i="4"/>
  <c r="F113" i="4"/>
  <c r="E113" i="4"/>
  <c r="E114" i="2"/>
  <c r="D114" i="2"/>
  <c r="D115" i="2" s="1"/>
  <c r="E114" i="1"/>
  <c r="D114" i="1"/>
  <c r="D115" i="1" s="1"/>
  <c r="M17" i="14" l="1"/>
  <c r="P17" i="14"/>
  <c r="D16" i="14"/>
  <c r="G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0" authorId="0" shapeId="0" xr:uid="{00000000-0006-0000-0100-000001000000}">
      <text>
        <r>
          <rPr>
            <sz val="10"/>
            <rFont val="Arial"/>
            <family val="2"/>
            <charset val="238"/>
          </rPr>
          <t xml:space="preserve">agrygiel:
</t>
        </r>
        <r>
          <rPr>
            <sz val="9"/>
            <color rgb="FF333333"/>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Ilona Grodzka (ibig)</author>
  </authors>
  <commentList>
    <comment ref="H49" authorId="0" shapeId="0" xr:uid="{00000000-0006-0000-0700-000001000000}">
      <text>
        <r>
          <rPr>
            <sz val="10"/>
            <rFont val="Arial"/>
            <family val="2"/>
            <charset val="238"/>
          </rPr>
          <t xml:space="preserve">Ilona Grodzka (ibig):
</t>
        </r>
        <r>
          <rPr>
            <sz val="9"/>
            <color rgb="FF000000"/>
            <rFont val="Tahoma"/>
            <family val="2"/>
            <charset val="238"/>
          </rPr>
          <t>w oddziale udzielane są świadczenia z zakresu otolaryngologii</t>
        </r>
      </text>
    </comment>
    <comment ref="H51" authorId="1" shapeId="0" xr:uid="{00000000-0006-0000-0700-000002000000}">
      <text>
        <r>
          <rPr>
            <b/>
            <sz val="9"/>
            <color indexed="81"/>
            <rFont val="Tahoma"/>
            <family val="2"/>
            <charset val="238"/>
          </rPr>
          <t>Ilona Grodzka (ibig):</t>
        </r>
        <r>
          <rPr>
            <sz val="9"/>
            <color indexed="81"/>
            <rFont val="Tahoma"/>
            <family val="2"/>
            <charset val="238"/>
          </rPr>
          <t xml:space="preserve">
w oddziale udzielane są wyłącznie świadczenia z zakresu laryngologii</t>
        </r>
      </text>
    </comment>
    <comment ref="C76" authorId="0" shapeId="0" xr:uid="{00000000-0006-0000-0700-000003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7" authorId="0" shapeId="0" xr:uid="{00000000-0006-0000-0700-000004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8" authorId="0" shapeId="0" xr:uid="{00000000-0006-0000-0700-000005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79" authorId="0" shapeId="0" xr:uid="{00000000-0006-0000-0700-000006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80" authorId="0" shapeId="0" xr:uid="{00000000-0006-0000-0700-000007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C81" authorId="0" shapeId="0" xr:uid="{00000000-0006-0000-0700-000008000000}">
      <text>
        <r>
          <rPr>
            <sz val="10"/>
            <rFont val="Arial"/>
            <family val="2"/>
            <charset val="238"/>
          </rPr>
          <t xml:space="preserve">Ilona Bigos:
</t>
        </r>
        <r>
          <rPr>
            <sz val="9"/>
            <color rgb="FF000000"/>
            <rFont val="Tahoma"/>
            <family val="2"/>
            <charset val="238"/>
          </rPr>
          <t>z uwagi na resortowość SP ZOZ MSWiA w Łodzi zabezpiecza medyczne działania służb mundurowych na terenie województwa łódzkiego</t>
        </r>
      </text>
    </comment>
    <comment ref="H98" authorId="0" shapeId="0" xr:uid="{00000000-0006-0000-0700-000009000000}">
      <text>
        <r>
          <rPr>
            <sz val="10"/>
            <rFont val="Arial"/>
            <family val="2"/>
            <charset val="238"/>
          </rPr>
          <t xml:space="preserve">Ilona Grodzka (ibig):
</t>
        </r>
        <r>
          <rPr>
            <sz val="9"/>
            <color rgb="FF000000"/>
            <rFont val="Tahoma"/>
            <family val="2"/>
            <charset val="238"/>
          </rPr>
          <t xml:space="preserve">zabezpieczenie dyżurowe wyłącznie przez lekarzy chirurgii ogólnej i brak możliwości wykonywania świadczeń z zakresu chirurgii szczękowo-twarzowej - hospitalizacja specjalistyczna, katalog tylko chirurgii ogólnej) </t>
        </r>
      </text>
    </comment>
    <comment ref="H101" authorId="0" shapeId="0" xr:uid="{00000000-0006-0000-0700-00000A000000}">
      <text>
        <r>
          <rPr>
            <sz val="10"/>
            <rFont val="Arial"/>
            <family val="2"/>
            <charset val="238"/>
          </rPr>
          <t xml:space="preserve">Ilona Grodzka (ibig):
</t>
        </r>
        <r>
          <rPr>
            <sz val="9"/>
            <color rgb="FF000000"/>
            <rFont val="Tahoma"/>
            <family val="2"/>
            <charset val="238"/>
          </rPr>
          <t xml:space="preserve">zabezpieczenie świadczeń przez lekarzy laryngologów wyłacznie w dni powszednie do godz. 15; po godz. 15 dyżury pełnione przez lekarzy chirurgów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E00-000001000000}">
      <text>
        <r>
          <rPr>
            <sz val="10"/>
            <rFont val="Arial"/>
            <family val="2"/>
            <charset val="238"/>
          </rPr>
          <t xml:space="preserve">Fijałek Adrian:
</t>
        </r>
        <r>
          <rPr>
            <sz val="9"/>
            <color rgb="FF000000"/>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00000000-0006-0000-0E00-000002000000}">
      <text>
        <r>
          <rPr>
            <sz val="10"/>
            <rFont val="Arial"/>
            <family val="2"/>
            <charset val="238"/>
          </rPr>
          <t xml:space="preserve">Fijałek Adrian:
</t>
        </r>
        <r>
          <rPr>
            <sz val="9"/>
            <color rgb="FF000000"/>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<sst xmlns="http://schemas.openxmlformats.org/spreadsheetml/2006/main" count="5262" uniqueCount="2145">
  <si>
    <r>
      <rPr>
        <sz val="11"/>
        <rFont val="Arial"/>
        <family val="2"/>
        <charset val="238"/>
      </rPr>
      <t>Nr rejonu operacyjnego</t>
    </r>
    <r>
      <rPr>
        <vertAlign val="superscript"/>
        <sz val="11"/>
        <rFont val="Arial"/>
        <family val="2"/>
        <charset val="238"/>
      </rPr>
      <t>1)</t>
    </r>
  </si>
  <si>
    <r>
      <rPr>
        <sz val="11"/>
        <color rgb="FF333333"/>
        <rFont val="Arial"/>
        <family val="2"/>
        <charset val="238"/>
      </rPr>
      <t>Nazwa i opis rejonu operacyjnego</t>
    </r>
    <r>
      <rPr>
        <vertAlign val="superscript"/>
        <sz val="11"/>
        <color rgb="FF33333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</si>
  <si>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</si>
  <si>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</si>
  <si>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rgb="FF333333"/>
        <rFont val="Arial"/>
        <family val="2"/>
        <charset val="238"/>
      </rPr>
      <t xml:space="preserve">Obszar działania zespołu ratownictwa medycznego </t>
    </r>
    <r>
      <rPr>
        <vertAlign val="superscript"/>
        <sz val="11"/>
        <color rgb="FF33333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</si>
  <si>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</si>
  <si>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</si>
  <si>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</si>
  <si>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</si>
  <si>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</si>
  <si>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</si>
  <si>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</si>
  <si>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</si>
  <si>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</si>
  <si>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</si>
  <si>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</si>
  <si>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</si>
  <si>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</si>
  <si>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</si>
  <si>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</si>
  <si>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</si>
  <si>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</si>
  <si>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</si>
  <si>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</si>
  <si>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</si>
  <si>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1008064, 1008065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</si>
  <si>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DM05-01</t>
  </si>
  <si>
    <t>1061011; 1061029; 1061039; 1061049; 1061059; 1061069; 1020031; 1020092; 1020021; 1020062; 1020044; 1020045; 1020011; 1020092; ; 1020052;  1020074; 1020075; 1020084; 1020085</t>
  </si>
  <si>
    <t>E01 001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</si>
  <si>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</si>
  <si>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</si>
  <si>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</si>
  <si>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</si>
  <si>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</si>
  <si>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</si>
  <si>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</si>
  <si>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</si>
  <si>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</si>
  <si>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E01 003</t>
  </si>
  <si>
    <t>Łódź - Bałuty</t>
  </si>
  <si>
    <t xml:space="preserve">  </t>
  </si>
  <si>
    <t>E01 012</t>
  </si>
  <si>
    <t>E01 014</t>
  </si>
  <si>
    <t>E01 016</t>
  </si>
  <si>
    <t>E01 018</t>
  </si>
  <si>
    <t>E01 020</t>
  </si>
  <si>
    <t>E01 005</t>
  </si>
  <si>
    <t>Łódź-Widzew</t>
  </si>
  <si>
    <t>E01 024</t>
  </si>
  <si>
    <t>E01 026</t>
  </si>
  <si>
    <t>E01 028</t>
  </si>
  <si>
    <t>E01 030</t>
  </si>
  <si>
    <t>E01 168</t>
  </si>
  <si>
    <t>Łódź-Górna</t>
  </si>
  <si>
    <t>E01 032</t>
  </si>
  <si>
    <t>E01 034</t>
  </si>
  <si>
    <t>E01 036</t>
  </si>
  <si>
    <t>E01 038</t>
  </si>
  <si>
    <t>E01 040</t>
  </si>
  <si>
    <t>E01 042</t>
  </si>
  <si>
    <t>E01 009</t>
  </si>
  <si>
    <t>Łódź - Polesie</t>
  </si>
  <si>
    <t>E01 044</t>
  </si>
  <si>
    <t>E01 046</t>
  </si>
  <si>
    <t>E01 050</t>
  </si>
  <si>
    <t>E01 022</t>
  </si>
  <si>
    <t>E01 011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</si>
  <si>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</si>
  <si>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</si>
  <si>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</si>
  <si>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</si>
  <si>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</si>
  <si>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</si>
  <si>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</si>
  <si>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</si>
  <si>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</si>
  <si>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</si>
  <si>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</si>
  <si>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</si>
  <si>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1004044; 1004045;</t>
  </si>
  <si>
    <t>E01 013</t>
  </si>
  <si>
    <t>Łęczyca</t>
  </si>
  <si>
    <t>E01 066</t>
  </si>
  <si>
    <t>E01 068</t>
  </si>
  <si>
    <t>Piątek</t>
  </si>
  <si>
    <t>1002072; 1002082; 1002034;1002035; 1002044; 1002045; 1002102; 1002011; 1002062; 1002092; 1002052; 1002022; 1002114; 1002115</t>
  </si>
  <si>
    <t>E01 070</t>
  </si>
  <si>
    <t>Krośniewice</t>
  </si>
  <si>
    <t>E01 072</t>
  </si>
  <si>
    <t>Kutno</t>
  </si>
  <si>
    <t>E01 172</t>
  </si>
  <si>
    <t>E01 074</t>
  </si>
  <si>
    <t>Żychlin</t>
  </si>
  <si>
    <t>1005032; 1005042; 1005054; 1005055; 1005062; 1005011; 1005072; 1005082;1005092; 1005102; 1005022</t>
  </si>
  <si>
    <t>E01 017</t>
  </si>
  <si>
    <t>Łowicz</t>
  </si>
  <si>
    <t>E01 076</t>
  </si>
  <si>
    <t>E01 078</t>
  </si>
  <si>
    <t>Zduny</t>
  </si>
  <si>
    <t>1015014; 1015015; 1015022; 1015032; 1015042; 1015052; 1015062; 1015072; 1015082; 1015092; 1063011</t>
  </si>
  <si>
    <t>E01 080</t>
  </si>
  <si>
    <t>Lipce Reymontowskie</t>
  </si>
  <si>
    <t>E01 082</t>
  </si>
  <si>
    <t>Skierniewice</t>
  </si>
  <si>
    <t>E01 174</t>
  </si>
  <si>
    <t>E01 084</t>
  </si>
  <si>
    <t>Głuchów</t>
  </si>
  <si>
    <t>1013024; 1013025; 1013032; 1013011; 1013042; 1013052; 1013062;</t>
  </si>
  <si>
    <t>E01 021</t>
  </si>
  <si>
    <t>Rawa Mazowiecka</t>
  </si>
  <si>
    <t>E01 176</t>
  </si>
  <si>
    <t>E01 086</t>
  </si>
  <si>
    <t>Biała Rawska</t>
  </si>
  <si>
    <t>1021011; 1021022; 1021032; 1021044; 1021045; 1021052; 1006022; 1006032; 1006074; 1006075; 1006082; 1006104; 1006105; 1006114; 1006115;</t>
  </si>
  <si>
    <t>E01 088</t>
  </si>
  <si>
    <t>Brzeziny</t>
  </si>
  <si>
    <t>E01 166</t>
  </si>
  <si>
    <t>E01 090</t>
  </si>
  <si>
    <t>Kurowice</t>
  </si>
  <si>
    <t>E01 023</t>
  </si>
  <si>
    <t>Koluszki</t>
  </si>
  <si>
    <t>E01 092</t>
  </si>
  <si>
    <t>Tuszyn</t>
  </si>
  <si>
    <t>E01 178</t>
  </si>
  <si>
    <t>Andrespol</t>
  </si>
  <si>
    <t>1016022; 1016032; 1016042; 1016054; 1016055; 1016062; 1016072; 1016082; 1016011; 1016092; 1016104; 1016105, 1016112;</t>
  </si>
  <si>
    <t>E01 025</t>
  </si>
  <si>
    <t>Tomaszów Mazowiecki</t>
  </si>
  <si>
    <t>E01 094</t>
  </si>
  <si>
    <t>E01 096</t>
  </si>
  <si>
    <t>Rzeczyca</t>
  </si>
  <si>
    <t>E01 098</t>
  </si>
  <si>
    <t>Ujazd</t>
  </si>
  <si>
    <t>1007014; 1007015; 1007024; 1007025; 1007032; 1007044; 1007045; 1007052; 1007062; 1007072; 1007084; 1007085;</t>
  </si>
  <si>
    <t>E01 100</t>
  </si>
  <si>
    <t>Opoczno</t>
  </si>
  <si>
    <t>E01 102</t>
  </si>
  <si>
    <t>E01 104</t>
  </si>
  <si>
    <t>Żarnów</t>
  </si>
  <si>
    <t>1001022; 1001011; 1001032; 1001042; 1001052; 1001062; 1001072; 1001084; 1001085</t>
  </si>
  <si>
    <t>E01 106</t>
  </si>
  <si>
    <t>Bełchatów</t>
  </si>
  <si>
    <t>E01 180</t>
  </si>
  <si>
    <t>E01 108</t>
  </si>
  <si>
    <t>Kleszczów</t>
  </si>
  <si>
    <t>E01 110</t>
  </si>
  <si>
    <t>Szczerców</t>
  </si>
  <si>
    <t>E01 182</t>
  </si>
  <si>
    <t>Zelów</t>
  </si>
  <si>
    <t>1062011; 1010012; 1010022; 1010032; 1010042; 1010052; 1010062; 1010072; 1010084; 1010085;1010094; 1010095; 1010102; 1010114; 1010115;</t>
  </si>
  <si>
    <t>E01 112</t>
  </si>
  <si>
    <t>Gorzkowice</t>
  </si>
  <si>
    <t>E01 114</t>
  </si>
  <si>
    <t>Sulejów</t>
  </si>
  <si>
    <t>E01 116</t>
  </si>
  <si>
    <t>Wolbórz</t>
  </si>
  <si>
    <t>E01 118</t>
  </si>
  <si>
    <t>Grabica</t>
  </si>
  <si>
    <t>E01 029</t>
  </si>
  <si>
    <t>Piotrków Trybunalski</t>
  </si>
  <si>
    <t>E01 120</t>
  </si>
  <si>
    <t>E01 122</t>
  </si>
  <si>
    <t>1012022; 1012032; 1012042; 1012054; 1012055; 1012062; 1012072; 1012092; 1012082; 1012102; 1012114; 1012115; 1012011; 1012122; 1012132; 1012142;</t>
  </si>
  <si>
    <t>E01 124</t>
  </si>
  <si>
    <t>Przedbórz</t>
  </si>
  <si>
    <t>E01 126</t>
  </si>
  <si>
    <t>Radomsko</t>
  </si>
  <si>
    <t>E01 184</t>
  </si>
  <si>
    <t>E01 128</t>
  </si>
  <si>
    <t>Żytno</t>
  </si>
  <si>
    <t>1009014; 1009015; 1009022; 1009032; 1009044; 1009045; 1009052; 1009062; 1009072; 1009082;</t>
  </si>
  <si>
    <t>E01 033</t>
  </si>
  <si>
    <t>Pajęczno</t>
  </si>
  <si>
    <t>E01 130</t>
  </si>
  <si>
    <t>E01 132</t>
  </si>
  <si>
    <t>Działoszyn</t>
  </si>
  <si>
    <t>1017012; 1017022; 1017032; 1017042; 1017054;1017055; 1017062; 1017072; 1017082; 1017094; 1017095; 1017102;</t>
  </si>
  <si>
    <t>E01 134</t>
  </si>
  <si>
    <t>Osjaków</t>
  </si>
  <si>
    <t>E01 035</t>
  </si>
  <si>
    <t>Wieluń</t>
  </si>
  <si>
    <t>E01 136</t>
  </si>
  <si>
    <t>1018014; 1018015;1018022; 1018032; 1018052; 1018044; 1018045; 1018062; 1018074; 1018075;</t>
  </si>
  <si>
    <t>E01 138</t>
  </si>
  <si>
    <t>Sokolniki</t>
  </si>
  <si>
    <t>E01 140</t>
  </si>
  <si>
    <t>Wieruszów</t>
  </si>
  <si>
    <t>1019024; 1019025; 1019032; 1019011; 1019042;</t>
  </si>
  <si>
    <t>E01 142</t>
  </si>
  <si>
    <t>Zduńska Wola</t>
  </si>
  <si>
    <t>E01 186</t>
  </si>
  <si>
    <t>1014024; 1014025; 1014032; 1014042; 1014052; 1014062; 1014072; 1014011; 1014082; 1014094; 1014095; 1014102; 1014114; 1014115;</t>
  </si>
  <si>
    <t>E01 039</t>
  </si>
  <si>
    <t>Sieradz</t>
  </si>
  <si>
    <t>E01 144</t>
  </si>
  <si>
    <t>E01 146</t>
  </si>
  <si>
    <t>Błaszki</t>
  </si>
  <si>
    <t>E01 148</t>
  </si>
  <si>
    <t>Warta</t>
  </si>
  <si>
    <t>E01 150</t>
  </si>
  <si>
    <t>Złoczew</t>
  </si>
  <si>
    <t>1003012; 1003024; 1003025; 1003032; 1003042; 1003052;</t>
  </si>
  <si>
    <t>E01 170</t>
  </si>
  <si>
    <t>Łask</t>
  </si>
  <si>
    <t xml:space="preserve"> 1 stycznia</t>
  </si>
  <si>
    <t>E01 152</t>
  </si>
  <si>
    <t>E01 154</t>
  </si>
  <si>
    <t>Widawa</t>
  </si>
  <si>
    <t>1008032; 1008042; 1008011; 1008052; 1008064; 1008065; 1008021; 1008072;</t>
  </si>
  <si>
    <t>E01 156</t>
  </si>
  <si>
    <t>Konstantynów Łódzki</t>
  </si>
  <si>
    <t>E01 158</t>
  </si>
  <si>
    <t>Pabianice</t>
  </si>
  <si>
    <t>E01 160</t>
  </si>
  <si>
    <t>E01 188</t>
  </si>
  <si>
    <t>1011012; 1011022; 1011034; 1011035;  1011052; 1011062; 1011044; 1011045;</t>
  </si>
  <si>
    <t>E01 162</t>
  </si>
  <si>
    <t>Uniejów</t>
  </si>
  <si>
    <t>E01 045</t>
  </si>
  <si>
    <t>Poddębice</t>
  </si>
  <si>
    <t>E01 164</t>
  </si>
  <si>
    <t>Razem</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</si>
  <si>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</si>
  <si>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</si>
  <si>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</si>
  <si>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Nazwa i opis rejonu operacyjnego</t>
    </r>
    <r>
      <rPr>
        <vertAlign val="superscript"/>
        <sz val="11"/>
        <rFont val="Arial"/>
        <family val="2"/>
        <charset val="238"/>
      </rPr>
      <t>2)</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</si>
  <si>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</si>
  <si>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</si>
  <si>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</si>
  <si>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</si>
  <si>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</si>
  <si>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</si>
  <si>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</si>
  <si>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</si>
  <si>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</si>
  <si>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</si>
  <si>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ul. Sienkiewicza 137/141</t>
  </si>
  <si>
    <t>WSRM w Łodzi</t>
  </si>
  <si>
    <t>91-202 Łódź, ul. Warecka 2</t>
  </si>
  <si>
    <t>000000005303</t>
  </si>
  <si>
    <t>0100 - samodzielny publiczny zakład opieki zdrowotnej</t>
  </si>
  <si>
    <t>Łódź, ul. Legionów 4</t>
  </si>
  <si>
    <t>Łódź, ul. Warecka 2</t>
  </si>
  <si>
    <t>Łódź, ul. Złotnicza 10</t>
  </si>
  <si>
    <t>Łódź, ul. Przybyszewskiego 255/267</t>
  </si>
  <si>
    <t>Łódź, ul. Pieniny 30</t>
  </si>
  <si>
    <t>Łódź, ul. Śląska 12</t>
  </si>
  <si>
    <t>000000005303-W10</t>
  </si>
  <si>
    <t>493</t>
  </si>
  <si>
    <t>Łódź, ul. Ustronna 78</t>
  </si>
  <si>
    <t>522</t>
  </si>
  <si>
    <t>Łódź, ul. Podgórna 9/11</t>
  </si>
  <si>
    <t>523</t>
  </si>
  <si>
    <t>Łódź, ul. Łąkowa 11</t>
  </si>
  <si>
    <t>Łódź, ul. Kusocińskiego 140a</t>
  </si>
  <si>
    <t>354</t>
  </si>
  <si>
    <t>474</t>
  </si>
  <si>
    <t>Zgierz, ul. Parzęczewska 35</t>
  </si>
  <si>
    <t>Ozorków, ul. Kościuszki 3</t>
  </si>
  <si>
    <t>Aleksandrów Ł., ul. Piotrkowska 4/6</t>
  </si>
  <si>
    <t>Głowno, ul. Karasicka 51</t>
  </si>
  <si>
    <t>538</t>
  </si>
  <si>
    <t>Stryków, ul. Targowa 19</t>
  </si>
  <si>
    <t>Łęczyca, ul. Bitwy nad Bzurą 1</t>
  </si>
  <si>
    <t>524</t>
  </si>
  <si>
    <t>525</t>
  </si>
  <si>
    <t>Piątek, ul. Łowicka 22</t>
  </si>
  <si>
    <t>512</t>
  </si>
  <si>
    <t>Krośniewice, ul. Poznańska 18/20</t>
  </si>
  <si>
    <t>484</t>
  </si>
  <si>
    <t>Kutno, ul. Sienkiewicza 24</t>
  </si>
  <si>
    <t>528</t>
  </si>
  <si>
    <t>534</t>
  </si>
  <si>
    <t>Żychlin, ul. 1 Maja 25</t>
  </si>
  <si>
    <t>356</t>
  </si>
  <si>
    <t>Łowicz, ul. Katarzynów 17</t>
  </si>
  <si>
    <t>91-202 Łódź, ul. Warecka 3</t>
  </si>
  <si>
    <t>000000005303-W-10</t>
  </si>
  <si>
    <t>Zduny 101 A</t>
  </si>
  <si>
    <t>502</t>
  </si>
  <si>
    <t>Lipce Reymontowskie, ul. Nowickiej 39</t>
  </si>
  <si>
    <t>Skierniewice, ul. Kozietulskiego 30</t>
  </si>
  <si>
    <t>535</t>
  </si>
  <si>
    <t>Głuchów, al. Klonowa 16</t>
  </si>
  <si>
    <t>Rawa Mazowiecka, ul. Słowackiego 70</t>
  </si>
  <si>
    <t>540</t>
  </si>
  <si>
    <t>541</t>
  </si>
  <si>
    <t>Biała Rawska, ul. Mickiewicza 25</t>
  </si>
  <si>
    <t>Brzeziny, ul. Stanisława Moniuszki 24</t>
  </si>
  <si>
    <t>482</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</si>
  <si>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</si>
  <si>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</si>
  <si>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</si>
  <si>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</si>
  <si>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</si>
  <si>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</si>
  <si>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</si>
  <si>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</si>
  <si>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</si>
  <si>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</si>
  <si>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</si>
  <si>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</si>
  <si>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Andrespol, ul. Rokicińska 125</t>
  </si>
  <si>
    <t>539</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</si>
  <si>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</si>
  <si>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</si>
  <si>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</si>
  <si>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</si>
  <si>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</si>
  <si>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</si>
  <si>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</si>
  <si>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</si>
  <si>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</si>
  <si>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</si>
  <si>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</si>
  <si>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</si>
  <si>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Czapliniecka 153</t>
  </si>
  <si>
    <t>393</t>
  </si>
  <si>
    <t>536</t>
  </si>
  <si>
    <t>Kleszczów, ul. Osiedlowa 2</t>
  </si>
  <si>
    <t>394</t>
  </si>
  <si>
    <t>Szczerców, ul. Mickiewicza 39b</t>
  </si>
  <si>
    <t>395</t>
  </si>
  <si>
    <t>Zelów, ul. Stefana Żeromskiego 21</t>
  </si>
  <si>
    <t>532</t>
  </si>
  <si>
    <t>Gorzkowice, ul. Kwiatowa 4</t>
  </si>
  <si>
    <t>396</t>
  </si>
  <si>
    <t>Sulejów, ul. Targowa 20</t>
  </si>
  <si>
    <t>397</t>
  </si>
  <si>
    <t>Wolbórz, ul. Sportowa 7</t>
  </si>
  <si>
    <t>530</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</si>
  <si>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</si>
  <si>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</si>
  <si>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</si>
  <si>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</si>
  <si>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</si>
  <si>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</si>
  <si>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</si>
  <si>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</si>
  <si>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</si>
  <si>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</si>
  <si>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</si>
  <si>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</si>
  <si>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319</t>
  </si>
  <si>
    <t>331</t>
  </si>
  <si>
    <t>Żytno, ul. Traktorowa 2</t>
  </si>
  <si>
    <t>322</t>
  </si>
  <si>
    <t>Pajęczno, ul. Paderewskiego 15</t>
  </si>
  <si>
    <t>329</t>
  </si>
  <si>
    <t>Pajęczno, ul.Paderewskiego 15</t>
  </si>
  <si>
    <t>330</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</si>
  <si>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</si>
  <si>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</si>
  <si>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</si>
  <si>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</si>
  <si>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</si>
  <si>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</si>
  <si>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</si>
  <si>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</si>
  <si>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Powiatowe Centrum Medyczne Sp. z o.o. Szpital Powiatowy w Wieruszowie</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</si>
  <si>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</si>
  <si>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</si>
  <si>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</si>
  <si>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</si>
  <si>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</si>
  <si>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</si>
  <si>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</si>
  <si>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</si>
  <si>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</si>
  <si>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038</t>
  </si>
  <si>
    <t>Sieradz, ul. 3-go Maja 7</t>
  </si>
  <si>
    <t>Błaszki, ul. Sieradzka 59</t>
  </si>
  <si>
    <t>Warta, ul. Sieradzka 3</t>
  </si>
  <si>
    <t>Złoczew, ul. Burzenińska 8</t>
  </si>
  <si>
    <t>Powiatowe Centrum Medyczne Sp. z o.o.  Szpital Powiatowy w Wieruszowie</t>
  </si>
  <si>
    <t>065</t>
  </si>
  <si>
    <t>Łask, ul. 9-go maja 50</t>
  </si>
  <si>
    <t>Widawa, ul. Mickiewicza 24</t>
  </si>
  <si>
    <t>Konstantynów Łódzki, ul. Jana Pawła II 44</t>
  </si>
  <si>
    <t>Pabianice, ul. Marii Konopnickiej 39a</t>
  </si>
  <si>
    <t>Uniejów, ul. Orzechowa 6</t>
  </si>
  <si>
    <t>Poddębickie Centrum Zdrowia Sp. z o.o.</t>
  </si>
  <si>
    <t>99-200 Poddębice, ul. Mickiewicza 16</t>
  </si>
  <si>
    <t>000000025789</t>
  </si>
  <si>
    <t>093</t>
  </si>
  <si>
    <t>Poddębice, ul. Mickiewicza 16</t>
  </si>
  <si>
    <t>047</t>
  </si>
  <si>
    <t>048</t>
  </si>
  <si>
    <t>TABELA 3 – Dodatkowe zespoły ratownictwa medycznego – stan na dzień 1 stycznia 2025 roku</t>
  </si>
  <si>
    <t>Lp.</t>
  </si>
  <si>
    <t>Liczba i rodzaj dodatkowych zespołów ratownictwa medycznego możliwych do uruchomienia w przypadkach zdarzeń powodujących stan nagłego zagrożenia zdrowotnego znacznej liczby osób</t>
  </si>
  <si>
    <t>Adres miejsca 
stacjonowania 
zespołu ratownictwa medycznego</t>
  </si>
  <si>
    <r>
      <rPr>
        <sz val="11"/>
        <rFont val="Arial"/>
        <family val="2"/>
        <charset val="238"/>
      </rPr>
      <t>Dysponent jednostki 
(</t>
    </r>
    <r>
      <rPr>
        <i/>
        <sz val="11"/>
        <rFont val="Arial"/>
        <family val="2"/>
        <charset val="238"/>
      </rPr>
      <t>nazwa i adres</t>
    </r>
    <r>
      <rPr>
        <sz val="11"/>
        <rFont val="Arial"/>
        <family val="2"/>
        <charset val="238"/>
      </rPr>
      <t>)</t>
    </r>
  </si>
  <si>
    <r>
      <rPr>
        <sz val="11"/>
        <rFont val="Arial"/>
        <family val="2"/>
        <charset val="238"/>
      </rPr>
      <t>Maksymalny czas uruchomienia 
 (</t>
    </r>
    <r>
      <rPr>
        <i/>
        <sz val="11"/>
        <rFont val="Arial"/>
        <family val="2"/>
        <charset val="238"/>
      </rPr>
      <t>w minutach</t>
    </r>
    <r>
      <rPr>
        <sz val="11"/>
        <rFont val="Arial"/>
        <family val="2"/>
        <charset val="238"/>
      </rPr>
      <t>)</t>
    </r>
  </si>
  <si>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</si>
  <si>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</si>
  <si>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</si>
  <si>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</si>
  <si>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</si>
  <si>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</si>
  <si>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1.</t>
  </si>
  <si>
    <t>x</t>
  </si>
  <si>
    <t>E01 D 02</t>
  </si>
  <si>
    <t>Tomaszowskie Centrum   Zdrowia Sp. z o. o.               97-200 Tomaszów Maz.       ul. Jana Pawła II 35</t>
  </si>
  <si>
    <t>Tomaszowskie Centrum   Zdrowia Sp. z o . o.               97-200 Tomaszów Maz.       ul. Jana Pawła II 35</t>
  </si>
  <si>
    <t>60 min.</t>
  </si>
  <si>
    <t>2.</t>
  </si>
  <si>
    <t>E01 D 04</t>
  </si>
  <si>
    <t>Samodzielny Publiczny Zakład Opieki Zdrowotnej Szpital Powiatowy
im. E. Biernackiego
w Opocznie</t>
  </si>
  <si>
    <t>120 minut</t>
  </si>
  <si>
    <t>3.</t>
  </si>
  <si>
    <t>E01 D 001</t>
  </si>
  <si>
    <t>Łódź ul. Warecka 2</t>
  </si>
  <si>
    <t>Wojewódzka Stacja Ratownictwa Medycznego w Łodzi, ul. Sienkiewicza 137/141, 90-001 Łódź</t>
  </si>
  <si>
    <t>180 minut</t>
  </si>
  <si>
    <t>E01 D 006</t>
  </si>
  <si>
    <t>E01 D 008</t>
  </si>
  <si>
    <t>4.</t>
  </si>
  <si>
    <t>E01 D 010</t>
  </si>
  <si>
    <t>98-300 Wieluń,                             ul. Szpitalna 16</t>
  </si>
  <si>
    <t>30 min</t>
  </si>
  <si>
    <t>1) Nazwy nadawane zgodnie z procedurami tworzonymi i wprowadzanymi do stosowania przez ministra właściwego do spraw zdrowia</t>
  </si>
  <si>
    <t>TABELA 4 – Wyjazdy zespołów ratownictwa medycznego w roku 2024</t>
  </si>
  <si>
    <t>Wyjazdy zespołów ratownictwa medycznego</t>
  </si>
  <si>
    <t>Liczba wyjazdów zespołów ratownictwa medycznego zakończonych przewiezieniem pacjenta do szpitala</t>
  </si>
  <si>
    <r>
      <rPr>
        <sz val="10"/>
        <color rgb="FF333333"/>
        <rFont val="Arial"/>
        <family val="2"/>
        <charset val="238"/>
      </rPr>
      <t xml:space="preserve">Obszar
działania
zespołu
ratownictwa
medycznego </t>
    </r>
    <r>
      <rPr>
        <vertAlign val="superscript"/>
        <sz val="10"/>
        <color rgb="FF333333"/>
        <rFont val="Arial"/>
        <family val="2"/>
        <charset val="238"/>
      </rPr>
      <t>1)</t>
    </r>
  </si>
  <si>
    <t>Adres miejsca
stacjonowania zespołu ratownictwa medycznego</t>
  </si>
  <si>
    <r>
      <rPr>
        <sz val="10"/>
        <color rgb="FF333333"/>
        <rFont val="Arial"/>
        <family val="2"/>
        <charset val="238"/>
      </rPr>
      <t xml:space="preserve">Nazwa zespołu ratownictwa medycznego </t>
    </r>
    <r>
      <rPr>
        <vertAlign val="superscript"/>
        <sz val="10"/>
        <color rgb="FF33333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</si>
  <si>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</si>
  <si>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</si>
  <si>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</si>
  <si>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</si>
  <si>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</si>
  <si>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</si>
  <si>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</si>
  <si>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</si>
  <si>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</si>
  <si>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</si>
  <si>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</si>
  <si>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</si>
  <si>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</si>
  <si>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</si>
  <si>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</si>
  <si>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rgb="FF333333"/>
        <rFont val="Arial"/>
        <family val="2"/>
        <charset val="238"/>
      </rPr>
      <t xml:space="preserve">Rejon operacyjny </t>
    </r>
    <r>
      <rPr>
        <vertAlign val="superscript"/>
        <sz val="10"/>
        <color rgb="FF333333"/>
        <rFont val="Arial"/>
        <family val="2"/>
        <charset val="238"/>
      </rPr>
      <t>3)</t>
    </r>
    <r>
      <rPr>
        <sz val="11"/>
        <color rgb="FF333333"/>
        <rFont val="Arial"/>
        <family val="2"/>
        <charset val="238"/>
      </rPr>
      <t xml:space="preserve"> nr: RO10/01 z dyspozytornią medyczną w Łodzi DM05-01 </t>
    </r>
    <r>
      <rPr>
        <vertAlign val="superscript"/>
        <sz val="10"/>
        <color rgb="FF333333"/>
        <rFont val="Arial"/>
        <family val="2"/>
        <charset val="238"/>
      </rPr>
      <t>4</t>
    </r>
  </si>
  <si>
    <t>E 01 010</t>
  </si>
  <si>
    <t xml:space="preserve">E01 012 </t>
  </si>
  <si>
    <t>Łódź, Łąkowa 11</t>
  </si>
  <si>
    <t>Głowno, ul. Krasicka 51</t>
  </si>
  <si>
    <t>Łęczyca, ul.Bitwy nad Bzurą 1</t>
  </si>
  <si>
    <t>E01 015</t>
  </si>
  <si>
    <t>Skierniewice,  ul. Kozietulskiego 30</t>
  </si>
  <si>
    <t>E01 019</t>
  </si>
  <si>
    <t>Rawa Mazowiecka, ul. Słowackiego 46</t>
  </si>
  <si>
    <t>Brzeziny Moniuszki 24</t>
  </si>
  <si>
    <t>E01 027</t>
  </si>
  <si>
    <t>E01 031</t>
  </si>
  <si>
    <t>Pajęczno, ul.Paderewskiego 16</t>
  </si>
  <si>
    <t>E01 037</t>
  </si>
  <si>
    <t>Łask, ul. 9-go Maja 50</t>
  </si>
  <si>
    <t>E01 043</t>
  </si>
  <si>
    <t>Łącznie</t>
  </si>
  <si>
    <t>dane 24-02-2025 r.</t>
  </si>
  <si>
    <t>Tabela nr 5 – Czasy dotarcia zespołów ratownictwa medycznego w roku 2024</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</si>
  <si>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</si>
  <si>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</si>
  <si>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</si>
  <si>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</si>
  <si>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</si>
  <si>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</si>
  <si>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</si>
  <si>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</si>
  <si>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</si>
  <si>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</si>
  <si>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</si>
  <si>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00:08:39</t>
  </si>
  <si>
    <t>01:17:49</t>
  </si>
  <si>
    <t>00:53:04</t>
  </si>
  <si>
    <t>03:32:04</t>
  </si>
  <si>
    <t>Poza miastem powyżej 10 tyś. mieszkańców</t>
  </si>
  <si>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</si>
  <si>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00:11:18</t>
  </si>
  <si>
    <t>00:55:03</t>
  </si>
  <si>
    <t>00:42:33</t>
  </si>
  <si>
    <t>02:56:35</t>
  </si>
  <si>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</si>
  <si>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00:11:33</t>
  </si>
  <si>
    <t>01:06:01</t>
  </si>
  <si>
    <t>00:49:34</t>
  </si>
  <si>
    <t>02:51:42</t>
  </si>
  <si>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</si>
  <si>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00:11:32</t>
  </si>
  <si>
    <t>00:56:43</t>
  </si>
  <si>
    <t>00:49:09</t>
  </si>
  <si>
    <t>03:35:51</t>
  </si>
  <si>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</si>
  <si>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00:11:53</t>
  </si>
  <si>
    <t>01:14:25</t>
  </si>
  <si>
    <t>01:03:11</t>
  </si>
  <si>
    <t>03:27:23</t>
  </si>
  <si>
    <r>
      <rPr>
        <sz val="10"/>
        <rFont val="Arial"/>
        <family val="2"/>
        <charset val="238"/>
      </rPr>
      <t xml:space="preserve">E01 003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</si>
  <si>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00:09:34</t>
  </si>
  <si>
    <t>01:14:47</t>
  </si>
  <si>
    <t>01:04:30</t>
  </si>
  <si>
    <t>03:15:32</t>
  </si>
  <si>
    <t>00:10:16</t>
  </si>
  <si>
    <t>00:33:08</t>
  </si>
  <si>
    <t>00:53:14</t>
  </si>
  <si>
    <t>01:31:59</t>
  </si>
  <si>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</si>
  <si>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00:14:09</t>
  </si>
  <si>
    <t>01:22:19</t>
  </si>
  <si>
    <t>01:10:42</t>
  </si>
  <si>
    <t>04:19:14</t>
  </si>
  <si>
    <t>00:19:11</t>
  </si>
  <si>
    <t>00:20:59</t>
  </si>
  <si>
    <t>01:21:24</t>
  </si>
  <si>
    <t>01:59:19</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</si>
  <si>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</si>
  <si>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00:12:55</t>
  </si>
  <si>
    <t>01:20:56</t>
  </si>
  <si>
    <t>01:09:29</t>
  </si>
  <si>
    <t>03:27:30</t>
  </si>
  <si>
    <t>00:12:29</t>
  </si>
  <si>
    <t>00:16:39</t>
  </si>
  <si>
    <t>01:38:18</t>
  </si>
  <si>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</si>
  <si>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00:13:55</t>
  </si>
  <si>
    <t>01:10:35</t>
  </si>
  <si>
    <t>01:05:29</t>
  </si>
  <si>
    <t>04:22:31</t>
  </si>
  <si>
    <t>00:16:19</t>
  </si>
  <si>
    <t>00:18:29</t>
  </si>
  <si>
    <t>01:27:28</t>
  </si>
  <si>
    <t>01:33:32</t>
  </si>
  <si>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</si>
  <si>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00:11:42</t>
  </si>
  <si>
    <t>00:58:46</t>
  </si>
  <si>
    <t>01:08:53</t>
  </si>
  <si>
    <t>03:53:48</t>
  </si>
  <si>
    <t>00:19:22</t>
  </si>
  <si>
    <t>00:29:23</t>
  </si>
  <si>
    <t>01:39:48</t>
  </si>
  <si>
    <t>02:04:00</t>
  </si>
  <si>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</si>
  <si>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00:14:08</t>
  </si>
  <si>
    <t>01:11:30</t>
  </si>
  <si>
    <t>01:07:47</t>
  </si>
  <si>
    <t>03:18:57</t>
  </si>
  <si>
    <t>00:13:56</t>
  </si>
  <si>
    <t>00:18:13</t>
  </si>
  <si>
    <t>01:26:27</t>
  </si>
  <si>
    <t>02:20:49</t>
  </si>
  <si>
    <r>
      <rPr>
        <sz val="10"/>
        <rFont val="Arial"/>
        <family val="2"/>
        <charset val="238"/>
      </rPr>
      <t xml:space="preserve">E01 022 (Łódź ul. ŁAkowa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</si>
  <si>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00:13:25</t>
  </si>
  <si>
    <t>01:04:31</t>
  </si>
  <si>
    <t>01:01:56</t>
  </si>
  <si>
    <t>03:19:46</t>
  </si>
  <si>
    <r>
      <rPr>
        <sz val="10"/>
        <rFont val="Arial"/>
        <family val="2"/>
        <charset val="238"/>
      </rPr>
      <t xml:space="preserve">E01 005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</si>
  <si>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00:11:24</t>
  </si>
  <si>
    <t>01:18:15</t>
  </si>
  <si>
    <t>01:05:53</t>
  </si>
  <si>
    <t>03:56:09</t>
  </si>
  <si>
    <t>00:17:56</t>
  </si>
  <si>
    <t>00:45:08</t>
  </si>
  <si>
    <t>01:21:17</t>
  </si>
  <si>
    <t>01:56:55</t>
  </si>
  <si>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</si>
  <si>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00:13:03</t>
  </si>
  <si>
    <t>00:45:50</t>
  </si>
  <si>
    <t>01:00:27</t>
  </si>
  <si>
    <t>02:40:21</t>
  </si>
  <si>
    <t>00:22:51</t>
  </si>
  <si>
    <t>00:57:15</t>
  </si>
  <si>
    <t>01:13:53</t>
  </si>
  <si>
    <t>01:58:34</t>
  </si>
  <si>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</si>
  <si>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00:12:32</t>
  </si>
  <si>
    <t>00:58:58</t>
  </si>
  <si>
    <t>00:58:02</t>
  </si>
  <si>
    <t>03:02:19</t>
  </si>
  <si>
    <t>00:21:51</t>
  </si>
  <si>
    <t>00:38:59</t>
  </si>
  <si>
    <t>01:11:05</t>
  </si>
  <si>
    <t>02:06:13</t>
  </si>
  <si>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</si>
  <si>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00:13:36</t>
  </si>
  <si>
    <t>00:55:38</t>
  </si>
  <si>
    <t>01:00:47</t>
  </si>
  <si>
    <t>03:26:09</t>
  </si>
  <si>
    <t>00:22:30</t>
  </si>
  <si>
    <t>00:41:52</t>
  </si>
  <si>
    <t>01:21:56</t>
  </si>
  <si>
    <t>02:26:08</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</si>
  <si>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</si>
  <si>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00:12:07</t>
  </si>
  <si>
    <t>01:16:15</t>
  </si>
  <si>
    <t>00:59:29</t>
  </si>
  <si>
    <t>02:47:23</t>
  </si>
  <si>
    <t>00:17:39</t>
  </si>
  <si>
    <t>01:05:43</t>
  </si>
  <si>
    <t>01:09:19</t>
  </si>
  <si>
    <t>02:26:16</t>
  </si>
  <si>
    <r>
      <rPr>
        <sz val="10"/>
        <rFont val="Arial"/>
        <family val="2"/>
        <charset val="238"/>
      </rPr>
      <t xml:space="preserve">E01 168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</si>
  <si>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00:54:52</t>
  </si>
  <si>
    <t>01:02:00</t>
  </si>
  <si>
    <t>03:35:18</t>
  </si>
  <si>
    <t>00:14:07</t>
  </si>
  <si>
    <t>00:14:26</t>
  </si>
  <si>
    <t>01:22:42</t>
  </si>
  <si>
    <t>01:42:52</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</si>
  <si>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</si>
  <si>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00:11:41</t>
  </si>
  <si>
    <t>00:56:12</t>
  </si>
  <si>
    <t>00:58:20</t>
  </si>
  <si>
    <t>04:08:00</t>
  </si>
  <si>
    <t>00:15:59</t>
  </si>
  <si>
    <t>01:16:01</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</si>
  <si>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</si>
  <si>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00:11:11</t>
  </si>
  <si>
    <t>00:42:49</t>
  </si>
  <si>
    <t>01:02:20</t>
  </si>
  <si>
    <t>03:20:48</t>
  </si>
  <si>
    <t>01:23:38</t>
  </si>
  <si>
    <t>01:35:30</t>
  </si>
  <si>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</si>
  <si>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00:10:28</t>
  </si>
  <si>
    <t>00:48:18</t>
  </si>
  <si>
    <t>00:59:12</t>
  </si>
  <si>
    <t>04:06:24</t>
  </si>
  <si>
    <t>00:19:31</t>
  </si>
  <si>
    <t>00:20:51</t>
  </si>
  <si>
    <t>01:59:13</t>
  </si>
  <si>
    <r>
      <rPr>
        <sz val="10"/>
        <rFont val="Arial"/>
        <family val="2"/>
        <charset val="238"/>
      </rPr>
      <t xml:space="preserve">E01 038 (Łódź ul. Ustronna 78)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</si>
  <si>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00:09:56</t>
  </si>
  <si>
    <t>00:53:58</t>
  </si>
  <si>
    <t>00:59:37</t>
  </si>
  <si>
    <t>03:11:18</t>
  </si>
  <si>
    <t>00:13:04</t>
  </si>
  <si>
    <t>00:35:00</t>
  </si>
  <si>
    <t>01:05:23</t>
  </si>
  <si>
    <t>04:26:49</t>
  </si>
  <si>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</si>
  <si>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00:10:11</t>
  </si>
  <si>
    <t>00:47:40</t>
  </si>
  <si>
    <t>00:58:31</t>
  </si>
  <si>
    <t>04:11:13</t>
  </si>
  <si>
    <r>
      <rPr>
        <sz val="10"/>
        <rFont val="Arial"/>
        <family val="2"/>
        <charset val="238"/>
      </rPr>
      <t xml:space="preserve">E01 042 (Łódź ul. Ustronna 78)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</si>
  <si>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00:11:20</t>
  </si>
  <si>
    <t>00:54:25</t>
  </si>
  <si>
    <t>01:02:45</t>
  </si>
  <si>
    <t>03:12:48</t>
  </si>
  <si>
    <t>00:13:23</t>
  </si>
  <si>
    <t>00:47:04</t>
  </si>
  <si>
    <t>01:09:08</t>
  </si>
  <si>
    <t>02:42:13</t>
  </si>
  <si>
    <r>
      <rPr>
        <sz val="10"/>
        <rFont val="Arial"/>
        <family val="2"/>
        <charset val="238"/>
      </rPr>
      <t xml:space="preserve">E01 009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</si>
  <si>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00:13:07</t>
  </si>
  <si>
    <t>01:06:23</t>
  </si>
  <si>
    <t>01:07:55</t>
  </si>
  <si>
    <t>03:49:08</t>
  </si>
  <si>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</si>
  <si>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01:10:48</t>
  </si>
  <si>
    <t>01:02:24</t>
  </si>
  <si>
    <t>03:15:25</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</si>
  <si>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</si>
  <si>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00:10:50</t>
  </si>
  <si>
    <t>00:59:13</t>
  </si>
  <si>
    <t>01:07:29</t>
  </si>
  <si>
    <t>03:18:02</t>
  </si>
  <si>
    <t>00:18:36</t>
  </si>
  <si>
    <t>01:48:25</t>
  </si>
  <si>
    <t>02:25:16</t>
  </si>
  <si>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</si>
  <si>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00:12:48</t>
  </si>
  <si>
    <t>01:00:01</t>
  </si>
  <si>
    <t>01:03:53</t>
  </si>
  <si>
    <t>03:44:33</t>
  </si>
  <si>
    <t>E01 011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</si>
  <si>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00:08:58</t>
  </si>
  <si>
    <t>01:10:18</t>
  </si>
  <si>
    <t>00:57:34</t>
  </si>
  <si>
    <t>00:14:20</t>
  </si>
  <si>
    <t>01:05:11</t>
  </si>
  <si>
    <t>01:05:30</t>
  </si>
  <si>
    <t>02:47:37</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</si>
  <si>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</si>
  <si>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00:12:06</t>
  </si>
  <si>
    <t>01:05:13</t>
  </si>
  <si>
    <t>00:59:25</t>
  </si>
  <si>
    <t>02:58:44</t>
  </si>
  <si>
    <t>00:20:25</t>
  </si>
  <si>
    <t>00:57:33</t>
  </si>
  <si>
    <t>01:14:14</t>
  </si>
  <si>
    <t>02:54:42</t>
  </si>
  <si>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</si>
  <si>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00:12:35</t>
  </si>
  <si>
    <t>01:12:55</t>
  </si>
  <si>
    <t>01:03:04</t>
  </si>
  <si>
    <t>03:14:36</t>
  </si>
  <si>
    <t>00:21:29</t>
  </si>
  <si>
    <t>00:59:20</t>
  </si>
  <si>
    <t>01:16:44</t>
  </si>
  <si>
    <t>03:01:40</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</si>
  <si>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</si>
  <si>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00:12:33</t>
  </si>
  <si>
    <t>01:03:02</t>
  </si>
  <si>
    <t>02:28:28</t>
  </si>
  <si>
    <t>00:21:26</t>
  </si>
  <si>
    <t>00:49:39</t>
  </si>
  <si>
    <t>01:15:24</t>
  </si>
  <si>
    <t>03:06:09</t>
  </si>
  <si>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</si>
  <si>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00:10:40</t>
  </si>
  <si>
    <t>01:32:24</t>
  </si>
  <si>
    <t>01:09:43</t>
  </si>
  <si>
    <t>03:04:49</t>
  </si>
  <si>
    <t>00:17:41</t>
  </si>
  <si>
    <t>00:46:41</t>
  </si>
  <si>
    <t>01:17:41</t>
  </si>
  <si>
    <t>03:44:18</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</si>
  <si>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</si>
  <si>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00:09:21</t>
  </si>
  <si>
    <t>00:54:27</t>
  </si>
  <si>
    <t>00:56:41</t>
  </si>
  <si>
    <t>02:35:22</t>
  </si>
  <si>
    <t>00:15:26</t>
  </si>
  <si>
    <t>01:18:37</t>
  </si>
  <si>
    <t>01:06:48</t>
  </si>
  <si>
    <t>03:35:43</t>
  </si>
  <si>
    <r>
      <rPr>
        <sz val="10"/>
        <rFont val="Arial"/>
        <family val="2"/>
        <charset val="238"/>
      </rPr>
      <t xml:space="preserve">E01 062 (Głowno, ul. Krasicka 51)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</si>
  <si>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00:09:23</t>
  </si>
  <si>
    <t>00:52:18</t>
  </si>
  <si>
    <t>00:59:31</t>
  </si>
  <si>
    <t>02:52:04</t>
  </si>
  <si>
    <t>00:15:46</t>
  </si>
  <si>
    <t>00:46:26</t>
  </si>
  <si>
    <t>01:08:48</t>
  </si>
  <si>
    <t>04:01:18</t>
  </si>
  <si>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</si>
  <si>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00:17:23</t>
  </si>
  <si>
    <t>00:38:00</t>
  </si>
  <si>
    <t>02:17:21</t>
  </si>
  <si>
    <t>00:12:03</t>
  </si>
  <si>
    <t>00:42:57</t>
  </si>
  <si>
    <t>00:55:54</t>
  </si>
  <si>
    <t>03:01:19</t>
  </si>
  <si>
    <r>
      <rPr>
        <sz val="10"/>
        <rFont val="Arial"/>
        <family val="2"/>
        <charset val="238"/>
      </rPr>
      <t xml:space="preserve">E01 013 (Łęczyca ul. Bitwy nad Bzurą 1))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</si>
  <si>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00:08:03</t>
  </si>
  <si>
    <t>01:01:05</t>
  </si>
  <si>
    <t>00:44:03</t>
  </si>
  <si>
    <t>02:06:58</t>
  </si>
  <si>
    <t>00:17:58</t>
  </si>
  <si>
    <t>01:14:16</t>
  </si>
  <si>
    <t>01:01:25</t>
  </si>
  <si>
    <t>02:28:04</t>
  </si>
  <si>
    <r>
      <rPr>
        <sz val="10"/>
        <rFont val="Arial"/>
        <family val="2"/>
        <charset val="238"/>
      </rPr>
      <t xml:space="preserve">E01 066 (Łęczyca ul. Bitwy nad Bzurą 1))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</si>
  <si>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00:06:59</t>
  </si>
  <si>
    <t>00:57:57</t>
  </si>
  <si>
    <t>02:10:39</t>
  </si>
  <si>
    <t>02:43:07</t>
  </si>
  <si>
    <t>01:06:00</t>
  </si>
  <si>
    <t>03:52:13</t>
  </si>
  <si>
    <r>
      <rPr>
        <sz val="10"/>
        <color rgb="FF333333"/>
        <rFont val="Arial"/>
        <family val="2"/>
        <charset val="238"/>
      </rPr>
      <t xml:space="preserve">                      E01 068 (Piątek, ul. Łowica 22))                                                                                                                             </t>
    </r>
    <r>
      <rPr>
        <sz val="9"/>
        <color rgb="FF33333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</si>
  <si>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00:26:55</t>
  </si>
  <si>
    <t>00:59:48</t>
  </si>
  <si>
    <t>01:02:30</t>
  </si>
  <si>
    <t>02:11:03</t>
  </si>
  <si>
    <t>00:15:50</t>
  </si>
  <si>
    <t>00:54:02</t>
  </si>
  <si>
    <t>01:00:33</t>
  </si>
  <si>
    <t>02:38:06</t>
  </si>
  <si>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</si>
  <si>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t>00:23:28</t>
  </si>
  <si>
    <t>00:46:30</t>
  </si>
  <si>
    <t>01:08:40</t>
  </si>
  <si>
    <t>04:33:23</t>
  </si>
  <si>
    <t>01:46:18</t>
  </si>
  <si>
    <t>01:07:34</t>
  </si>
  <si>
    <t>02:55:09</t>
  </si>
  <si>
    <r>
      <rPr>
        <sz val="10"/>
        <rFont val="Arial"/>
        <family val="2"/>
        <charset val="238"/>
      </rPr>
      <t xml:space="preserve">E01 015 (Kutno ul. Sienkiewicza 24)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</si>
  <si>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t>00:09:27</t>
  </si>
  <si>
    <t>00:53:12</t>
  </si>
  <si>
    <t>00:54:10</t>
  </si>
  <si>
    <t>01:11:09</t>
  </si>
  <si>
    <t>01:12:51</t>
  </si>
  <si>
    <t>03:47:49</t>
  </si>
  <si>
    <r>
      <rPr>
        <sz val="10"/>
        <rFont val="Arial"/>
        <family val="2"/>
        <charset val="238"/>
      </rPr>
      <t xml:space="preserve">E01 072 (Kutno ul. Sienkiewicza 24)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</si>
  <si>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t>00:09:06</t>
  </si>
  <si>
    <t>02:04:57</t>
  </si>
  <si>
    <t>00:51:32</t>
  </si>
  <si>
    <t>04:40:32</t>
  </si>
  <si>
    <t>00:18:10</t>
  </si>
  <si>
    <t>01:18:50</t>
  </si>
  <si>
    <t>01:06:44</t>
  </si>
  <si>
    <t>02:55:10</t>
  </si>
  <si>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</si>
  <si>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t>00:24:34</t>
  </si>
  <si>
    <t>00:50:56</t>
  </si>
  <si>
    <t>01:11:55</t>
  </si>
  <si>
    <t>02:52:16</t>
  </si>
  <si>
    <t>00:11:40</t>
  </si>
  <si>
    <t>01:36:03</t>
  </si>
  <si>
    <t>01:12:13</t>
  </si>
  <si>
    <t>03:05:02</t>
  </si>
  <si>
    <r>
      <rPr>
        <sz val="10"/>
        <rFont val="Arial"/>
        <family val="2"/>
        <charset val="238"/>
      </rPr>
      <t xml:space="preserve">E01 017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</si>
  <si>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00:08:11</t>
  </si>
  <si>
    <t>01:12:16</t>
  </si>
  <si>
    <t>00:51:52</t>
  </si>
  <si>
    <t>02:43:34</t>
  </si>
  <si>
    <t>00:17:54</t>
  </si>
  <si>
    <t>01:09:46</t>
  </si>
  <si>
    <t>01:07:44</t>
  </si>
  <si>
    <t>02:51:12</t>
  </si>
  <si>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</si>
  <si>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00:08:48</t>
  </si>
  <si>
    <t>01:08:33</t>
  </si>
  <si>
    <t>00:54:06</t>
  </si>
  <si>
    <t>02:48:15</t>
  </si>
  <si>
    <t>00:19:15</t>
  </si>
  <si>
    <t>00:47:51</t>
  </si>
  <si>
    <t>01:09:16</t>
  </si>
  <si>
    <t>02:50:10</t>
  </si>
  <si>
    <r>
      <rPr>
        <sz val="10"/>
        <rFont val="Arial"/>
        <family val="2"/>
        <charset val="238"/>
      </rPr>
      <t xml:space="preserve">E01 078 (Zduny 101A)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</si>
  <si>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t>00:16:38</t>
  </si>
  <si>
    <t>00:44:16</t>
  </si>
  <si>
    <t>01:04:52</t>
  </si>
  <si>
    <t>02:20:40</t>
  </si>
  <si>
    <t>00:16:43</t>
  </si>
  <si>
    <t>00:52:56</t>
  </si>
  <si>
    <t>01:15:38</t>
  </si>
  <si>
    <t>03:11:57</t>
  </si>
  <si>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</si>
  <si>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00:25:08</t>
  </si>
  <si>
    <t>01:13:31</t>
  </si>
  <si>
    <t>01:01:27</t>
  </si>
  <si>
    <t>03:14:45</t>
  </si>
  <si>
    <t>00:12:34</t>
  </si>
  <si>
    <t>00:37:08</t>
  </si>
  <si>
    <t>01:00:49</t>
  </si>
  <si>
    <t>02:25:05</t>
  </si>
  <si>
    <r>
      <rPr>
        <sz val="10"/>
        <rFont val="Arial"/>
        <family val="2"/>
        <charset val="238"/>
      </rPr>
      <t>E01  019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</si>
  <si>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00:10:06</t>
  </si>
  <si>
    <t>00:42:27</t>
  </si>
  <si>
    <t>00:48:13</t>
  </si>
  <si>
    <t>04:35:44</t>
  </si>
  <si>
    <t>00:17:43</t>
  </si>
  <si>
    <t>00:52:02</t>
  </si>
  <si>
    <t>01:05:21</t>
  </si>
  <si>
    <t>03:14:44</t>
  </si>
  <si>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</si>
  <si>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t>00:10:09</t>
  </si>
  <si>
    <t>01:11:47</t>
  </si>
  <si>
    <t>00:57:23</t>
  </si>
  <si>
    <t>05:49:44</t>
  </si>
  <si>
    <t>00:18:28</t>
  </si>
  <si>
    <t>00:51:47</t>
  </si>
  <si>
    <t>01:12:03</t>
  </si>
  <si>
    <t>03:19:50</t>
  </si>
  <si>
    <r>
      <rPr>
        <sz val="10"/>
        <rFont val="Arial"/>
        <family val="2"/>
        <charset val="238"/>
      </rPr>
      <t xml:space="preserve">E01  021 (Rawa Mazowiecka, ul. Słowackiego 70)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</si>
  <si>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t>00:08:17</t>
  </si>
  <si>
    <t>00:39:18</t>
  </si>
  <si>
    <t>00:43:20</t>
  </si>
  <si>
    <t>02:37:09</t>
  </si>
  <si>
    <t>01:20:21</t>
  </si>
  <si>
    <t>00:58:24</t>
  </si>
  <si>
    <t>02:55:47</t>
  </si>
  <si>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</si>
  <si>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t>00:21:09</t>
  </si>
  <si>
    <t>00:48:40</t>
  </si>
  <si>
    <t>01:08:38</t>
  </si>
  <si>
    <t>02:48:40</t>
  </si>
  <si>
    <t>00:15:27</t>
  </si>
  <si>
    <t>00:46:00</t>
  </si>
  <si>
    <t>01:09:51</t>
  </si>
  <si>
    <t>03:48:11</t>
  </si>
  <si>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</si>
  <si>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t>00:20:52</t>
  </si>
  <si>
    <t>00:36:16</t>
  </si>
  <si>
    <t>01:13:58</t>
  </si>
  <si>
    <t>03:21:41</t>
  </si>
  <si>
    <t>00:16:40</t>
  </si>
  <si>
    <t>01:11:48</t>
  </si>
  <si>
    <t>03:12:51</t>
  </si>
  <si>
    <r>
      <rPr>
        <sz val="10"/>
        <rFont val="Arial"/>
        <family val="2"/>
        <charset val="238"/>
      </rP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</si>
  <si>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00:09:13</t>
  </si>
  <si>
    <t>01:06:52</t>
  </si>
  <si>
    <t>00:53:08</t>
  </si>
  <si>
    <t>02:59:38</t>
  </si>
  <si>
    <t>00:18:54</t>
  </si>
  <si>
    <t>01:01:48</t>
  </si>
  <si>
    <t>01:10:26</t>
  </si>
  <si>
    <t>02:47:33</t>
  </si>
  <si>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</si>
  <si>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00:19:02</t>
  </si>
  <si>
    <t>00:40:38</t>
  </si>
  <si>
    <t>01:18:46</t>
  </si>
  <si>
    <t>05:02:52</t>
  </si>
  <si>
    <t>00:15:31</t>
  </si>
  <si>
    <t>01:00:29</t>
  </si>
  <si>
    <t>01:13:12</t>
  </si>
  <si>
    <t>04:17:42</t>
  </si>
  <si>
    <r>
      <rPr>
        <sz val="10"/>
        <rFont val="Arial"/>
        <family val="2"/>
        <charset val="238"/>
      </rPr>
      <t xml:space="preserve">E01 023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</si>
  <si>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00:10:55</t>
  </si>
  <si>
    <t>00:49:07</t>
  </si>
  <si>
    <t>00:52:46</t>
  </si>
  <si>
    <t>02:19:19</t>
  </si>
  <si>
    <t>00:17:15</t>
  </si>
  <si>
    <t>01:05:22</t>
  </si>
  <si>
    <t>01:04:07</t>
  </si>
  <si>
    <t>02:25:39</t>
  </si>
  <si>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</si>
  <si>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00:20:02</t>
  </si>
  <si>
    <t>00:27:25</t>
  </si>
  <si>
    <t>01:01:17</t>
  </si>
  <si>
    <t>01:41:01</t>
  </si>
  <si>
    <t>00:14:33</t>
  </si>
  <si>
    <t>00:45:54</t>
  </si>
  <si>
    <t>01:04:48</t>
  </si>
  <si>
    <t>04:02:42</t>
  </si>
  <si>
    <r>
      <rPr>
        <sz val="10"/>
        <rFont val="Arial"/>
        <family val="2"/>
        <charset val="238"/>
      </rPr>
      <t xml:space="preserve">E01  025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</si>
  <si>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00:08:51</t>
  </si>
  <si>
    <t>01:01:23</t>
  </si>
  <si>
    <t>00:44:46</t>
  </si>
  <si>
    <t>03:27:43</t>
  </si>
  <si>
    <t>00:17:12</t>
  </si>
  <si>
    <t>01:28:40</t>
  </si>
  <si>
    <t>01:01:21</t>
  </si>
  <si>
    <t>02:34:00</t>
  </si>
  <si>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</si>
  <si>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00:09:52</t>
  </si>
  <si>
    <t>01:13:22</t>
  </si>
  <si>
    <t>00:48:43</t>
  </si>
  <si>
    <t>02:47:01</t>
  </si>
  <si>
    <t>00:18:51</t>
  </si>
  <si>
    <t>00:45:06</t>
  </si>
  <si>
    <t>01:07:03</t>
  </si>
  <si>
    <t>02:55:15</t>
  </si>
  <si>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</si>
  <si>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t>00:25:44</t>
  </si>
  <si>
    <t>00:54:19</t>
  </si>
  <si>
    <t>01:10:17</t>
  </si>
  <si>
    <t>02:33:25</t>
  </si>
  <si>
    <t>00:17:52</t>
  </si>
  <si>
    <t>01:09:37</t>
  </si>
  <si>
    <t>01:13:36</t>
  </si>
  <si>
    <t>04:10:03</t>
  </si>
  <si>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</si>
  <si>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t>00:21:24</t>
  </si>
  <si>
    <t>00:58:11</t>
  </si>
  <si>
    <t>01:05:15</t>
  </si>
  <si>
    <t>02:17:16</t>
  </si>
  <si>
    <t>00:16:03</t>
  </si>
  <si>
    <t>01:03:51</t>
  </si>
  <si>
    <t>01:11:20</t>
  </si>
  <si>
    <t>02:45:29</t>
  </si>
  <si>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</si>
  <si>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t>00:08:45</t>
  </si>
  <si>
    <t>00:32:22</t>
  </si>
  <si>
    <t>00:40:05</t>
  </si>
  <si>
    <t>02:56:06</t>
  </si>
  <si>
    <t>00:20:09</t>
  </si>
  <si>
    <t>00:50:22</t>
  </si>
  <si>
    <t>01:01:24</t>
  </si>
  <si>
    <t>04:39:11</t>
  </si>
  <si>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</si>
  <si>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t>00:43:16</t>
  </si>
  <si>
    <t>00:36:28</t>
  </si>
  <si>
    <t>01:57:25</t>
  </si>
  <si>
    <t>00:20:16</t>
  </si>
  <si>
    <t>00:58:35</t>
  </si>
  <si>
    <t>02:46:50</t>
  </si>
  <si>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</si>
  <si>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t>00:23:21</t>
  </si>
  <si>
    <t>00:33:19</t>
  </si>
  <si>
    <t>00:56:17</t>
  </si>
  <si>
    <t>01:47:52</t>
  </si>
  <si>
    <t>00:16:18</t>
  </si>
  <si>
    <t>00:59:05</t>
  </si>
  <si>
    <t>01:03:44</t>
  </si>
  <si>
    <t>03:07:11</t>
  </si>
  <si>
    <r>
      <rPr>
        <sz val="10"/>
        <rFont val="Arial"/>
        <family val="2"/>
        <charset val="238"/>
      </rPr>
      <t xml:space="preserve">E01  027 (Bełchatów, ul. Czapliniecka153)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</si>
  <si>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00:11:29</t>
  </si>
  <si>
    <t>00:53:16</t>
  </si>
  <si>
    <t>00:48:11</t>
  </si>
  <si>
    <t>02:24:42</t>
  </si>
  <si>
    <t>00:17:06</t>
  </si>
  <si>
    <t>00:45:48</t>
  </si>
  <si>
    <t>00:58:43</t>
  </si>
  <si>
    <t>02:32:16</t>
  </si>
  <si>
    <r>
      <rPr>
        <sz val="10"/>
        <rFont val="Arial"/>
        <family val="2"/>
        <charset val="238"/>
      </rPr>
      <t xml:space="preserve">E01  106 (Bełchatów, ul. Czapliniecka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</si>
  <si>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00:12:17</t>
  </si>
  <si>
    <t>00:53:42</t>
  </si>
  <si>
    <t>02:59:31</t>
  </si>
  <si>
    <t>00:18:20</t>
  </si>
  <si>
    <t>00:49:42</t>
  </si>
  <si>
    <t>01:05:06</t>
  </si>
  <si>
    <t>02:12:52</t>
  </si>
  <si>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</si>
  <si>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00:30:56</t>
  </si>
  <si>
    <t>00:59:55</t>
  </si>
  <si>
    <t>01:16:28</t>
  </si>
  <si>
    <t>02:18:13</t>
  </si>
  <si>
    <t>00:17:20</t>
  </si>
  <si>
    <t>00:55:30</t>
  </si>
  <si>
    <t>01:18:00</t>
  </si>
  <si>
    <t>02:56:42</t>
  </si>
  <si>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</si>
  <si>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t>00:26:43</t>
  </si>
  <si>
    <t>00:47:02</t>
  </si>
  <si>
    <t>01:16:13</t>
  </si>
  <si>
    <t>02:45:21</t>
  </si>
  <si>
    <t>00:17:30</t>
  </si>
  <si>
    <t>00:53:00</t>
  </si>
  <si>
    <t>01:19:23</t>
  </si>
  <si>
    <t>03:22:20</t>
  </si>
  <si>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</si>
  <si>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t>00:29:29</t>
  </si>
  <si>
    <t>01:03:42</t>
  </si>
  <si>
    <t>01:11:06</t>
  </si>
  <si>
    <t>02:43:54</t>
  </si>
  <si>
    <t>00:18:59</t>
  </si>
  <si>
    <t>01:04:36</t>
  </si>
  <si>
    <t>01:12:28</t>
  </si>
  <si>
    <t>02:56:23</t>
  </si>
  <si>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</si>
  <si>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00:20:22</t>
  </si>
  <si>
    <t>00:46:33</t>
  </si>
  <si>
    <t>00:55:08</t>
  </si>
  <si>
    <t>02:08:13</t>
  </si>
  <si>
    <t>00:16:24</t>
  </si>
  <si>
    <t>01:07:04</t>
  </si>
  <si>
    <t>00:56:25</t>
  </si>
  <si>
    <t>02:32:48</t>
  </si>
  <si>
    <r>
      <rPr>
        <sz val="10"/>
        <rFont val="Arial"/>
        <family val="2"/>
        <charset val="238"/>
      </rPr>
      <t xml:space="preserve">E01  116 (Wolbórz, ul. Sportowa 7)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</si>
  <si>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00:56:47</t>
  </si>
  <si>
    <t>00:56:59</t>
  </si>
  <si>
    <t>01:47:01</t>
  </si>
  <si>
    <t>00:15:01</t>
  </si>
  <si>
    <t>00:57:45</t>
  </si>
  <si>
    <t>00:57:31</t>
  </si>
  <si>
    <t>03:01:30</t>
  </si>
  <si>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</si>
  <si>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00:23:24</t>
  </si>
  <si>
    <t>00:52:08</t>
  </si>
  <si>
    <t>01:02:26</t>
  </si>
  <si>
    <t>02:41:33</t>
  </si>
  <si>
    <t>00:16:52</t>
  </si>
  <si>
    <t>00:45:59</t>
  </si>
  <si>
    <t>01:02:22</t>
  </si>
  <si>
    <t>03:33:12</t>
  </si>
  <si>
    <r>
      <rPr>
        <sz val="10"/>
        <rFont val="Arial"/>
        <family val="2"/>
        <charset val="238"/>
      </rPr>
      <t xml:space="preserve">E01  029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</si>
  <si>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00:12:05</t>
  </si>
  <si>
    <t>00:51:37</t>
  </si>
  <si>
    <t>02:40:19</t>
  </si>
  <si>
    <t>00:19:48</t>
  </si>
  <si>
    <t>00:55:34</t>
  </si>
  <si>
    <t>01:07:10</t>
  </si>
  <si>
    <t>02:29:04</t>
  </si>
  <si>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</si>
  <si>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00:12:45</t>
  </si>
  <si>
    <t>01:18:43</t>
  </si>
  <si>
    <t>02:32:21</t>
  </si>
  <si>
    <t>00:19:23</t>
  </si>
  <si>
    <t>00:55:52</t>
  </si>
  <si>
    <t>01:01:42</t>
  </si>
  <si>
    <t>02:37:43</t>
  </si>
  <si>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</si>
  <si>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t>00:12:27</t>
  </si>
  <si>
    <t>00:56:36</t>
  </si>
  <si>
    <t>00:46:04</t>
  </si>
  <si>
    <t>02:15:01</t>
  </si>
  <si>
    <t>00:20:05</t>
  </si>
  <si>
    <t>00:55:56</t>
  </si>
  <si>
    <t>00:59:52</t>
  </si>
  <si>
    <t>02:45:49</t>
  </si>
  <si>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</si>
  <si>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t>00:55:29</t>
  </si>
  <si>
    <t>01:01:39</t>
  </si>
  <si>
    <t>02:04:45</t>
  </si>
  <si>
    <t>01:49:14</t>
  </si>
  <si>
    <t>01:11:41</t>
  </si>
  <si>
    <t>02:56:57</t>
  </si>
  <si>
    <r>
      <rPr>
        <sz val="10"/>
        <rFont val="Arial"/>
        <family val="2"/>
        <charset val="238"/>
      </rPr>
      <t xml:space="preserve">E01  031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</si>
  <si>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00:11:43</t>
  </si>
  <si>
    <t>01:19:15</t>
  </si>
  <si>
    <t>00:50:30</t>
  </si>
  <si>
    <t>03:33:50</t>
  </si>
  <si>
    <t>00:20:40</t>
  </si>
  <si>
    <t>01:07:58</t>
  </si>
  <si>
    <t>01:06:42</t>
  </si>
  <si>
    <t>03:12:56</t>
  </si>
  <si>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</si>
  <si>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00:12:25</t>
  </si>
  <si>
    <t>00:52:44</t>
  </si>
  <si>
    <t>02:50:07</t>
  </si>
  <si>
    <t>00:21:13</t>
  </si>
  <si>
    <t>01:10:38</t>
  </si>
  <si>
    <t>03:09:47</t>
  </si>
  <si>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</si>
  <si>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t>00:30:42</t>
  </si>
  <si>
    <t>00:57:14</t>
  </si>
  <si>
    <t>01:13:32</t>
  </si>
  <si>
    <t>02:22:12</t>
  </si>
  <si>
    <t>00:20:20</t>
  </si>
  <si>
    <t>01:09:12</t>
  </si>
  <si>
    <t>01:20:31</t>
  </si>
  <si>
    <t>03:22:49</t>
  </si>
  <si>
    <r>
      <rPr>
        <sz val="10"/>
        <rFont val="Arial"/>
        <family val="2"/>
        <charset val="238"/>
      </rPr>
      <t xml:space="preserve">E01  033 (Pajęczno, ul. Paderewskiego 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</si>
  <si>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</si>
  <si>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t>00:09:19</t>
  </si>
  <si>
    <t>00:39:36</t>
  </si>
  <si>
    <t>00:17:24</t>
  </si>
  <si>
    <t>01:04:27</t>
  </si>
  <si>
    <t>03:21:39</t>
  </si>
  <si>
    <r>
      <rPr>
        <sz val="10"/>
        <rFont val="Arial"/>
        <family val="2"/>
        <charset val="238"/>
      </rPr>
      <t xml:space="preserve">E01  130 (Pajęczno, ul. Paderewskiego 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</si>
  <si>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t>00:03:12</t>
  </si>
  <si>
    <t>00:29:34</t>
  </si>
  <si>
    <t>00:17:33</t>
  </si>
  <si>
    <t>01:40:27</t>
  </si>
  <si>
    <t>01:19:30</t>
  </si>
  <si>
    <t>03:34:05</t>
  </si>
  <si>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</si>
  <si>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t>00:16:44</t>
  </si>
  <si>
    <t>00:40:39</t>
  </si>
  <si>
    <t>01:09:24</t>
  </si>
  <si>
    <t>01:17:53</t>
  </si>
  <si>
    <t>00:14:52</t>
  </si>
  <si>
    <t>01:12:11</t>
  </si>
  <si>
    <t>01:22:36</t>
  </si>
  <si>
    <t>03:34:19</t>
  </si>
  <si>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</si>
  <si>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00:23:26</t>
  </si>
  <si>
    <t>00:36:59</t>
  </si>
  <si>
    <t>01:09:31</t>
  </si>
  <si>
    <t>02:37:12</t>
  </si>
  <si>
    <t>01:18:27</t>
  </si>
  <si>
    <t>02:56:47</t>
  </si>
  <si>
    <r>
      <rPr>
        <sz val="10"/>
        <rFont val="Arial"/>
        <family val="2"/>
        <charset val="238"/>
      </rPr>
      <t xml:space="preserve">E01  035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</si>
  <si>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00:10:33</t>
  </si>
  <si>
    <t>00:46:19</t>
  </si>
  <si>
    <t>00:54:30</t>
  </si>
  <si>
    <t>03:45:04</t>
  </si>
  <si>
    <t>00:18:16</t>
  </si>
  <si>
    <t>01:24:45</t>
  </si>
  <si>
    <t>01:10:12</t>
  </si>
  <si>
    <t>03:22:46</t>
  </si>
  <si>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</si>
  <si>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t>00:09:48</t>
  </si>
  <si>
    <t>01:02:43</t>
  </si>
  <si>
    <t>00:55:04</t>
  </si>
  <si>
    <t>02:46:09</t>
  </si>
  <si>
    <t>00:18:04</t>
  </si>
  <si>
    <t>00:54:48</t>
  </si>
  <si>
    <t>01:12:30</t>
  </si>
  <si>
    <t>03:08:08</t>
  </si>
  <si>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</si>
  <si>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t>00:16:59</t>
  </si>
  <si>
    <t>00:29:46</t>
  </si>
  <si>
    <t>01:14:35</t>
  </si>
  <si>
    <t>02:18:15</t>
  </si>
  <si>
    <t>00:15:04</t>
  </si>
  <si>
    <t>01:15:44</t>
  </si>
  <si>
    <t>02:52:15</t>
  </si>
  <si>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</si>
  <si>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t>00:06:37</t>
  </si>
  <si>
    <t>00:50:02</t>
  </si>
  <si>
    <t>02:06:19</t>
  </si>
  <si>
    <t>01:06:32</t>
  </si>
  <si>
    <t>01:08:14</t>
  </si>
  <si>
    <t>02:59:02</t>
  </si>
  <si>
    <r>
      <rPr>
        <sz val="10"/>
        <rFont val="Arial"/>
        <family val="2"/>
        <charset val="238"/>
      </rPr>
      <t xml:space="preserve">E01  037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</si>
  <si>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t>00:09:36</t>
  </si>
  <si>
    <t>01:09:03</t>
  </si>
  <si>
    <t>03:04:48</t>
  </si>
  <si>
    <t>00:16:20</t>
  </si>
  <si>
    <t>03:37:02</t>
  </si>
  <si>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</si>
  <si>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t>00:09:49</t>
  </si>
  <si>
    <t>00:55:06</t>
  </si>
  <si>
    <t>01:01:14</t>
  </si>
  <si>
    <t>03:22:29</t>
  </si>
  <si>
    <t>00:16:34</t>
  </si>
  <si>
    <t>01:13:21</t>
  </si>
  <si>
    <t>03:06:38</t>
  </si>
  <si>
    <r>
      <rPr>
        <sz val="10"/>
        <rFont val="Arial"/>
        <family val="2"/>
        <charset val="238"/>
      </rPr>
      <t xml:space="preserve">E01  039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</si>
  <si>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00:10:23</t>
  </si>
  <si>
    <t>00:50:14</t>
  </si>
  <si>
    <t>00:51:16</t>
  </si>
  <si>
    <t>03:16:45</t>
  </si>
  <si>
    <t>00:19:26</t>
  </si>
  <si>
    <t>01:05:47</t>
  </si>
  <si>
    <t>01:07:23</t>
  </si>
  <si>
    <t>02:33:38</t>
  </si>
  <si>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</si>
  <si>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00:10:46</t>
  </si>
  <si>
    <t>01:00:16</t>
  </si>
  <si>
    <t>00:59:01</t>
  </si>
  <si>
    <t>02:57:34</t>
  </si>
  <si>
    <t>00:20:46</t>
  </si>
  <si>
    <t>01:20:38</t>
  </si>
  <si>
    <t>01:16:03</t>
  </si>
  <si>
    <t>02:41:24</t>
  </si>
  <si>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</si>
  <si>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</si>
  <si>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t>00:20:55</t>
  </si>
  <si>
    <t>00:39:48</t>
  </si>
  <si>
    <t>01:05:59</t>
  </si>
  <si>
    <t>01:59:57</t>
  </si>
  <si>
    <t>00:13:49</t>
  </si>
  <si>
    <t>01:13:30</t>
  </si>
  <si>
    <t>01:13:47</t>
  </si>
  <si>
    <t>02:31:16</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</si>
  <si>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</si>
  <si>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00:23:18</t>
  </si>
  <si>
    <t>00:53:41</t>
  </si>
  <si>
    <t>01:12:19</t>
  </si>
  <si>
    <t>01:17:05</t>
  </si>
  <si>
    <t>02:56:13</t>
  </si>
  <si>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</si>
  <si>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00:27:14</t>
  </si>
  <si>
    <t>00:35:16</t>
  </si>
  <si>
    <t>01:15:05</t>
  </si>
  <si>
    <t>02:20:03</t>
  </si>
  <si>
    <t>00:14:45</t>
  </si>
  <si>
    <t>01:29:07</t>
  </si>
  <si>
    <t>01:07:06</t>
  </si>
  <si>
    <t>02:42:46</t>
  </si>
  <si>
    <r>
      <rPr>
        <sz val="10"/>
        <rFont val="Arial"/>
        <family val="2"/>
        <charset val="238"/>
      </rPr>
      <t xml:space="preserve">E01  170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</si>
  <si>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00:08:47</t>
  </si>
  <si>
    <t>00:48:02</t>
  </si>
  <si>
    <t>00:56:00</t>
  </si>
  <si>
    <t>02:10:16</t>
  </si>
  <si>
    <t>01:07:45</t>
  </si>
  <si>
    <t>01:08:23</t>
  </si>
  <si>
    <t>02:28:16</t>
  </si>
  <si>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</si>
  <si>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t>00:41:45</t>
  </si>
  <si>
    <t>01:00:08</t>
  </si>
  <si>
    <t>02:50:04</t>
  </si>
  <si>
    <t>00:16:26</t>
  </si>
  <si>
    <t>00:46:45</t>
  </si>
  <si>
    <t>01:11:36</t>
  </si>
  <si>
    <t>02:35:57</t>
  </si>
  <si>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</si>
  <si>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00:28:46</t>
  </si>
  <si>
    <t>00:41:11</t>
  </si>
  <si>
    <t>01:28:22</t>
  </si>
  <si>
    <t>02:22:01</t>
  </si>
  <si>
    <t>00:17:11</t>
  </si>
  <si>
    <t>01:26:35</t>
  </si>
  <si>
    <t>01:18:12</t>
  </si>
  <si>
    <t>03:47:19</t>
  </si>
  <si>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</si>
  <si>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t>00:10:21</t>
  </si>
  <si>
    <t>01:24:55</t>
  </si>
  <si>
    <t>01:11:11</t>
  </si>
  <si>
    <t>03:23:19</t>
  </si>
  <si>
    <t>01:04:23</t>
  </si>
  <si>
    <t>02:45:55</t>
  </si>
  <si>
    <r>
      <rPr>
        <sz val="10"/>
        <rFont val="Arial"/>
        <family val="2"/>
        <charset val="238"/>
      </rPr>
      <t xml:space="preserve">E01 043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</si>
  <si>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t>00:09:57</t>
  </si>
  <si>
    <t>01:00:43</t>
  </si>
  <si>
    <t>00:55:20</t>
  </si>
  <si>
    <t>03:01:00</t>
  </si>
  <si>
    <t>00:17:16</t>
  </si>
  <si>
    <t>00:41:56</t>
  </si>
  <si>
    <t>02:34:40</t>
  </si>
  <si>
    <r>
      <rPr>
        <sz val="10"/>
        <rFont val="Arial"/>
        <family val="2"/>
        <charset val="238"/>
      </rPr>
      <t xml:space="preserve">E01  158 (Pabianice, ul.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</si>
  <si>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t>00:09:10</t>
  </si>
  <si>
    <t>01:05:18</t>
  </si>
  <si>
    <t>00:56:56</t>
  </si>
  <si>
    <t>03:01:51</t>
  </si>
  <si>
    <t>00:15:51</t>
  </si>
  <si>
    <t>01:07:56</t>
  </si>
  <si>
    <t>02:13:22</t>
  </si>
  <si>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</si>
  <si>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t>00:10:14</t>
  </si>
  <si>
    <t>01:03:41</t>
  </si>
  <si>
    <t>01:01:04</t>
  </si>
  <si>
    <t>02:37:04</t>
  </si>
  <si>
    <t>00:18:06</t>
  </si>
  <si>
    <t>01:06:18</t>
  </si>
  <si>
    <t>01:11:50</t>
  </si>
  <si>
    <t>02:33:48</t>
  </si>
  <si>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</si>
  <si>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t>00:15:18</t>
  </si>
  <si>
    <t>00:43:21</t>
  </si>
  <si>
    <t>01:10:00</t>
  </si>
  <si>
    <t>02:45:10</t>
  </si>
  <si>
    <r>
      <rPr>
        <sz val="10"/>
        <rFont val="Arial"/>
        <family val="2"/>
        <charset val="238"/>
      </rPr>
      <t xml:space="preserve">E01  045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</si>
  <si>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00:15:24</t>
  </si>
  <si>
    <t>01:12:14</t>
  </si>
  <si>
    <t>01:01:20</t>
  </si>
  <si>
    <t>04:17:40</t>
  </si>
  <si>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</si>
  <si>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00:16:16</t>
  </si>
  <si>
    <t>00:57:46</t>
  </si>
  <si>
    <t>02:37:45</t>
  </si>
  <si>
    <t>E01 166   (Brzeziny Moniuszki 24 )                                                                                                                                                                                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</si>
  <si>
    <t>00:09:24</t>
  </si>
  <si>
    <t>00:45:46</t>
  </si>
  <si>
    <t>00:54:09</t>
  </si>
  <si>
    <t>02:11:15</t>
  </si>
  <si>
    <t>01:06:39</t>
  </si>
  <si>
    <t>03:18:55</t>
  </si>
  <si>
    <t xml:space="preserve">Województwo </t>
  </si>
  <si>
    <t>łódzkie</t>
  </si>
  <si>
    <t>00:11:21</t>
  </si>
  <si>
    <t>00:58:23</t>
  </si>
  <si>
    <t>00:17:03</t>
  </si>
  <si>
    <t>01:08:57</t>
  </si>
  <si>
    <t>wydruk 03.03.2025</t>
  </si>
  <si>
    <t xml:space="preserve">TABELA 6 - Lotnicze zespoły ratownictwa medycznego </t>
  </si>
  <si>
    <t>Województwo</t>
  </si>
  <si>
    <t>Nazwa, adres, miejsca stacjonowania
lotniczego zespołu ratownictwa
medyczneg</t>
  </si>
  <si>
    <t>Czas dyżuru</t>
  </si>
  <si>
    <t>Lotnicze Pogotowie Ratunkowe
Filia w Łodzi 
Lotnisko - Lublinek
ul. Gen. Maczka 36c 
94-328 Łódź
Ratownik 16</t>
  </si>
  <si>
    <t xml:space="preserve">7:00-20:00 
</t>
  </si>
  <si>
    <r>
      <rPr>
        <b/>
        <sz val="12"/>
        <rFont val="Arial"/>
        <family val="2"/>
        <charset val="238"/>
      </rPr>
      <t>Tabela nr 7 – Szpitalne oddziały ratunkowe –</t>
    </r>
    <r>
      <rPr>
        <b/>
        <sz val="12"/>
        <color rgb="FF333333"/>
        <rFont val="Arial"/>
        <family val="2"/>
        <charset val="238"/>
      </rPr>
      <t xml:space="preserve"> stan na dzień 1 stycznia 2025 r. </t>
    </r>
  </si>
  <si>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</si>
  <si>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</si>
  <si>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</si>
  <si>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</si>
  <si>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</si>
  <si>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</si>
  <si>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</si>
  <si>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</si>
  <si>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</si>
  <si>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</si>
  <si>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</si>
  <si>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</si>
  <si>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</si>
  <si>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</si>
  <si>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</si>
  <si>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</si>
  <si>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</si>
  <si>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</si>
  <si>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</si>
  <si>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</si>
  <si>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</si>
  <si>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</si>
  <si>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</si>
  <si>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</si>
  <si>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</si>
  <si>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</si>
  <si>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</si>
  <si>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</si>
  <si>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</si>
  <si>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5100</t>
  </si>
  <si>
    <t>4</t>
  </si>
  <si>
    <t>92-213 Łódź
 ul. Pomorska 252</t>
  </si>
  <si>
    <t>47</t>
  </si>
  <si>
    <t>Szpital CKD</t>
  </si>
  <si>
    <t xml:space="preserve">ul. Pomorska 251
92-213 Łódź </t>
  </si>
  <si>
    <t>1061011</t>
  </si>
  <si>
    <t>7200</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</si>
  <si>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</si>
  <si>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</si>
  <si>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</si>
  <si>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</si>
  <si>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</si>
  <si>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</si>
  <si>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</si>
  <si>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tak
300</t>
  </si>
  <si>
    <t>_</t>
  </si>
  <si>
    <t>6</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</si>
  <si>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</si>
  <si>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</si>
  <si>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</si>
  <si>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</si>
  <si>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</si>
  <si>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</si>
  <si>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</si>
  <si>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5</t>
  </si>
  <si>
    <t>Instytut Centrum Zdrowia Matki Polki
w Łodzi</t>
  </si>
  <si>
    <t>93-338 Łódź
ul. Rzgowska 281/289</t>
  </si>
  <si>
    <t>000000018624</t>
  </si>
  <si>
    <t xml:space="preserve">Szpital Ginekologiczno-Położniczy
 i Pediatryczny ICZMP
</t>
  </si>
  <si>
    <t>ul. Rzgowska 281/289
93-338 Łódź</t>
  </si>
  <si>
    <t xml:space="preserve">1061039 
</t>
  </si>
  <si>
    <t xml:space="preserve">tak
(na dachu budynku) </t>
  </si>
  <si>
    <t xml:space="preserve">SP ZOZ Uniwersytecki Szpital Kliniczny
Nr 2 Uniwersytetu Medycznego
w Łodzi </t>
  </si>
  <si>
    <t xml:space="preserve">90-549 Łódź
ul. Żeromskiego 113
</t>
  </si>
  <si>
    <t>000000018538</t>
  </si>
  <si>
    <t>Szpital Kliniczny</t>
  </si>
  <si>
    <t>ul. Żeromskiego 113
90-549 Łódź</t>
  </si>
  <si>
    <t xml:space="preserve">1061011
</t>
  </si>
  <si>
    <t xml:space="preserve">tak
45 m
(na dachu budynku) </t>
  </si>
  <si>
    <t>7</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</si>
  <si>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</si>
  <si>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</si>
  <si>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</si>
  <si>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</si>
  <si>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</si>
  <si>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</si>
  <si>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</si>
  <si>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t>3 900</t>
  </si>
  <si>
    <t>1</t>
  </si>
  <si>
    <t>Powiat bełchatowski</t>
  </si>
  <si>
    <t>8</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</si>
  <si>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</si>
  <si>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</si>
  <si>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</si>
  <si>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</si>
  <si>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</si>
  <si>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</si>
  <si>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</si>
  <si>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</si>
  <si>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9</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</si>
  <si>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</si>
  <si>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</si>
  <si>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</si>
  <si>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</si>
  <si>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</si>
  <si>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</si>
  <si>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</si>
  <si>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</si>
  <si>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</si>
  <si>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10</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</si>
  <si>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</si>
  <si>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</si>
  <si>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</si>
  <si>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</si>
  <si>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</si>
  <si>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</si>
  <si>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tak
350</t>
  </si>
  <si>
    <t>350</t>
  </si>
  <si>
    <t>Powiat łęczycki</t>
  </si>
  <si>
    <t>11</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</si>
  <si>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</si>
  <si>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</si>
  <si>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</si>
  <si>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</si>
  <si>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</si>
  <si>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</si>
  <si>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</si>
  <si>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</si>
  <si>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</si>
  <si>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12</t>
  </si>
  <si>
    <t>SP ZOZ Szpital Powiatowy
im. E. Biernackiego
w Opocznie</t>
  </si>
  <si>
    <t>ul. Partyzantów 30
26-300 Opoczno</t>
  </si>
  <si>
    <t>Szpitalnictwo</t>
  </si>
  <si>
    <t>ul. Partyzantów 30 
26-300 Opoczno</t>
  </si>
  <si>
    <t xml:space="preserve">1007044 
</t>
  </si>
  <si>
    <t>Nie dotyczy</t>
  </si>
  <si>
    <t xml:space="preserve">
4 000 
(całodobowe)</t>
  </si>
  <si>
    <t>Powiat pabianicki</t>
  </si>
  <si>
    <t>13</t>
  </si>
  <si>
    <t>Pabianickie Centrum Medyczne Sp. z o.o.
w Pabianicach</t>
  </si>
  <si>
    <t>ul. Jana Pawła II 68
95-200 Pabianice</t>
  </si>
  <si>
    <t xml:space="preserve">000000023602
</t>
  </si>
  <si>
    <t>ul. Jana Pawła II 68 
95-200 Pabianice</t>
  </si>
  <si>
    <t xml:space="preserve">1008021 
</t>
  </si>
  <si>
    <t>tak
244</t>
  </si>
  <si>
    <t>-</t>
  </si>
  <si>
    <t>244</t>
  </si>
  <si>
    <t>Powiat piotrkowski</t>
  </si>
  <si>
    <t>14</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</si>
  <si>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</si>
  <si>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</si>
  <si>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</si>
  <si>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</si>
  <si>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</si>
  <si>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</si>
  <si>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</si>
  <si>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</si>
  <si>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15</t>
  </si>
  <si>
    <t>Poddębickie Centrum Zdrowia Sp. z o.o.
w Poddębicach</t>
  </si>
  <si>
    <t>ul. Mickiewicza 16
99-200 Poddębice</t>
  </si>
  <si>
    <t xml:space="preserve">ul. Mickiewicza 16 
99-200 Poddębice
</t>
  </si>
  <si>
    <t xml:space="preserve">1011034 
</t>
  </si>
  <si>
    <r>
      <rPr>
        <sz val="8"/>
        <rFont val="Arial"/>
        <family val="2"/>
        <charset val="238"/>
      </rPr>
      <t xml:space="preserve">500  
</t>
    </r>
    <r>
      <rPr>
        <sz val="7"/>
        <rFont val="Arial"/>
        <family val="2"/>
        <charset val="238"/>
      </rPr>
      <t>(Łąki Wspólnoty Pastwiskowej w Poddębicach, pierwsza kwatera  położona wzdłuż drogi krajowej nr 72, w odległości 500 m - nie przystosowane do startów i lądowań w nocy)</t>
    </r>
  </si>
  <si>
    <t>Powiat radomszczański</t>
  </si>
  <si>
    <t>16</t>
  </si>
  <si>
    <t>Szpital Powiatowy
w Radomsku</t>
  </si>
  <si>
    <t>ul. Jagiellońska 36
97-500 Radomsko</t>
  </si>
  <si>
    <t xml:space="preserve">Szpital Wielospecjalistyczny </t>
  </si>
  <si>
    <t>ul. Jagielońska 36 
97-500 Radomsko</t>
  </si>
  <si>
    <t xml:space="preserve">1012011 
</t>
  </si>
  <si>
    <t>Powiat sieradzki</t>
  </si>
  <si>
    <t>17</t>
  </si>
  <si>
    <t>Szpital Wojewódzki
im. Prymasa Kardynała Stefana Wyszyńskiego
w Sieradzu</t>
  </si>
  <si>
    <t>ul. Armii Krajowej 7
98-200 Sieradz</t>
  </si>
  <si>
    <t>000000005249</t>
  </si>
  <si>
    <t>ul. Armii Krajowej 7 
98-200 Sieradz</t>
  </si>
  <si>
    <t xml:space="preserve">1014011 
</t>
  </si>
  <si>
    <t>tak
200</t>
  </si>
  <si>
    <t xml:space="preserve">_
</t>
  </si>
  <si>
    <t xml:space="preserve">100
</t>
  </si>
  <si>
    <t xml:space="preserve">4+1 izolatka </t>
  </si>
  <si>
    <t>Powiat skierniewicki</t>
  </si>
  <si>
    <t>18</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</si>
  <si>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</si>
  <si>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</si>
  <si>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</si>
  <si>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</si>
  <si>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</si>
  <si>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</si>
  <si>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</si>
  <si>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 xml:space="preserve">tak
250
</t>
  </si>
  <si>
    <t>250</t>
  </si>
  <si>
    <t>Powiat tomaszowski</t>
  </si>
  <si>
    <t>19</t>
  </si>
  <si>
    <t>Tomaszowskie Centrum Zdrowia 
Sp. z o.o.
w Tomaszowie Mazowieckim</t>
  </si>
  <si>
    <t>ul. Jana Pawła II 35
97-200 Tomaszów Mazowiecki</t>
  </si>
  <si>
    <t>ul. Jana Pawła II 35
97-200 Tomaszów Mazowiecki</t>
  </si>
  <si>
    <t xml:space="preserve">1016011 </t>
  </si>
  <si>
    <t xml:space="preserve">
1 500
(3 min)
</t>
  </si>
  <si>
    <t>Powiat wieluński</t>
  </si>
  <si>
    <t>20</t>
  </si>
  <si>
    <t>Samodzielny Publiczny Zakład Opieki Zdrowotnej 
w Wieluniu</t>
  </si>
  <si>
    <t>ul. Szpitalna 16
98-300 Wieluń</t>
  </si>
  <si>
    <t xml:space="preserve">ul. Szpitalna 16 
98-300 Wieluń 
</t>
  </si>
  <si>
    <t xml:space="preserve">1017094 
</t>
  </si>
  <si>
    <t xml:space="preserve">tak
50
</t>
  </si>
  <si>
    <t>Powiat zgierski</t>
  </si>
  <si>
    <t>21</t>
  </si>
  <si>
    <t>Wojewódzki Szpital Specjalistyczny
im. Marii Skłodowskiej -Curie
w Zgierzu</t>
  </si>
  <si>
    <t>ul. Parzęczewska 35
95-100 Zgierz</t>
  </si>
  <si>
    <t>000000004416</t>
  </si>
  <si>
    <t>ul. Parzęczewska 35 
95-100 Zgierz</t>
  </si>
  <si>
    <t xml:space="preserve">1020031 
</t>
  </si>
  <si>
    <t xml:space="preserve">300
</t>
  </si>
  <si>
    <t>Razem:</t>
  </si>
  <si>
    <r>
      <rPr>
        <sz val="8"/>
        <rFont val="Arial"/>
        <family val="2"/>
        <charset val="238"/>
      </rPr>
      <t>126+1</t>
    </r>
    <r>
      <rPr>
        <sz val="7"/>
        <rFont val="Arial"/>
        <family val="2"/>
        <charset val="238"/>
      </rPr>
      <t xml:space="preserve">izolatka </t>
    </r>
  </si>
  <si>
    <t xml:space="preserve">1) Zgodnie z rozpoprządzeniem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</si>
  <si>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Tabela nr 8 – Jednostki organizacyjne szpitala wyspecjalizowane w zakresie udzielania świadczeń zdrowotnych niezbędnych dla ratownictwa medycznego stan na dzień 1 stycznia 2025 r.</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</si>
  <si>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</si>
  <si>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</si>
  <si>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</si>
  <si>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</si>
  <si>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</si>
  <si>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</si>
  <si>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</si>
  <si>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</si>
  <si>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</si>
  <si>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</si>
  <si>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</si>
  <si>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</si>
  <si>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</si>
  <si>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</si>
  <si>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</si>
  <si>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</si>
  <si>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</si>
  <si>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</si>
  <si>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</si>
  <si>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</si>
  <si>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</si>
  <si>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</si>
  <si>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</si>
  <si>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</si>
  <si>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</si>
  <si>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Oddział Kliniczny Neurologii z
Pododdziałem Leczenia Udarów Mózgu</t>
  </si>
  <si>
    <t>4220 - Oddział neurologiczny</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</si>
  <si>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</si>
  <si>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</si>
  <si>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</si>
  <si>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</si>
  <si>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</si>
  <si>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</si>
  <si>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</si>
  <si>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Nr 2 Uniwersytetu Medycznego w Łodzi</t>
  </si>
  <si>
    <t>Klinika Ortopedii</t>
  </si>
  <si>
    <t>4580 – Oddział chirurgii urazowo-ortopedycznej</t>
  </si>
  <si>
    <t>25 - Ortopedia i traumatologia narządu ruchu</t>
  </si>
  <si>
    <t>Klinika Neurochirurgii, Chirurgii Kręgosłupa i Nerwów Obwodowych</t>
  </si>
  <si>
    <t>21 - Neurochirurgia</t>
  </si>
  <si>
    <t>Klinika Kardiologii Interwencyjnej i Zaburzeń Rytmu Serca</t>
  </si>
  <si>
    <t>4100 – Oddział kardiologiczny</t>
  </si>
  <si>
    <t>53 - Kardiologia, 
43 - Diabetologia,
33 - Rehabilitacja medyczna</t>
  </si>
  <si>
    <t>ul. Żeromskiego 113
90-549 Łódź
tel. 42 63 93 517</t>
  </si>
  <si>
    <t>Klinika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</si>
  <si>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</si>
  <si>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</si>
  <si>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</si>
  <si>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
24 - Onkologia kliniczna</t>
  </si>
  <si>
    <t>Klinika Artroskopii, Chirurgii Małoinwazyjnej i Traumatologii Sportowej</t>
  </si>
  <si>
    <t>4580- Oddział chirurgii urazowo-ortopedycznej</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</si>
  <si>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</si>
  <si>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</si>
  <si>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</si>
  <si>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</si>
  <si>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</si>
  <si>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</si>
  <si>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</si>
  <si>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</si>
  <si>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</si>
  <si>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</si>
  <si>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</si>
  <si>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</si>
  <si>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</si>
  <si>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</si>
  <si>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</si>
  <si>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</si>
  <si>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</si>
  <si>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</si>
  <si>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</si>
  <si>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</si>
  <si>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</si>
  <si>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</si>
  <si>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</si>
  <si>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</si>
  <si>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</si>
  <si>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</si>
  <si>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</si>
  <si>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</si>
  <si>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</si>
  <si>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</si>
  <si>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</si>
  <si>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</si>
  <si>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</si>
  <si>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</si>
  <si>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</si>
  <si>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</si>
  <si>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</si>
  <si>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</si>
  <si>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</si>
  <si>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</si>
  <si>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</si>
  <si>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</si>
  <si>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</si>
  <si>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</si>
  <si>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</si>
  <si>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</si>
  <si>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</si>
  <si>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</si>
  <si>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</si>
  <si>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</si>
  <si>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</si>
  <si>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</si>
  <si>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</si>
  <si>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</si>
  <si>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</si>
  <si>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</si>
  <si>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</si>
  <si>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</si>
  <si>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</si>
  <si>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25
+ 19 łóżek udarowych</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</si>
  <si>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</si>
  <si>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</si>
  <si>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</si>
  <si>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</si>
  <si>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</si>
  <si>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</si>
  <si>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</si>
  <si>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</si>
  <si>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</si>
  <si>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</si>
  <si>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</si>
  <si>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</si>
  <si>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</si>
  <si>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</si>
  <si>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</si>
  <si>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</si>
  <si>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</si>
  <si>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</si>
  <si>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</si>
  <si>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</si>
  <si>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Oddział Chirurgii Okologicznej</t>
  </si>
  <si>
    <t>4540 - Oddział chirurgii onkologicznej</t>
  </si>
  <si>
    <t>04 - Chirugii klatki piersiowej,
05 - Chirurgia ogólna,
40 - Chirirgia onkologiczna,
26 - Otorynolaryngologia</t>
  </si>
  <si>
    <t>Oddział Hematologii Ogólnej</t>
  </si>
  <si>
    <t>4070 - Oddział hematologiczny</t>
  </si>
  <si>
    <t>07 - Choroby wewnętrzne
50 - Hematologia</t>
  </si>
  <si>
    <t>ul. Pabianicka 62
93-513 Łódź
Ośrodek Pediatryczny
90-329 Łódź
ul. Piłsudskiego 71</t>
  </si>
  <si>
    <t>ul. Piłsudskiego 71
90-329 Łódź</t>
  </si>
  <si>
    <t>Oddział Otolaryngologii</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</si>
  <si>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</si>
  <si>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</si>
  <si>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</si>
  <si>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</si>
  <si>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UM w Łodzi</t>
  </si>
  <si>
    <t>40
+ 10 w Pododdziale Intensywnego Nadzoru Kardiologicznego</t>
  </si>
  <si>
    <t>78 - Zdrowie publiczne
53 - Kardiologia,
07 - Choroby wewnętrzne</t>
  </si>
  <si>
    <t>ul. gen. Karola Kniaziewicza 1/5 
91-347 Łódź</t>
  </si>
  <si>
    <t xml:space="preserve">Oddział Anestezjologii i Intensywnej Terapii - Ośrodek Pozaustrojowych Technik Wspomagania Czynności Nerek i Wątroby </t>
  </si>
  <si>
    <t>01 - Anestezjologia i intensywna terapia
78 - Zdrowie publiczne</t>
  </si>
  <si>
    <t>Oddział Kliniczny Chorób Zakaźnych i Hepatologii</t>
  </si>
  <si>
    <t>4340 - Oddział chorób zakaźnych</t>
  </si>
  <si>
    <t>08 - Choroby zakaźne, 
78 - Zdrowie publiczne,
47 - Gastroenterologia</t>
  </si>
  <si>
    <t>Oddział Chorób Zakaźnych, Tropikalnych i Pasożytniczych dla Dzieci, Klinika Chorób Zakaźnych Dzieci UM w Łodzi</t>
  </si>
  <si>
    <t>4341 - Oddział chorób zakaźnych dla dzieci</t>
  </si>
  <si>
    <t>08 - Choroby zakaźne, 
78 - Zdrowie publiczne,
28 - Pediatria</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</si>
  <si>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</si>
  <si>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</si>
  <si>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</si>
  <si>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</si>
  <si>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</si>
  <si>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</si>
  <si>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</si>
  <si>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</si>
  <si>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</si>
  <si>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</si>
  <si>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</si>
  <si>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</si>
  <si>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</si>
  <si>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</si>
  <si>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</si>
  <si>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</si>
  <si>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</si>
  <si>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</si>
  <si>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</si>
  <si>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</si>
  <si>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</si>
  <si>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</si>
  <si>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</si>
  <si>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</si>
  <si>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</si>
  <si>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</si>
  <si>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Klinika Chirurgii i Urologii Dziecięcej</t>
  </si>
  <si>
    <t>4501 – Oddział chirurgiczny ogólny dla dzieci</t>
  </si>
  <si>
    <t>03 - Chirurgia dziecięca,
05 - Chirurgia ogólna,
35 - Urologia dziecięca</t>
  </si>
  <si>
    <t>Pododdział Anestezjologii i Intensywnej Terapii B</t>
  </si>
  <si>
    <t>53 - Kardiologia, 
54 - Kardiologia dziecięca,
28 - Pediatria</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</si>
  <si>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</si>
  <si>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</si>
  <si>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</si>
  <si>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</si>
  <si>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</si>
  <si>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</si>
  <si>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</si>
  <si>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 z Pododdziałem Chirurgii Ręki dla Dzieci</t>
  </si>
  <si>
    <t>Oddział Anestezjologii i Intensywnej Terapii A</t>
  </si>
  <si>
    <t>4260 -Oddział anestezjologii i intensywnej terapii</t>
  </si>
  <si>
    <t>Klinika Otolaryngologii</t>
  </si>
  <si>
    <t xml:space="preserve"> 26 - Otorynolaryngologia 61 - Otorynolaryngologia dziecięca,
02 - Audiologia i Foniatria</t>
  </si>
  <si>
    <t>Klinika Okulistyki</t>
  </si>
  <si>
    <t>Samodzielny Publiczny Zakład Opieki Zdrowotnej MSWiA w Łodzi</t>
  </si>
  <si>
    <t>ul. Północna 42
91-425 Łódź</t>
  </si>
  <si>
    <t>Oddział Intensywnej Terapii</t>
  </si>
  <si>
    <t>Samodzielny Pododdział Kardiologii</t>
  </si>
  <si>
    <t>Oddział Chirurgii Naczyniowej i Angiologii</t>
  </si>
  <si>
    <t>39 - Chirurgia naczyniowa
37 – angiologia</t>
  </si>
  <si>
    <t>Oddział Urologii i Urologii Onkologicznej</t>
  </si>
  <si>
    <t>Oddział Otolaryngologiczny</t>
  </si>
  <si>
    <t>Bonifraterskie Centrum Medyczne Sp. z o.o. 
Szpital Zakonu Bonifratrów Św. Jana Bożego w Łodzi</t>
  </si>
  <si>
    <t>ul. Kosynierów Gdyńskich 61 
93-357 Łódź</t>
  </si>
  <si>
    <t>bełchatowski</t>
  </si>
  <si>
    <t>Szpital Wojewódzki im. Jana Pawła II w Bełchatowie</t>
  </si>
  <si>
    <t>ul. Czapliniecka 123 
97-400 Bełchatów</t>
  </si>
  <si>
    <t>ul. Czapliniecka 123 97-400 Bełchatów</t>
  </si>
  <si>
    <t>Oddział Neurochirurgiczny</t>
  </si>
  <si>
    <t>Oddział obserwacyjno-zakaźny</t>
  </si>
  <si>
    <t>4348 - Oddział obserwacyjno-zakaźny</t>
  </si>
  <si>
    <t>08 - Choroby zakaźne</t>
  </si>
  <si>
    <t>15 
+ 16 łóżek w Pododdziale udarowym</t>
  </si>
  <si>
    <t>Oddział Urologii Ogólnej, Onkologicznej i Laparoskopowej</t>
  </si>
  <si>
    <t>Oddział kardiologiczny</t>
  </si>
  <si>
    <t>18
+ 10 łóżek w Pododdziale Intensywnego Nadzoru Kardiologicznego</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</si>
  <si>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</si>
  <si>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</si>
  <si>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</si>
  <si>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</si>
  <si>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</si>
  <si>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</si>
  <si>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</si>
  <si>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</si>
  <si>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</si>
  <si>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</si>
  <si>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</si>
  <si>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</si>
  <si>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Oddział Kardiologiczny</t>
  </si>
  <si>
    <t>10 + 
6 łóżek intensywnego nadzoru kardiologicznego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</si>
  <si>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</si>
  <si>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</si>
  <si>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</si>
  <si>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</si>
  <si>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</si>
  <si>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</si>
  <si>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łęczycki</t>
  </si>
  <si>
    <t>Zespół Opieki Zdrowotnej w Łęczycy</t>
  </si>
  <si>
    <t>ul. Zachodnia 6
99-100 Łęczyca</t>
  </si>
  <si>
    <t>American Heart of Poland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</si>
  <si>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</si>
  <si>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</si>
  <si>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</si>
  <si>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</si>
  <si>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</si>
  <si>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</si>
  <si>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</si>
  <si>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</si>
  <si>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</si>
  <si>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Oddział Urologiczny</t>
  </si>
  <si>
    <t>piotrkowski</t>
  </si>
  <si>
    <t>Samodzielny Szpital Wojewódzki im. M. Kopernika w Piotrkowie Trybunalskim</t>
  </si>
  <si>
    <t>ul. Rakowska 15
97-300 Piotrków Trybunalski</t>
  </si>
  <si>
    <t>Oddział Neurologiczny z Pododdziałem Udarowym</t>
  </si>
  <si>
    <t>15+16 łóżek udarowych</t>
  </si>
  <si>
    <t>34 – Urologia, 05 - Chirurgia ogólna</t>
  </si>
  <si>
    <t>poddębicki</t>
  </si>
  <si>
    <t>ul. Mickiewicza 16
99-200 Poddębice</t>
  </si>
  <si>
    <t>01 – Anestezjologia i intensywna terapia</t>
  </si>
  <si>
    <t>Oddział Ortopedyczny</t>
  </si>
  <si>
    <t>Oddział Urologii</t>
  </si>
  <si>
    <t>radomszczański</t>
  </si>
  <si>
    <t>ul. Jagiellońska 36
97-500 Radomsko</t>
  </si>
  <si>
    <t>Oddział Kardiologiczny z Salą Intensywnej Opieki Kardiologicznej</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</si>
  <si>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</si>
  <si>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</si>
  <si>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</si>
  <si>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</si>
  <si>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</si>
  <si>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</si>
  <si>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</si>
  <si>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</si>
  <si>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</si>
  <si>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01 - Anestezjologia i intensywna terapia
08 - Choroby zakaźne</t>
  </si>
  <si>
    <t>20
+ 16 w oddziale udarowym</t>
  </si>
  <si>
    <t>Oddział Otorynolaryngologiczny</t>
  </si>
  <si>
    <t>26 - Otorynolaryngologia 
06 - Chirurgia szczękowo-twarzowa</t>
  </si>
  <si>
    <t>34 + 6 IOK</t>
  </si>
  <si>
    <t>53 - Kardiologia
07 - Choroby wewnętrzne</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</si>
  <si>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</si>
  <si>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</si>
  <si>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</si>
  <si>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</si>
  <si>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</si>
  <si>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</si>
  <si>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</si>
  <si>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</si>
  <si>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</si>
  <si>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26 - Otorynolaryngologia 
61 - Otorynolaryngologia dziecięca</t>
  </si>
  <si>
    <t>Pododdział Chirurgii Szczękowo-Twarzowej</t>
  </si>
  <si>
    <t>4630 - Oddział chirurgii szczękowo-twarzowej</t>
  </si>
  <si>
    <t>Oddział Neurologiczny z Pododdziałem Udarowym i Wczesną Rehabilitacją Neurologiczną</t>
  </si>
  <si>
    <t>SCANMED S.A. Centrum Kardiologii Scanmed w Tomaszowie Mazowieckim</t>
  </si>
  <si>
    <t>12 
+ 6 łóżek intensywnego nadzoru kardiologicznego</t>
  </si>
  <si>
    <t>53 – Kardiologia</t>
  </si>
  <si>
    <t>wieluński</t>
  </si>
  <si>
    <t>ul. Szpitalna 16 
98-300 Wieluń</t>
  </si>
  <si>
    <t>American Heart of Poland S.A. Centrum Sercowo-Naczyniowe w Wieluniu</t>
  </si>
  <si>
    <t>12
+ 8 łóżek intensywnego nadzoru kardiologicznego</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</si>
  <si>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</si>
  <si>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</si>
  <si>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</si>
  <si>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</si>
  <si>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</si>
  <si>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</si>
  <si>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</si>
  <si>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</si>
  <si>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</si>
  <si>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</si>
  <si>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Stosuje się 7-znakowy kod TERYT miejscowości lub dzielnicy w zakresie systemu identyfikatorów i nazw jednostek podziału administracyjnego, w której znajduje się jednostka organizacyjna.
2) Zgodnie z rozporządzeniem Ministra Zdrowia z dnia 17 maja 2012 r. w sprawie systemu resortowych kodów identyfikacyjnych oraz szczegółowego sposobu ich nadawania (Dz. U. z 2019 r., poz. 173).</t>
  </si>
  <si>
    <t>2) Zgodnie z rozporządzeniem Ministra Zdrowia z dnia 17 maja 2012 r. w sprawie systemu resortowych kodów identyfikacyjnych oraz szczegółowego sposobu ich nadawania (Dz. U. poz. 594 oraz z 2017 r. poz. 999).</t>
  </si>
  <si>
    <t>3) Stosuje się 7-znakowy kod TERYT miejscowości lub dzielnicy w zakresie systemu identyfikatorów i nazw jednostek podziału administracyjnego, w której znajduje się szpitalny oddział ratunkowy.</t>
  </si>
  <si>
    <t>Tabela nr 9 – Liczba przyjęć pacjentów w szpitalnym oddziale ratunkowym w roku 2024</t>
  </si>
  <si>
    <t>Szpitalny oddział ratunkowy</t>
  </si>
  <si>
    <t>Dysponent jednostki (nazwa i adres)</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</si>
  <si>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</si>
  <si>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</si>
  <si>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</si>
  <si>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</si>
  <si>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</si>
  <si>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</si>
  <si>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</si>
  <si>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</si>
  <si>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r>
      <rPr>
        <sz val="11"/>
        <rFont val="Arial"/>
        <family val="2"/>
        <charset val="238"/>
      </rPr>
      <t>SP ZOZ Centralny Szpital Kliniczny UM w Łodzi Uniwersyteckie Centrum Pediatrii  
im. M. Konopnickiej</t>
    </r>
    <r>
      <rPr>
        <b/>
        <sz val="11"/>
        <rFont val="Arial"/>
        <family val="2"/>
        <charset val="238"/>
      </rPr>
      <t xml:space="preserve"> 
</t>
    </r>
    <r>
      <rPr>
        <sz val="11"/>
        <rFont val="Arial"/>
        <family val="2"/>
        <charset val="238"/>
      </rPr>
      <t xml:space="preserve">ul. Sporna 36/50
91-738 Łódź
</t>
    </r>
    <r>
      <rPr>
        <sz val="9"/>
        <rFont val="Arial"/>
        <family val="2"/>
        <charset val="238"/>
      </rPr>
      <t xml:space="preserve">adres korespondencyjny:
ul. Pomorska 251 
92-213 Łódź </t>
    </r>
  </si>
  <si>
    <t xml:space="preserve">SP ZOZ Centralny Szpital Kliniczny UM 
w Łodzi  Centrum Kliniczno-Dydaktyczne 
ul. Pomorska 251 
92-213 Łódź </t>
  </si>
  <si>
    <t>Wojewódzkie Wielospecjalistyczne Centrum Onkologii i Traumatologii
im. M. Kopernika
w Łodzi
ul. Pabianicka 62
93-513 Łódź</t>
  </si>
  <si>
    <t>Samodzielny Publiczny ZOZ Uniwersytecki Szpital Kliniczny nr 1 im.Norberta Barlickiego Uniwersytetu Medycznego 
w Łodzi ul. Kopcińskiego 22</t>
  </si>
  <si>
    <t>Miejskie Centrum Medyczne 
im. dr K. Jonschera Sp. z o.o.
w Łodzi
ul. Milionowa14
93-113 Łódź</t>
  </si>
  <si>
    <t>Instytut Centrum Zdrowia Matki Polki
w Łodzi
ul. Rzgowska 181/289
93-338 Łódź</t>
  </si>
  <si>
    <t>SP ZOZ Uniwersytecki Szpital Kliniczny Nr 2 Uniwersytetu Medycznego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</si>
  <si>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</si>
  <si>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</si>
  <si>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</si>
  <si>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</si>
  <si>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</si>
  <si>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</si>
  <si>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</si>
  <si>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</si>
  <si>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</si>
  <si>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</si>
  <si>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</si>
  <si>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</si>
  <si>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</si>
  <si>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</si>
  <si>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</si>
  <si>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Tabela nr 10 – Liczba przyjęć pacjentów w izbie przyjęć szpitala w roku 2024</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</si>
  <si>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</si>
  <si>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</si>
  <si>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</si>
  <si>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</si>
  <si>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</si>
  <si>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</si>
  <si>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</si>
  <si>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</si>
  <si>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 xml:space="preserve">Wojewódzki Specjalistyczny Szpital 
im. dr Wł. Biegańskiego
w Łodzi
ul. Kniaziewicza 1/5
91-347 Łódź
Izba Przyjęć Centralna </t>
  </si>
  <si>
    <t xml:space="preserve">Wojewódzki Specjalistyczny Szpital 
im. dr Wł. Biegańskiego
w Łodzi
ul. Kniaziewicza 1/5
91-347 Łódź
Izba Przyjęć Zakaźna </t>
  </si>
  <si>
    <t>Specjalistyczny Psychiatryczny Zespół Opieki Zdrowotnej Szpital
im. J. Babińskiego
ul. Aleksandrowska 159
91-229 Łódź</t>
  </si>
  <si>
    <t>Instytut Centrum Zdrowia Matki Polki
w Łodzi
ul. Rzgowska 281/289
93-338 Łódź</t>
  </si>
  <si>
    <t>Wojewódzki Specjalistyczny Szpital im. M. Pirogowa w Łodzi
90-531 Łódź 
ul. Wólczańska 191/195 
Izba Przyjęć</t>
  </si>
  <si>
    <t>Wojewódzki Specjalistyczny Szpital im. M. Pirogowa w Łodzi
94-029 Łódź 
ul. Wileńska 37 
Izba Przyjęć Ginekologiczno-Położnicza</t>
  </si>
  <si>
    <t xml:space="preserve">Wojewódzki Specjalistyczny Szpital im. M. Pirogowa w Łodzi
94-029 Łódź 
ul. Wileńska 37 
Izba Przyjęć Inetrnistyczna </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</si>
  <si>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</si>
  <si>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</si>
  <si>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</si>
  <si>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</si>
  <si>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</si>
  <si>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</si>
  <si>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 xml:space="preserve">łowicki </t>
  </si>
  <si>
    <t>Zakład Opieki Zdrowotnej
w Łowiczu
ul. Ułańska 28
99-400 Łowicz</t>
  </si>
  <si>
    <t>pajęczański</t>
  </si>
  <si>
    <t>Samodzielny Publiczny Zespół Opieki Zdrowotnej
w Pajęcznie
ul.1 Maja 13/15
98-330 Pajęczno</t>
  </si>
  <si>
    <t>Samodzielny Szpital Wojewódzki 
im. M. Kopernika
w Piotrkowie Trybunalskim
ul. Roosevelta 3
97-300 Piotrków Trybunalski</t>
  </si>
  <si>
    <t>rawski</t>
  </si>
  <si>
    <t>SP ZOZ w Rawie Mazowieckiej
96-200 Rawa Mazowiecka
ul. Niepodległości 8                        Szpital Św. Ducha 
ul. Warszawska 14</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</si>
  <si>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</si>
  <si>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</si>
  <si>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</si>
  <si>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</si>
  <si>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</si>
  <si>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</si>
  <si>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Tabela nr 11– Centra urazowe – dane za rok 2024</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</si>
  <si>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</si>
  <si>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</si>
  <si>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</si>
  <si>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</si>
  <si>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</si>
  <si>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</si>
  <si>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</si>
  <si>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</si>
  <si>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</si>
  <si>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Tabela nr 12– Centra urazowe dla dzieci –  dane za rok 2024</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</si>
  <si>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</si>
  <si>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</si>
  <si>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</si>
  <si>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</si>
  <si>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</si>
  <si>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</si>
  <si>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t>Tabela nr 13 – Stanowiska dyspozytorów medycznych – dane za rok 2024</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</si>
  <si>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</si>
  <si>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</si>
  <si>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</si>
  <si>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</si>
  <si>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</si>
  <si>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</si>
  <si>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</si>
  <si>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</si>
  <si>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</si>
  <si>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</si>
  <si>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</si>
  <si>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</si>
  <si>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</si>
  <si>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</si>
  <si>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</si>
  <si>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</si>
  <si>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</si>
  <si>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</si>
  <si>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</si>
  <si>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</si>
  <si>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</si>
  <si>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</si>
  <si>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</si>
  <si>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</si>
  <si>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</si>
  <si>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</si>
  <si>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</si>
  <si>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</si>
  <si>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</si>
  <si>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</si>
  <si>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</si>
  <si>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</si>
  <si>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</si>
  <si>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</si>
  <si>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</si>
  <si>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Tabela nr 15 – Liczba osób wykonujących zawód medyczny w jednostkach systemu Państwowe Ratownictwo Medyczne za rok 2024</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</si>
  <si>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</si>
  <si>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</si>
  <si>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</si>
  <si>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</si>
  <si>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</si>
  <si>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</si>
  <si>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</si>
  <si>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</si>
  <si>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2"/>
        <rFont val="Arial"/>
        <family val="2"/>
        <charset val="238"/>
      </rPr>
      <t xml:space="preserve">Numer księgi rejestrowej podmiotu wykonującego dzialalność leczniczą </t>
    </r>
    <r>
      <rPr>
        <vertAlign val="superscript"/>
        <sz val="12"/>
        <rFont val="Arial"/>
        <family val="2"/>
        <charset val="238"/>
      </rPr>
      <t>1)</t>
    </r>
  </si>
  <si>
    <r>
      <rPr>
        <sz val="12"/>
        <rFont val="Arial"/>
        <family val="2"/>
        <charset val="238"/>
      </rPr>
      <t xml:space="preserve">Kod TERYT lokalizacji z opisem </t>
    </r>
    <r>
      <rPr>
        <vertAlign val="superscript"/>
        <sz val="12"/>
        <rFont val="Arial"/>
        <family val="2"/>
        <charset val="238"/>
      </rPr>
      <t>2)</t>
    </r>
  </si>
  <si>
    <t>Wojewódzka Stacja Ratownictwa Medycznego            w Łodzi</t>
  </si>
  <si>
    <t xml:space="preserve">91-202 Łódź,                                            ul. Warecka 2              </t>
  </si>
  <si>
    <t>23649                             Miasto Łódź</t>
  </si>
  <si>
    <t>SOR</t>
  </si>
  <si>
    <t>ZRM</t>
  </si>
  <si>
    <t>LPR</t>
  </si>
  <si>
    <t>0</t>
  </si>
  <si>
    <t>43</t>
  </si>
  <si>
    <t>64</t>
  </si>
  <si>
    <t>775</t>
  </si>
  <si>
    <t>Szpital Wojewódzki im.Prymasa Kardynała Stefana Wyszyńskiego</t>
  </si>
  <si>
    <t xml:space="preserve">98-200 Sieradz,                                    ul. Armii Krajowej 7  </t>
  </si>
  <si>
    <t xml:space="preserve">1014011                        Miasto Sieradz         </t>
  </si>
  <si>
    <t>Samodzielny Szpital Wojewódzki im. Mikołaja Kopernika w Piotrkowie Trybunalskim</t>
  </si>
  <si>
    <t xml:space="preserve"> 97-300 Piotrków Trybunalski,                             ul. Rakowska 15             </t>
  </si>
  <si>
    <t>1062011                       Miasto Piotrków Trybunalski</t>
  </si>
  <si>
    <t>33</t>
  </si>
  <si>
    <t>Samodzielny Publiczny Zakład Opieki Zdrowotnej           w Wieluniu</t>
  </si>
  <si>
    <t>98-300 Wieluń,                                     ul. Szpitalna 16</t>
  </si>
  <si>
    <t>0000022938</t>
  </si>
  <si>
    <t>1017094                       Miasto Wieluń</t>
  </si>
  <si>
    <t>55</t>
  </si>
  <si>
    <t>26-300 Opoczno,                                  ul. Patryzantów 30</t>
  </si>
  <si>
    <t>1007044                         Miasto Opoczno</t>
  </si>
  <si>
    <t>38</t>
  </si>
  <si>
    <t>Powiatowe Centrum Medyczne Sp. z o.o. NZOZ Szpital Powiatowy w Wieruszowie</t>
  </si>
  <si>
    <t>ul. Warszawska 104,               98-400 Wierusżow</t>
  </si>
  <si>
    <t>1018074                            Miasto Wieruszów</t>
  </si>
  <si>
    <t>24</t>
  </si>
  <si>
    <t>Pabianickie Centrum Medyczne w Pabianichach              Sp. z o.o.</t>
  </si>
  <si>
    <t>95-200 Pabianice,                     ul. Jana Pawła II 68</t>
  </si>
  <si>
    <t>000000023602</t>
  </si>
  <si>
    <t>1008020                                Miasto Pabianice</t>
  </si>
  <si>
    <t>Poddębickie Centrum Zdrowia  w Poddębicach               Sp. z o.o.</t>
  </si>
  <si>
    <t>99-200 Poddębice,                             ul. Mickiewicza 16</t>
  </si>
  <si>
    <t>1011034 
Miasto Poddębice</t>
  </si>
  <si>
    <t>15 + 38 (k.)</t>
  </si>
  <si>
    <t>4 + 30 (k.)</t>
  </si>
  <si>
    <t>9 + 30 (k.)</t>
  </si>
  <si>
    <t>50</t>
  </si>
  <si>
    <t>97-500 Radomsko,                   ul. Jagielońska 36</t>
  </si>
  <si>
    <t>1012011                        Miasto Radomsko</t>
  </si>
  <si>
    <t>27</t>
  </si>
  <si>
    <t>158</t>
  </si>
  <si>
    <t>97-200 Tomaszów Mazowiecki,                ul. Jana Pawła II 35</t>
  </si>
  <si>
    <t>1016011
Miasto Tomaszów Mazowiecki</t>
  </si>
  <si>
    <t>23</t>
  </si>
  <si>
    <t>108</t>
  </si>
  <si>
    <t>Zduńskowolski Szpital Powiatowy Sp.z o.o</t>
  </si>
  <si>
    <t>98-20 Zduńska Wola, ul.Królewska 29</t>
  </si>
  <si>
    <t>1019011                                Miasto Zduńska Wola</t>
  </si>
  <si>
    <t>34</t>
  </si>
  <si>
    <t>Wojewódzkie Wielospecjalistyczne Centrum Onkologii i Traumatologii im. Mikołaja Kopernika w Łodzi</t>
  </si>
  <si>
    <t>93-513 Łódź,                                               ul. Pabianicka 62</t>
  </si>
  <si>
    <t>000000004373</t>
  </si>
  <si>
    <t>1061011                          Łódź-Górna</t>
  </si>
  <si>
    <t>25</t>
  </si>
  <si>
    <t>52</t>
  </si>
  <si>
    <t>31</t>
  </si>
  <si>
    <t>30</t>
  </si>
  <si>
    <t>Samodzielny Publiczny Zakład Opieki Zdrowotnej Centralny Szpital Kliniczny Uniwersytetu Medycznego w Łodzi</t>
  </si>
  <si>
    <t>91-738 Łódź ul. Sporna 36/50</t>
  </si>
  <si>
    <t>1061029  Łódź - Bałuty</t>
  </si>
  <si>
    <t>SOR UCP</t>
  </si>
  <si>
    <t>92-213 Łódź ul. Pomorska 251</t>
  </si>
  <si>
    <t>1061069  Łódź - Widzew</t>
  </si>
  <si>
    <t>SOR CKD</t>
  </si>
  <si>
    <t>80</t>
  </si>
  <si>
    <t>63</t>
  </si>
  <si>
    <t>40</t>
  </si>
  <si>
    <t>26</t>
  </si>
  <si>
    <t>22</t>
  </si>
  <si>
    <t>Samodzielny Publiczny Zakład Opieki Zdrowotnej Uniwersytecki Szpital Kliniczny nr 1 im. N. Barlickiego</t>
  </si>
  <si>
    <t>90-153 Łódź,                                  ul. Kopcińskiego 22</t>
  </si>
  <si>
    <t>1061059                           Miasto Łódź</t>
  </si>
  <si>
    <t>48</t>
  </si>
  <si>
    <t>Miejskie Centrum Medyczne im. dr. K. Jonschera                w Łodzi</t>
  </si>
  <si>
    <t>93-113 Łódź,                                     ul. Milionowa 14</t>
  </si>
  <si>
    <t>4902 Szpitalny Oddział Ratunkowy</t>
  </si>
  <si>
    <t>93-338 Łódź,                           ul. Rzgowska 281/289</t>
  </si>
  <si>
    <t>0009900265</t>
  </si>
  <si>
    <t>Łódź Górna</t>
  </si>
  <si>
    <t xml:space="preserve">Samodzielny Publiczny Zakład Opieki Zdrowotnej Uniwersytecki Szpital Kliniczny nr 2 Uniwersytetu Medycznego w Łodzi </t>
  </si>
  <si>
    <t xml:space="preserve">90-549 Łódź,                                        ul. Żeromskiego 113                     </t>
  </si>
  <si>
    <t>1061011                           Miasto Łódź</t>
  </si>
  <si>
    <t>97-400 Bełchatów,                                      ul. Czapliniecka 123</t>
  </si>
  <si>
    <t>00000005222</t>
  </si>
  <si>
    <t>1001011
Miasto Bełchatów</t>
  </si>
  <si>
    <t>46</t>
  </si>
  <si>
    <t>32</t>
  </si>
  <si>
    <t>95-060 Brzeziny,                           ul. Marii Sklodowskiej-Curie 6</t>
  </si>
  <si>
    <t>1021011
Miasto Brzeziny</t>
  </si>
  <si>
    <t>Kutnowski Szpital Samorządowy Sp.z o.o.</t>
  </si>
  <si>
    <t>99-300 Kutno,                                                       ul. Kościuszki 52</t>
  </si>
  <si>
    <t>1002011
Miasto Kutno</t>
  </si>
  <si>
    <t>99-100 Łęczyca,                        ul. Zachodnia 6</t>
  </si>
  <si>
    <t>1004011
Miasto Łęczyca</t>
  </si>
  <si>
    <t>96-100 Skierniewice,                         ul. Stanisława Rybickiego 1</t>
  </si>
  <si>
    <t>1063011
Miasto Skierniewice</t>
  </si>
  <si>
    <t>95-100 Zgierz,                                                       ul. Parzęczewska 35</t>
  </si>
  <si>
    <t>1020031 
Miasto Zgierz</t>
  </si>
  <si>
    <t>60</t>
  </si>
  <si>
    <t>Lotnicze Pogotowie Ratunkowe                                      Filia w Łodzi</t>
  </si>
  <si>
    <t>94-328 Łódź,                                      Lotnisko-Lublinek
ul. Gen. Maczka 36 c</t>
  </si>
  <si>
    <t>000000018716</t>
  </si>
  <si>
    <t>1061011                                Miasto Łódź</t>
  </si>
  <si>
    <t>Łączna liczba osób wykonujących zawód medyczny w jednostkach systemu państwowego ratownictwa medycznego</t>
  </si>
  <si>
    <t>436 + 38 (k.)</t>
  </si>
  <si>
    <t>268 + 30 (k.)</t>
  </si>
  <si>
    <t>441 + 38 (k.)</t>
  </si>
  <si>
    <t>337 + 30 (k.)</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</si>
  <si>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</si>
  <si>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</si>
  <si>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</si>
  <si>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</si>
  <si>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</si>
  <si>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</si>
  <si>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</si>
  <si>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</si>
  <si>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</si>
  <si>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</si>
  <si>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</si>
  <si>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</si>
  <si>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</si>
  <si>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</si>
  <si>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Tabela nr 17 – Szpitalne oddziały ratunkowe planowane do uruchomienia – stan na dzień 01.01.2025 r.</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</si>
  <si>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</si>
  <si>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</si>
  <si>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</si>
  <si>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</si>
  <si>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</si>
  <si>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</si>
  <si>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</si>
  <si>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</si>
  <si>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</si>
  <si>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 xml:space="preserve">planowane 
w odległosci 200 m </t>
  </si>
  <si>
    <t>obecnie w odległości 300 m</t>
  </si>
  <si>
    <t xml:space="preserve">2028 r.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</si>
  <si>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</si>
  <si>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</si>
  <si>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</si>
  <si>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</si>
  <si>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</si>
  <si>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t>brak lądowiska, ale istnieje miejsce do lądowania  (od Izby Przyjęć Szpitala -  200 metrów)</t>
  </si>
  <si>
    <t>2026 r.</t>
  </si>
  <si>
    <t>Klinika Elektrokardiologii</t>
  </si>
  <si>
    <t>53 - Kardiologia
51 - Hipertensjologia
119 - Intensywna terapia</t>
  </si>
  <si>
    <t>Łódź, ul. Przyrodnicza 7/9</t>
  </si>
  <si>
    <t>E01 01</t>
  </si>
  <si>
    <t>E01 03</t>
  </si>
  <si>
    <t>E01 05</t>
  </si>
  <si>
    <t>E01 09</t>
  </si>
  <si>
    <t>E01 11</t>
  </si>
  <si>
    <t>E01 13</t>
  </si>
  <si>
    <t>E01 17</t>
  </si>
  <si>
    <t>E01 21</t>
  </si>
  <si>
    <t>E01 23</t>
  </si>
  <si>
    <t>E01 25</t>
  </si>
  <si>
    <t>E01 29</t>
  </si>
  <si>
    <t>E01 33</t>
  </si>
  <si>
    <t>E01 39</t>
  </si>
  <si>
    <t>E01 35</t>
  </si>
  <si>
    <t>E01 45</t>
  </si>
  <si>
    <t>547</t>
  </si>
  <si>
    <t>E01 192</t>
  </si>
  <si>
    <t>E01 048</t>
  </si>
  <si>
    <t xml:space="preserve">Tabela nr 2 – Zespoły ratownictwa medycznego włączone do systemu Państwowe Ratownictwo Medyczne –  stan na 11 grudnia 2025 r. </t>
  </si>
  <si>
    <t xml:space="preserve">Tabela nr 1 – Rejony operacyjne i miejsca stacjonowania zespołów ratownictwa medycznego - obowiązuje od 11 grudnia 2025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</si>
</sst>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 _z_ł_-;_-@_-"/>
    <numFmt numFmtId="165" formatCode="dd\-mmm"/>
    <numFmt numFmtId="166" formatCode="0.000"/>
    <numFmt numFmtId="167" formatCode="[$-F400]h:mm:ss\ AM/PM"/>
    <numFmt numFmtId="168" formatCode="[$-415]General"/>
    <numFmt numFmtId="169" formatCode="[$]@"/>
    <numFmt numFmtId="170" formatCode="000000000000"/>
    <numFmt numFmtId="171" formatCode="000"/>
    <numFmt numFmtId="172" formatCode="yyyy\-mm\-dd"/>
  </numFmts>
  <fonts count="64">
    <font>
      <sz val="10"/>
      <name val="Arial"/>
      <family val="2"/>
      <charset val="238"/>
    </font>
    <font>
      <sz val="11"/>
      <color rgb="FF333333"/>
      <name val="Calibri"/>
      <family val="2"/>
      <charset val="238"/>
    </font>
    <font>
      <sz val="10"/>
      <color rgb="FF333333"/>
      <name val="Arial"/>
      <family val="2"/>
      <charset val="238"/>
    </font>
    <font>
      <sz val="10"/>
      <name val="Arial CE"/>
      <charset val="238"/>
    </font>
    <font>
      <sz val="11"/>
      <color rgb="FF333333"/>
      <name val="Calibri"/>
      <family val="2"/>
      <charset val="1"/>
    </font>
    <font>
      <sz val="11"/>
      <color rgb="FF333333"/>
      <name val="Czcionka tekstu podstawowego"/>
      <family val="2"/>
      <charset val="238"/>
    </font>
    <font>
      <sz val="9"/>
      <name val="Arial"/>
      <family val="2"/>
      <charset val="238"/>
    </font>
    <font>
      <b/>
      <sz val="11"/>
      <name val="Arial"/>
      <family val="2"/>
      <charset val="238"/>
    </font>
    <font>
      <sz val="11"/>
      <name val="Arial"/>
      <family val="2"/>
      <charset val="238"/>
    </font>
    <font>
      <sz val="11"/>
      <color rgb="FF333333"/>
      <name val="Arial"/>
      <family val="2"/>
      <charset val="238"/>
    </font>
    <font>
      <vertAlign val="superscript"/>
      <sz val="11"/>
      <name val="Arial"/>
      <family val="2"/>
      <charset val="238"/>
    </font>
    <font>
      <vertAlign val="superscript"/>
      <sz val="11"/>
      <color rgb="FF333333"/>
      <name val="Arial"/>
      <family val="2"/>
      <charset val="238"/>
    </font>
    <font>
      <b/>
      <sz val="11"/>
      <color rgb="FF333333"/>
      <name val="Arial"/>
      <family val="2"/>
      <charset val="238"/>
    </font>
    <font>
      <sz val="8"/>
      <name val="Arial"/>
      <family val="2"/>
      <charset val="238"/>
    </font>
    <font>
      <strike/>
      <sz val="11"/>
      <name val="Arial"/>
      <family val="2"/>
      <charset val="238"/>
    </font>
    <font>
      <sz val="11"/>
      <color rgb="FFFF0000"/>
      <name val="Arial"/>
      <family val="2"/>
      <charset val="238"/>
    </font>
    <font>
      <sz val="10"/>
      <color rgb="FFFF0000"/>
      <name val="Arial"/>
      <family val="2"/>
      <charset val="238"/>
    </font>
    <font>
      <sz val="10"/>
      <name val="Times New Roman"/>
      <family val="1"/>
      <charset val="238"/>
    </font>
    <font>
      <sz val="10"/>
      <color rgb="FF333333"/>
      <name val="Times New Roman"/>
      <family val="1"/>
      <charset val="238"/>
    </font>
    <font>
      <sz val="9"/>
      <color rgb="FF000000"/>
      <name val="Tahoma"/>
      <family val="2"/>
      <charset val="238"/>
    </font>
    <font>
      <sz val="9"/>
      <color rgb="FF333333"/>
      <name val="Tahoma"/>
      <family val="2"/>
      <charset val="238"/>
    </font>
    <font>
      <sz val="10"/>
      <color rgb="FFFF6600"/>
      <name val="Arial"/>
      <family val="2"/>
      <charset val="238"/>
    </font>
    <font>
      <b/>
      <sz val="12"/>
      <name val="Arial"/>
      <family val="2"/>
      <charset val="238"/>
    </font>
    <font>
      <i/>
      <sz val="11"/>
      <name val="Arial"/>
      <family val="2"/>
      <charset val="238"/>
    </font>
    <font>
      <b/>
      <sz val="11"/>
      <color rgb="FF000000"/>
      <name val="Arial"/>
      <family val="2"/>
      <charset val="238"/>
    </font>
    <font>
      <sz val="11"/>
      <color rgb="FF000000"/>
      <name val="Arial"/>
      <family val="2"/>
      <charset val="238"/>
    </font>
    <font>
      <b/>
      <sz val="10"/>
      <color rgb="FF333333"/>
      <name val="Arial"/>
      <family val="2"/>
      <charset val="238"/>
    </font>
    <font>
      <vertAlign val="superscript"/>
      <sz val="10"/>
      <color rgb="FF333333"/>
      <name val="Arial"/>
      <family val="2"/>
      <charset val="238"/>
    </font>
    <font>
      <sz val="11"/>
      <name val="Times New Roman"/>
      <family val="1"/>
      <charset val="238"/>
    </font>
    <font>
      <sz val="11"/>
      <color rgb="FF333333"/>
      <name val="Times New Roman"/>
      <family val="1"/>
      <charset val="238"/>
    </font>
    <font>
      <sz val="11"/>
      <name val="Calibri"/>
      <family val="2"/>
      <charset val="238"/>
    </font>
    <font>
      <sz val="12"/>
      <color rgb="FFFF6600"/>
      <name val="Arial"/>
      <family val="2"/>
      <charset val="238"/>
    </font>
    <font>
      <b/>
      <sz val="10"/>
      <name val="Arial"/>
      <family val="2"/>
      <charset val="238"/>
    </font>
    <font>
      <b/>
      <vertAlign val="superscript"/>
      <sz val="10"/>
      <name val="Arial"/>
      <family val="2"/>
      <charset val="238"/>
    </font>
    <font>
      <sz val="8"/>
      <color rgb="FFFF6600"/>
      <name val="Calibri"/>
      <family val="2"/>
      <charset val="238"/>
    </font>
    <font>
      <sz val="10"/>
      <color rgb="FF000000"/>
      <name val="Arial"/>
      <family val="2"/>
      <charset val="238"/>
    </font>
    <font>
      <sz val="9"/>
      <color rgb="FF333333"/>
      <name val="Arial"/>
      <family val="2"/>
      <charset val="238"/>
    </font>
    <font>
      <sz val="11"/>
      <name val="Arial"/>
      <family val="2"/>
      <charset val="1"/>
    </font>
    <font>
      <sz val="12"/>
      <name val="Czcionka tekstu podstawowego"/>
      <family val="2"/>
      <charset val="1"/>
    </font>
    <font>
      <b/>
      <sz val="12"/>
      <color rgb="FF333333"/>
      <name val="Arial"/>
      <family val="2"/>
      <charset val="238"/>
    </font>
    <font>
      <sz val="7"/>
      <name val="Arial"/>
      <family val="2"/>
      <charset val="238"/>
    </font>
    <font>
      <sz val="8"/>
      <color rgb="FF203864"/>
      <name val="Arial"/>
      <family val="2"/>
      <charset val="238"/>
    </font>
    <font>
      <sz val="8"/>
      <color rgb="FFFF6600"/>
      <name val="Arial"/>
      <family val="2"/>
      <charset val="238"/>
    </font>
    <font>
      <b/>
      <sz val="12"/>
      <color rgb="FF000000"/>
      <name val="Arial"/>
      <family val="2"/>
      <charset val="238"/>
    </font>
    <font>
      <sz val="10"/>
      <color rgb="FF000000"/>
      <name val="Arial"/>
      <family val="2"/>
      <charset val="1"/>
    </font>
    <font>
      <sz val="10"/>
      <name val="Arial"/>
      <family val="2"/>
      <charset val="1"/>
    </font>
    <font>
      <sz val="10"/>
      <color rgb="FF000000"/>
      <name val="Arial"/>
      <family val="2"/>
      <charset val="238"/>
    </font>
    <font>
      <b/>
      <sz val="11"/>
      <name val="Times New Roman"/>
      <family val="1"/>
      <charset val="238"/>
    </font>
    <font>
      <sz val="8"/>
      <color rgb="FFC00000"/>
      <name val="Arial"/>
      <family val="2"/>
      <charset val="238"/>
    </font>
    <font>
      <vertAlign val="superscript"/>
      <sz val="11"/>
      <name val="Times New Roman"/>
      <family val="1"/>
      <charset val="238"/>
    </font>
    <font>
      <b/>
      <vertAlign val="superscript"/>
      <sz val="11"/>
      <name val="Arial"/>
      <family val="2"/>
      <charset val="238"/>
    </font>
    <font>
      <sz val="12"/>
      <name val="Arial"/>
      <family val="2"/>
      <charset val="238"/>
    </font>
    <font>
      <vertAlign val="superscript"/>
      <sz val="12"/>
      <name val="Arial"/>
      <family val="2"/>
      <charset val="238"/>
    </font>
    <font>
      <sz val="12"/>
      <name val="Times New Roman"/>
      <family val="1"/>
      <charset val="238"/>
    </font>
    <font>
      <b/>
      <sz val="12"/>
      <name val="Times New Roman"/>
      <family val="1"/>
      <charset val="238"/>
    </font>
    <font>
      <sz val="12"/>
      <name val="Calibri"/>
      <family val="2"/>
      <charset val="238"/>
    </font>
    <font>
      <b/>
      <sz val="12"/>
      <name val="Calibri"/>
      <family val="2"/>
      <charset val="238"/>
    </font>
    <font>
      <sz val="11"/>
      <name val="Cambria"/>
      <family val="1"/>
      <charset val="238"/>
    </font>
    <font>
      <strike/>
      <sz val="11"/>
      <name val="Cambria"/>
      <family val="1"/>
      <charset val="238"/>
    </font>
    <font>
      <strike/>
      <sz val="11"/>
      <color rgb="FFFF6600"/>
      <name val="Cambria"/>
      <family val="1"/>
      <charset val="238"/>
    </font>
    <font>
      <sz val="10"/>
      <name val="Arial"/>
      <family val="2"/>
      <charset val="238"/>
    </font>
    <font>
      <sz val="9"/>
      <color indexed="81"/>
      <name val="Tahoma"/>
      <family val="2"/>
      <charset val="238"/>
    </font>
    <font>
      <b/>
      <sz val="9"/>
      <color indexed="81"/>
      <name val="Tahoma"/>
      <family val="2"/>
      <charset val="238"/>
    </font>
    <font>
      <sz val="10"/>
      <color rgb="FFFF0000"/>
      <name val="Times New Roman"/>
      <family val="1"/>
      <charset val="238"/>
    </font>
  </fonts>
  <fills count="19">
    <fill>
      <patternFill patternType="none"/>
    </fill>
    <fill>
      <patternFill patternType="gray125"/>
    </fill>
    <fill>
      <patternFill patternType="solid">
        <fgColor rgb="FFFFFFCC"/>
        <bgColor rgb="FFFFFFFF"/>
      </patternFill>
    </fill>
    <fill>
      <patternFill patternType="solid">
        <fgColor rgb="FFDEEBF7"/>
        <bgColor rgb="FFDDEBF7"/>
      </patternFill>
    </fill>
    <fill>
      <patternFill patternType="solid">
        <fgColor rgb="FFF2F2F2"/>
        <bgColor rgb="FFEDEDED"/>
      </patternFill>
    </fill>
    <fill>
      <patternFill patternType="solid">
        <fgColor rgb="FFE6B9B8"/>
        <bgColor rgb="FFF4B183"/>
      </patternFill>
    </fill>
    <fill>
      <patternFill patternType="solid">
        <fgColor rgb="FFFFCCCC"/>
        <bgColor rgb="FFE6B9B8"/>
      </patternFill>
    </fill>
    <fill>
      <patternFill patternType="solid">
        <fgColor rgb="FFDCE6F2"/>
        <bgColor rgb="FFDAE3F3"/>
      </patternFill>
    </fill>
    <fill>
      <patternFill patternType="solid">
        <fgColor rgb="FFEDEDED"/>
        <bgColor rgb="FFF2F2F2"/>
      </patternFill>
    </fill>
    <fill>
      <patternFill patternType="solid">
        <fgColor rgb="FFDAE3F3"/>
        <bgColor rgb="FFDCE6F2"/>
      </patternFill>
    </fill>
    <fill>
      <patternFill patternType="solid">
        <fgColor rgb="FFDDEBF7"/>
        <bgColor rgb="FFDEEBF7"/>
      </patternFill>
    </fill>
    <fill>
      <patternFill patternType="solid">
        <fgColor rgb="FFE7E6E6"/>
        <bgColor rgb="FFEDEDED"/>
      </patternFill>
    </fill>
    <fill>
      <patternFill patternType="solid">
        <fgColor rgb="FFFFFFFF"/>
        <bgColor rgb="FFF2F2F2"/>
      </patternFill>
    </fill>
    <fill>
      <patternFill patternType="solid">
        <fgColor rgb="FF000000"/>
        <bgColor rgb="FF003300"/>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4.9989318521683403E-2"/>
        <bgColor rgb="FFFFCC99"/>
      </patternFill>
    </fill>
    <fill>
      <patternFill patternType="solid">
        <fgColor theme="0" tint="-4.9989318521683403E-2"/>
        <bgColor rgb="FFEDEDED"/>
      </patternFill>
    </fill>
    <fill>
      <patternFill patternType="solid">
        <fgColor theme="0" tint="-4.9989318521683403E-2"/>
        <bgColor rgb="FFF2F2F2"/>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666666"/>
      </left>
      <right style="thin">
        <color rgb="FF666666"/>
      </right>
      <top style="thin">
        <color rgb="FF666666"/>
      </top>
      <bottom style="thin">
        <color rgb="FF666666"/>
      </bottom>
      <diagonal/>
    </border>
    <border>
      <left/>
      <right/>
      <top style="thin">
        <color rgb="FFA9D18E"/>
      </top>
      <bottom style="thin">
        <color rgb="FFA9D18E"/>
      </bottom>
      <diagonal/>
    </border>
    <border>
      <left/>
      <right style="thin">
        <color rgb="FFA9D18E"/>
      </right>
      <top style="thin">
        <color rgb="FFA9D18E"/>
      </top>
      <bottom style="thin">
        <color rgb="FFA9D18E"/>
      </bottom>
      <diagonal/>
    </border>
    <border>
      <left style="medium">
        <color auto="1"/>
      </left>
      <right/>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s>
  <cellStyleXfs count="18">
    <xf numFmtId="0" fontId="0" fillId="0" borderId="0"/>
    <xf numFmtId="9" fontId="60" fillId="0" borderId="0" applyBorder="0" applyProtection="0"/>
    <xf numFmtId="164" fontId="1" fillId="0" borderId="0" applyBorder="0" applyProtection="0"/>
    <xf numFmtId="0" fontId="60" fillId="0" borderId="0"/>
    <xf numFmtId="0" fontId="60" fillId="0" borderId="0"/>
    <xf numFmtId="0" fontId="2" fillId="0" borderId="0" applyBorder="0" applyProtection="0"/>
    <xf numFmtId="0" fontId="60" fillId="0" borderId="0"/>
    <xf numFmtId="0" fontId="3" fillId="0" borderId="0"/>
    <xf numFmtId="0" fontId="4" fillId="0" borderId="0"/>
    <xf numFmtId="0" fontId="1" fillId="0" borderId="0"/>
    <xf numFmtId="0" fontId="1" fillId="0" borderId="0"/>
    <xf numFmtId="9" fontId="1" fillId="0" borderId="0" applyBorder="0" applyProtection="0"/>
    <xf numFmtId="9" fontId="60" fillId="0" borderId="0" applyBorder="0" applyProtection="0"/>
    <xf numFmtId="9" fontId="60" fillId="0" borderId="0" applyBorder="0" applyProtection="0"/>
    <xf numFmtId="0" fontId="5" fillId="0" borderId="0"/>
    <xf numFmtId="0" fontId="60" fillId="2" borderId="1" applyProtection="0"/>
    <xf numFmtId="168" fontId="2" fillId="0" borderId="0"/>
    <xf numFmtId="0" fontId="60" fillId="0" borderId="0"/>
  </cellStyleXfs>
  <cellXfs count="419">
    <xf numFmtId="0" fontId="0" fillId="0" borderId="0" xfId="0"/>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49" fontId="8" fillId="3" borderId="6"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top" wrapText="1"/>
    </xf>
    <xf numFmtId="0" fontId="8" fillId="4" borderId="4" xfId="0" applyFont="1" applyFill="1" applyBorder="1" applyAlignment="1">
      <alignment horizontal="center" vertical="top" wrapText="1"/>
    </xf>
    <xf numFmtId="1" fontId="8" fillId="5" borderId="7"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14" applyFont="1" applyFill="1" applyBorder="1" applyAlignment="1">
      <alignment horizontal="center" vertical="center" wrapText="1"/>
    </xf>
    <xf numFmtId="165" fontId="8" fillId="5" borderId="2" xfId="0" applyNumberFormat="1" applyFont="1" applyFill="1" applyBorder="1" applyAlignment="1">
      <alignment horizontal="center" vertical="center" wrapText="1"/>
    </xf>
    <xf numFmtId="165" fontId="8" fillId="5" borderId="3" xfId="0" applyNumberFormat="1" applyFont="1" applyFill="1" applyBorder="1" applyAlignment="1">
      <alignment horizontal="center" vertical="center" wrapText="1"/>
    </xf>
    <xf numFmtId="0" fontId="8" fillId="0" borderId="2" xfId="0" applyFont="1" applyBorder="1" applyAlignment="1">
      <alignment vertical="center" wrapText="1"/>
    </xf>
    <xf numFmtId="49" fontId="8" fillId="4" borderId="8" xfId="0" applyNumberFormat="1" applyFont="1" applyFill="1" applyBorder="1" applyAlignment="1">
      <alignment horizontal="center" vertical="top" wrapText="1"/>
    </xf>
    <xf numFmtId="0" fontId="8" fillId="4" borderId="9" xfId="0" applyFont="1" applyFill="1" applyBorder="1" applyAlignment="1">
      <alignment horizontal="center" vertical="top" wrapText="1"/>
    </xf>
    <xf numFmtId="1" fontId="8" fillId="4" borderId="7"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14" applyFont="1" applyFill="1" applyBorder="1" applyAlignment="1">
      <alignment horizontal="center" vertical="center" wrapText="1"/>
    </xf>
    <xf numFmtId="165" fontId="8" fillId="4" borderId="2"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14"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6" fillId="4" borderId="0" xfId="0" applyFont="1" applyFill="1" applyAlignment="1">
      <alignment horizontal="center" vertical="center" wrapText="1"/>
    </xf>
    <xf numFmtId="1" fontId="8"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4" xfId="14" applyFont="1" applyFill="1" applyBorder="1" applyAlignment="1">
      <alignment horizontal="center" vertical="center" wrapText="1"/>
    </xf>
    <xf numFmtId="165" fontId="8" fillId="5" borderId="4"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8" fillId="5" borderId="2" xfId="0" applyFont="1" applyFill="1" applyBorder="1" applyAlignment="1">
      <alignment horizontal="center" vertical="center"/>
    </xf>
    <xf numFmtId="1" fontId="8" fillId="6" borderId="2"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4" borderId="0" xfId="0" applyFont="1" applyFill="1" applyAlignment="1">
      <alignment horizontal="center" vertical="top" wrapText="1"/>
    </xf>
    <xf numFmtId="0" fontId="8" fillId="0" borderId="10" xfId="0" applyFont="1" applyBorder="1" applyAlignment="1">
      <alignment vertical="center" wrapText="1"/>
    </xf>
    <xf numFmtId="1" fontId="8" fillId="4" borderId="11"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10" xfId="14" applyFont="1" applyFill="1" applyBorder="1" applyAlignment="1">
      <alignment horizontal="center" vertical="center" wrapText="1"/>
    </xf>
    <xf numFmtId="165" fontId="8" fillId="5" borderId="10"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top" wrapText="1"/>
    </xf>
    <xf numFmtId="0" fontId="8" fillId="4" borderId="12" xfId="0" applyFont="1" applyFill="1" applyBorder="1" applyAlignment="1">
      <alignment horizontal="center" vertical="top" wrapText="1"/>
    </xf>
    <xf numFmtId="49" fontId="8" fillId="4" borderId="9" xfId="0" applyNumberFormat="1" applyFont="1" applyFill="1" applyBorder="1" applyAlignment="1">
      <alignment horizontal="center" vertical="top" wrapText="1"/>
    </xf>
    <xf numFmtId="0" fontId="8" fillId="0" borderId="0" xfId="0" applyFont="1"/>
    <xf numFmtId="0" fontId="8" fillId="3" borderId="10" xfId="0" applyFont="1" applyFill="1" applyBorder="1" applyAlignment="1">
      <alignment vertical="center" wrapText="1"/>
    </xf>
    <xf numFmtId="166" fontId="8" fillId="5" borderId="2" xfId="0" applyNumberFormat="1" applyFont="1" applyFill="1" applyBorder="1" applyAlignment="1">
      <alignment horizontal="center" vertical="center" wrapText="1"/>
    </xf>
    <xf numFmtId="0" fontId="8" fillId="0" borderId="13" xfId="0" applyFont="1" applyBorder="1" applyAlignment="1">
      <alignment horizontal="center" wrapText="1"/>
    </xf>
    <xf numFmtId="0" fontId="8" fillId="0" borderId="0" xfId="0" applyFont="1" applyAlignment="1">
      <alignment horizontal="left" vertical="center" wrapText="1"/>
    </xf>
    <xf numFmtId="49" fontId="8" fillId="4" borderId="0" xfId="0" applyNumberFormat="1" applyFont="1" applyFill="1" applyAlignment="1">
      <alignment horizontal="center" vertical="top" wrapText="1"/>
    </xf>
    <xf numFmtId="0" fontId="8" fillId="4" borderId="0" xfId="0" applyFont="1" applyFill="1" applyAlignment="1">
      <alignment vertical="center" wrapText="1"/>
    </xf>
    <xf numFmtId="166" fontId="8" fillId="4" borderId="2" xfId="0" applyNumberFormat="1" applyFont="1" applyFill="1" applyBorder="1" applyAlignment="1">
      <alignment horizontal="center" vertical="center" wrapText="1"/>
    </xf>
    <xf numFmtId="0" fontId="8" fillId="0" borderId="0" xfId="0" applyFont="1" applyAlignment="1">
      <alignment horizont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8"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49" fontId="8" fillId="3" borderId="2" xfId="0" applyNumberFormat="1" applyFont="1" applyFill="1" applyBorder="1" applyAlignment="1">
      <alignment vertical="center" wrapText="1"/>
    </xf>
    <xf numFmtId="49" fontId="8" fillId="7" borderId="4" xfId="0" applyNumberFormat="1" applyFont="1" applyFill="1" applyBorder="1" applyAlignment="1">
      <alignment horizontal="center" vertical="center" wrapText="1"/>
    </xf>
    <xf numFmtId="49" fontId="13" fillId="0" borderId="0" xfId="0" applyNumberFormat="1" applyFont="1" applyAlignment="1">
      <alignment horizontal="center" vertical="center" wrapText="1"/>
    </xf>
    <xf numFmtId="166" fontId="8" fillId="5" borderId="4" xfId="0" applyNumberFormat="1"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49" fontId="8" fillId="5" borderId="2" xfId="14" applyNumberFormat="1" applyFont="1" applyFill="1" applyBorder="1" applyAlignment="1">
      <alignment horizontal="center" vertical="center" wrapText="1"/>
    </xf>
    <xf numFmtId="0" fontId="9" fillId="0" borderId="2" xfId="0" applyFont="1" applyBorder="1" applyAlignment="1">
      <alignment vertical="center" wrapText="1"/>
    </xf>
    <xf numFmtId="166" fontId="8" fillId="4" borderId="7"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2" xfId="14"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4" xfId="0" applyFont="1" applyBorder="1" applyAlignment="1">
      <alignment vertical="center" wrapText="1"/>
    </xf>
    <xf numFmtId="166" fontId="14" fillId="4" borderId="5"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4" xfId="14" applyNumberFormat="1" applyFont="1" applyFill="1" applyBorder="1" applyAlignment="1">
      <alignment horizontal="center" vertical="center" wrapText="1"/>
    </xf>
    <xf numFmtId="166" fontId="8" fillId="4" borderId="5"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49" fontId="8" fillId="4" borderId="4" xfId="14" applyNumberFormat="1" applyFont="1" applyFill="1" applyBorder="1" applyAlignment="1">
      <alignment horizontal="center" vertical="center" wrapText="1"/>
    </xf>
    <xf numFmtId="166" fontId="8" fillId="4" borderId="4" xfId="0" applyNumberFormat="1" applyFont="1" applyFill="1" applyBorder="1" applyAlignment="1">
      <alignment horizontal="center" vertical="center" wrapText="1"/>
    </xf>
    <xf numFmtId="0" fontId="8" fillId="0" borderId="2" xfId="14" applyFont="1" applyBorder="1" applyAlignment="1">
      <alignment horizontal="center" vertical="center" wrapText="1"/>
    </xf>
    <xf numFmtId="166" fontId="8" fillId="8" borderId="7" xfId="0" applyNumberFormat="1" applyFont="1" applyFill="1" applyBorder="1" applyAlignment="1">
      <alignment horizontal="center" vertical="center" wrapText="1"/>
    </xf>
    <xf numFmtId="1" fontId="8" fillId="8" borderId="2" xfId="0" applyNumberFormat="1"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2" xfId="14" applyFont="1" applyFill="1" applyBorder="1" applyAlignment="1">
      <alignment horizontal="center" vertical="center" wrapText="1"/>
    </xf>
    <xf numFmtId="49" fontId="8" fillId="8" borderId="2" xfId="14" applyNumberFormat="1" applyFont="1" applyFill="1" applyBorder="1" applyAlignment="1">
      <alignment horizontal="center" vertical="center" wrapText="1"/>
    </xf>
    <xf numFmtId="49" fontId="8" fillId="8" borderId="4" xfId="14" applyNumberFormat="1" applyFont="1" applyFill="1" applyBorder="1" applyAlignment="1">
      <alignment horizontal="center" vertical="center" wrapText="1"/>
    </xf>
    <xf numFmtId="0" fontId="8" fillId="8" borderId="3" xfId="0"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1" fontId="8"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1" fontId="8" fillId="8" borderId="0" xfId="0" applyNumberFormat="1" applyFont="1" applyFill="1" applyAlignment="1">
      <alignment horizontal="center" vertical="center" wrapText="1"/>
    </xf>
    <xf numFmtId="166" fontId="8" fillId="7"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49" fontId="17" fillId="0" borderId="0" xfId="0" applyNumberFormat="1" applyFont="1" applyAlignment="1">
      <alignment horizontal="center" vertical="top" wrapText="1"/>
    </xf>
    <xf numFmtId="0" fontId="9" fillId="0" borderId="0" xfId="0" applyFont="1" applyAlignment="1">
      <alignment vertical="top" wrapText="1"/>
    </xf>
    <xf numFmtId="0" fontId="17" fillId="4" borderId="0" xfId="0" applyFont="1" applyFill="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49" fontId="17"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8" fillId="9" borderId="4"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wrapText="1"/>
    </xf>
    <xf numFmtId="0" fontId="24" fillId="9" borderId="4"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0" xfId="0" applyFont="1" applyAlignment="1">
      <alignment horizontal="center"/>
    </xf>
    <xf numFmtId="0" fontId="24" fillId="9"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5" fillId="9" borderId="2" xfId="0" applyFont="1" applyFill="1" applyBorder="1" applyAlignment="1">
      <alignment horizontal="center" vertical="center" wrapText="1"/>
    </xf>
    <xf numFmtId="0" fontId="8" fillId="0" borderId="2" xfId="0" applyFont="1" applyBorder="1" applyAlignment="1">
      <alignment horizontal="center" vertical="center"/>
    </xf>
    <xf numFmtId="0" fontId="25" fillId="0" borderId="2" xfId="0" applyFont="1" applyBorder="1" applyAlignment="1">
      <alignment horizontal="center" vertical="center" wrapText="1"/>
    </xf>
    <xf numFmtId="0" fontId="25" fillId="9" borderId="4" xfId="0" applyFont="1" applyFill="1" applyBorder="1" applyAlignment="1">
      <alignment horizontal="center" vertical="center"/>
    </xf>
    <xf numFmtId="49" fontId="2" fillId="10" borderId="2" xfId="3" applyNumberFormat="1" applyFont="1" applyFill="1" applyBorder="1" applyAlignment="1">
      <alignment horizontal="center" vertical="center" wrapText="1"/>
    </xf>
    <xf numFmtId="0" fontId="2" fillId="10" borderId="2" xfId="3" applyFont="1" applyFill="1" applyBorder="1" applyAlignment="1">
      <alignment horizontal="center" vertical="center" wrapText="1"/>
    </xf>
    <xf numFmtId="0" fontId="28" fillId="4" borderId="2" xfId="14" applyFont="1" applyFill="1" applyBorder="1" applyAlignment="1">
      <alignment horizontal="center" vertical="center" wrapText="1"/>
    </xf>
    <xf numFmtId="0" fontId="29" fillId="4" borderId="3" xfId="3" applyFont="1" applyFill="1" applyBorder="1" applyAlignment="1">
      <alignment horizontal="center" vertical="center"/>
    </xf>
    <xf numFmtId="0" fontId="0" fillId="0" borderId="2" xfId="0" applyBorder="1" applyAlignment="1">
      <alignment horizontal="center"/>
    </xf>
    <xf numFmtId="0" fontId="21" fillId="0" borderId="0" xfId="0" applyFont="1" applyAlignment="1">
      <alignment horizontal="center" vertical="center" wrapText="1"/>
    </xf>
    <xf numFmtId="0" fontId="29" fillId="4" borderId="2" xfId="14" applyFont="1" applyFill="1" applyBorder="1" applyAlignment="1">
      <alignment horizontal="center" vertical="center" wrapText="1"/>
    </xf>
    <xf numFmtId="0" fontId="29" fillId="4" borderId="3" xfId="0" applyFont="1" applyFill="1" applyBorder="1" applyAlignment="1">
      <alignment horizontal="center" vertical="center"/>
    </xf>
    <xf numFmtId="0" fontId="28" fillId="4" borderId="2" xfId="0" applyFont="1" applyFill="1" applyBorder="1" applyAlignment="1">
      <alignment horizontal="center" vertical="center" wrapText="1"/>
    </xf>
    <xf numFmtId="0" fontId="28" fillId="4" borderId="0" xfId="0" applyFont="1" applyFill="1" applyAlignment="1">
      <alignment horizontal="center"/>
    </xf>
    <xf numFmtId="0" fontId="29" fillId="4" borderId="6" xfId="0" applyFont="1" applyFill="1" applyBorder="1" applyAlignment="1">
      <alignment horizontal="center" vertical="center"/>
    </xf>
    <xf numFmtId="0" fontId="28" fillId="4" borderId="3" xfId="0" applyFont="1" applyFill="1" applyBorder="1" applyAlignment="1">
      <alignment horizontal="center" vertical="center" wrapText="1"/>
    </xf>
    <xf numFmtId="3" fontId="18" fillId="0" borderId="2" xfId="3" applyNumberFormat="1" applyFont="1" applyBorder="1" applyAlignment="1">
      <alignment vertical="center" wrapText="1"/>
    </xf>
    <xf numFmtId="0" fontId="0" fillId="0" borderId="3" xfId="0" applyBorder="1" applyAlignment="1">
      <alignment horizontal="center"/>
    </xf>
    <xf numFmtId="0" fontId="28" fillId="0" borderId="2" xfId="0" applyFont="1" applyBorder="1" applyAlignment="1">
      <alignment horizontal="center" vertical="center"/>
    </xf>
    <xf numFmtId="0" fontId="60" fillId="0" borderId="0" xfId="3" applyAlignment="1">
      <alignment vertical="center"/>
    </xf>
    <xf numFmtId="3" fontId="18" fillId="0" borderId="0" xfId="3" applyNumberFormat="1" applyFont="1" applyAlignment="1">
      <alignment vertical="center" wrapText="1"/>
    </xf>
    <xf numFmtId="0" fontId="0" fillId="0" borderId="0" xfId="0" applyAlignment="1">
      <alignment horizontal="center"/>
    </xf>
    <xf numFmtId="0" fontId="28" fillId="0" borderId="0" xfId="0" applyFont="1" applyAlignment="1">
      <alignment horizontal="center" vertical="center"/>
    </xf>
    <xf numFmtId="0" fontId="28" fillId="0" borderId="0" xfId="0" applyFont="1" applyAlignment="1">
      <alignment horizontal="center"/>
    </xf>
    <xf numFmtId="0" fontId="30" fillId="0" borderId="0" xfId="0" applyFont="1" applyAlignment="1">
      <alignment vertical="center" wrapText="1"/>
    </xf>
    <xf numFmtId="0" fontId="30" fillId="0" borderId="0" xfId="0" applyFont="1" applyAlignment="1">
      <alignment wrapText="1"/>
    </xf>
    <xf numFmtId="0" fontId="28" fillId="0" borderId="0" xfId="0" applyFont="1" applyAlignment="1">
      <alignment horizontal="center" wrapText="1"/>
    </xf>
    <xf numFmtId="49" fontId="2" fillId="0" borderId="0" xfId="0" applyNumberFormat="1" applyFont="1" applyAlignment="1">
      <alignment horizontal="center" vertical="center" wrapText="1"/>
    </xf>
    <xf numFmtId="1" fontId="29" fillId="0" borderId="0" xfId="0" applyNumberFormat="1" applyFont="1" applyAlignment="1">
      <alignment horizontal="center" vertical="center" wrapText="1"/>
    </xf>
    <xf numFmtId="3" fontId="28" fillId="0" borderId="0" xfId="0" applyNumberFormat="1" applyFont="1" applyAlignment="1">
      <alignment horizontal="center" vertical="center"/>
    </xf>
    <xf numFmtId="49" fontId="31" fillId="0" borderId="0" xfId="0" applyNumberFormat="1" applyFont="1" applyAlignment="1">
      <alignment horizontal="center" vertical="center" wrapText="1"/>
    </xf>
    <xf numFmtId="4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49" fontId="32" fillId="7" borderId="2" xfId="0" applyNumberFormat="1" applyFont="1" applyFill="1" applyBorder="1" applyAlignment="1">
      <alignment horizontal="center" vertical="center" wrapText="1"/>
    </xf>
    <xf numFmtId="49" fontId="0" fillId="7" borderId="3" xfId="0" applyNumberFormat="1" applyFill="1" applyBorder="1" applyAlignment="1">
      <alignment horizontal="center" vertical="center" wrapText="1"/>
    </xf>
    <xf numFmtId="0" fontId="35" fillId="0" borderId="15" xfId="0" applyFont="1" applyBorder="1" applyAlignment="1">
      <alignment horizontal="center" wrapText="1"/>
    </xf>
    <xf numFmtId="21" fontId="2" fillId="4"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21" fontId="2" fillId="0" borderId="2" xfId="8" applyNumberFormat="1" applyFont="1" applyBorder="1" applyAlignment="1">
      <alignment horizontal="center" vertical="center"/>
    </xf>
    <xf numFmtId="0" fontId="2" fillId="0" borderId="2" xfId="8" applyFont="1" applyBorder="1" applyAlignment="1">
      <alignment horizontal="center" vertical="center"/>
    </xf>
    <xf numFmtId="21" fontId="2" fillId="4" borderId="2" xfId="8" applyNumberFormat="1" applyFont="1" applyFill="1" applyBorder="1" applyAlignment="1">
      <alignment horizontal="center" vertical="center"/>
    </xf>
    <xf numFmtId="0" fontId="2" fillId="4" borderId="2" xfId="8" applyFont="1" applyFill="1" applyBorder="1" applyAlignment="1">
      <alignment horizontal="center" vertical="center"/>
    </xf>
    <xf numFmtId="21" fontId="0" fillId="4" borderId="2" xfId="0" applyNumberFormat="1" applyFill="1" applyBorder="1" applyAlignment="1">
      <alignment horizontal="center"/>
    </xf>
    <xf numFmtId="0" fontId="0" fillId="4" borderId="2" xfId="0" applyFill="1" applyBorder="1" applyAlignment="1">
      <alignment horizontal="center"/>
    </xf>
    <xf numFmtId="2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49" fontId="0" fillId="4" borderId="3" xfId="0" applyNumberFormat="1" applyFill="1" applyBorder="1" applyAlignment="1">
      <alignment horizontal="center" vertical="center" wrapText="1"/>
    </xf>
    <xf numFmtId="21"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16" xfId="0" applyBorder="1"/>
    <xf numFmtId="167" fontId="0" fillId="0" borderId="16" xfId="0" applyNumberFormat="1" applyBorder="1"/>
    <xf numFmtId="0" fontId="0" fillId="0" borderId="17" xfId="0" applyBorder="1"/>
    <xf numFmtId="49" fontId="32" fillId="0" borderId="0" xfId="0" applyNumberFormat="1" applyFont="1" applyAlignment="1">
      <alignment horizontal="center" vertical="center" wrapText="1"/>
    </xf>
    <xf numFmtId="21"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7" fillId="0" borderId="0" xfId="0" applyFont="1"/>
    <xf numFmtId="0" fontId="37" fillId="0" borderId="0" xfId="0" applyFont="1" applyAlignment="1">
      <alignment wrapText="1"/>
    </xf>
    <xf numFmtId="0" fontId="8" fillId="7" borderId="2" xfId="0" applyFont="1" applyFill="1" applyBorder="1" applyAlignment="1">
      <alignment horizontal="center" vertical="center"/>
    </xf>
    <xf numFmtId="0" fontId="38" fillId="0" borderId="0" xfId="0" applyFont="1" applyAlignment="1">
      <alignment horizontal="center" vertical="center"/>
    </xf>
    <xf numFmtId="49" fontId="13" fillId="0" borderId="4"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textRotation="255" wrapText="1"/>
    </xf>
    <xf numFmtId="169" fontId="13" fillId="0" borderId="2" xfId="16"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13" fillId="0" borderId="4" xfId="0" applyFont="1" applyBorder="1" applyAlignment="1">
      <alignment horizontal="center" vertical="center" wrapText="1"/>
    </xf>
    <xf numFmtId="49" fontId="13" fillId="0" borderId="2" xfId="17" applyNumberFormat="1" applyFont="1" applyBorder="1" applyAlignment="1">
      <alignment horizontal="center" vertical="center" wrapText="1"/>
    </xf>
    <xf numFmtId="49" fontId="41" fillId="0" borderId="14" xfId="0" applyNumberFormat="1" applyFont="1" applyBorder="1" applyAlignment="1">
      <alignment horizontal="center" vertical="center" wrapText="1"/>
    </xf>
    <xf numFmtId="49" fontId="13" fillId="11" borderId="2" xfId="0" applyNumberFormat="1" applyFont="1" applyFill="1" applyBorder="1" applyAlignment="1">
      <alignment horizontal="center" vertical="center" wrapText="1"/>
    </xf>
    <xf numFmtId="1" fontId="13" fillId="11" borderId="2" xfId="0" applyNumberFormat="1" applyFont="1" applyFill="1" applyBorder="1" applyAlignment="1">
      <alignment horizontal="center" vertical="center" wrapText="1"/>
    </xf>
    <xf numFmtId="49" fontId="42" fillId="0" borderId="0" xfId="0" applyNumberFormat="1" applyFont="1" applyAlignment="1">
      <alignment horizontal="center" vertical="center" wrapText="1"/>
    </xf>
    <xf numFmtId="0" fontId="44" fillId="12" borderId="2" xfId="0" applyFont="1" applyFill="1" applyBorder="1" applyAlignment="1">
      <alignment horizontal="center" vertical="center" wrapText="1"/>
    </xf>
    <xf numFmtId="170" fontId="44" fillId="12" borderId="2" xfId="0" applyNumberFormat="1" applyFont="1" applyFill="1" applyBorder="1" applyAlignment="1">
      <alignment horizontal="center" vertical="center" textRotation="90" wrapText="1"/>
    </xf>
    <xf numFmtId="171" fontId="44" fillId="12" borderId="2" xfId="0" applyNumberFormat="1" applyFont="1" applyFill="1" applyBorder="1" applyAlignment="1">
      <alignment horizontal="center" vertical="center" wrapText="1"/>
    </xf>
    <xf numFmtId="0" fontId="45" fillId="12" borderId="2" xfId="0" applyFont="1" applyFill="1" applyBorder="1" applyAlignment="1">
      <alignment horizontal="center" vertical="center" wrapText="1"/>
    </xf>
    <xf numFmtId="170" fontId="45" fillId="12" borderId="2" xfId="0" applyNumberFormat="1" applyFont="1" applyFill="1" applyBorder="1" applyAlignment="1">
      <alignment horizontal="center" vertical="center" textRotation="90" wrapText="1"/>
    </xf>
    <xf numFmtId="171" fontId="45" fillId="12" borderId="2" xfId="0" applyNumberFormat="1" applyFont="1" applyFill="1" applyBorder="1" applyAlignment="1">
      <alignment horizontal="center" vertical="center" wrapText="1"/>
    </xf>
    <xf numFmtId="49" fontId="42" fillId="12" borderId="0" xfId="0" applyNumberFormat="1" applyFont="1" applyFill="1" applyAlignment="1">
      <alignment horizontal="center" vertical="center" wrapText="1"/>
    </xf>
    <xf numFmtId="49" fontId="42" fillId="4" borderId="0" xfId="0" applyNumberFormat="1" applyFont="1" applyFill="1" applyAlignment="1">
      <alignment horizontal="center" vertical="center" wrapText="1"/>
    </xf>
    <xf numFmtId="49" fontId="42" fillId="0" borderId="0" xfId="0" applyNumberFormat="1" applyFont="1" applyAlignment="1">
      <alignment horizontal="left" vertical="center" wrapText="1"/>
    </xf>
    <xf numFmtId="49" fontId="8" fillId="0" borderId="2"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3" fontId="8" fillId="0" borderId="4" xfId="0" applyNumberFormat="1" applyFont="1" applyBorder="1" applyAlignment="1">
      <alignment horizontal="center" vertical="center"/>
    </xf>
    <xf numFmtId="3" fontId="42" fillId="0" borderId="0" xfId="0" applyNumberFormat="1" applyFont="1" applyAlignment="1">
      <alignment horizontal="center" vertical="center" wrapText="1"/>
    </xf>
    <xf numFmtId="1" fontId="42" fillId="0" borderId="0" xfId="0" applyNumberFormat="1" applyFont="1" applyAlignment="1">
      <alignment horizontal="center" vertical="center" wrapText="1"/>
    </xf>
    <xf numFmtId="49" fontId="8" fillId="0" borderId="3" xfId="0" applyNumberFormat="1" applyFont="1" applyBorder="1" applyAlignment="1">
      <alignment horizontal="center" vertical="top" wrapText="1"/>
    </xf>
    <xf numFmtId="3" fontId="8" fillId="0" borderId="2" xfId="0" applyNumberFormat="1" applyFont="1" applyBorder="1" applyAlignment="1">
      <alignment horizontal="center" vertical="center"/>
    </xf>
    <xf numFmtId="49" fontId="8" fillId="0" borderId="3" xfId="0" applyNumberFormat="1" applyFont="1" applyBorder="1" applyAlignment="1">
      <alignment horizontal="left" vertical="top" wrapText="1"/>
    </xf>
    <xf numFmtId="3" fontId="25" fillId="0" borderId="2" xfId="0" applyNumberFormat="1" applyFont="1" applyBorder="1" applyAlignment="1">
      <alignment horizontal="center" vertical="center"/>
    </xf>
    <xf numFmtId="3" fontId="8" fillId="0" borderId="2" xfId="7" applyNumberFormat="1" applyFont="1" applyBorder="1" applyAlignment="1">
      <alignment horizontal="center" vertical="center"/>
    </xf>
    <xf numFmtId="49" fontId="8" fillId="0" borderId="2" xfId="0" applyNumberFormat="1" applyFont="1" applyBorder="1" applyAlignment="1">
      <alignment horizontal="left" vertical="top" wrapText="1"/>
    </xf>
    <xf numFmtId="3" fontId="8" fillId="0" borderId="2" xfId="0" applyNumberFormat="1" applyFont="1" applyBorder="1" applyAlignment="1">
      <alignment horizontal="center" vertical="center" wrapText="1"/>
    </xf>
    <xf numFmtId="49" fontId="8" fillId="0" borderId="3" xfId="0" applyNumberFormat="1" applyFont="1" applyBorder="1" applyAlignment="1">
      <alignment horizontal="left" vertical="center" wrapText="1"/>
    </xf>
    <xf numFmtId="0" fontId="8" fillId="0" borderId="4" xfId="0" applyFont="1" applyBorder="1" applyAlignment="1">
      <alignment horizontal="left" vertical="top" wrapText="1"/>
    </xf>
    <xf numFmtId="49" fontId="8" fillId="0" borderId="6" xfId="0" applyNumberFormat="1" applyFont="1" applyBorder="1" applyAlignment="1">
      <alignment horizontal="left" vertical="top" wrapText="1"/>
    </xf>
    <xf numFmtId="0" fontId="8" fillId="0" borderId="10" xfId="0" applyFont="1" applyBorder="1" applyAlignment="1">
      <alignment horizontal="left" vertical="top" wrapText="1"/>
    </xf>
    <xf numFmtId="49" fontId="8" fillId="0" borderId="11" xfId="0" applyNumberFormat="1" applyFont="1" applyBorder="1" applyAlignment="1">
      <alignment horizontal="left" vertical="top" wrapText="1"/>
    </xf>
    <xf numFmtId="3" fontId="8" fillId="0" borderId="10" xfId="3" applyNumberFormat="1" applyFont="1" applyBorder="1" applyAlignment="1">
      <alignment horizontal="center" vertical="center"/>
    </xf>
    <xf numFmtId="0" fontId="8" fillId="0" borderId="2" xfId="0" applyFont="1" applyBorder="1" applyAlignment="1">
      <alignment vertical="top" wrapText="1"/>
    </xf>
    <xf numFmtId="3" fontId="28" fillId="0" borderId="0" xfId="0" applyNumberFormat="1" applyFont="1" applyAlignment="1">
      <alignment horizontal="center" vertical="top" wrapText="1"/>
    </xf>
    <xf numFmtId="3" fontId="47" fillId="4" borderId="10" xfId="0" applyNumberFormat="1" applyFont="1" applyFill="1" applyBorder="1" applyAlignment="1">
      <alignment horizontal="center" vertical="top" wrapText="1"/>
    </xf>
    <xf numFmtId="3" fontId="7" fillId="4" borderId="12" xfId="0" applyNumberFormat="1" applyFont="1" applyFill="1" applyBorder="1" applyAlignment="1">
      <alignment horizontal="center" vertical="top" wrapText="1"/>
    </xf>
    <xf numFmtId="49" fontId="13" fillId="0" borderId="0" xfId="0" applyNumberFormat="1" applyFont="1" applyAlignment="1">
      <alignment horizontal="center" vertical="top" wrapText="1"/>
    </xf>
    <xf numFmtId="49" fontId="48" fillId="0" borderId="0" xfId="0" applyNumberFormat="1" applyFont="1" applyAlignment="1">
      <alignment horizontal="center" vertical="center" wrapText="1"/>
    </xf>
    <xf numFmtId="49" fontId="48" fillId="0" borderId="0" xfId="0" applyNumberFormat="1" applyFont="1" applyAlignment="1">
      <alignment horizontal="left" vertical="center" wrapText="1"/>
    </xf>
    <xf numFmtId="0" fontId="8" fillId="0" borderId="2" xfId="0" applyFont="1" applyBorder="1" applyAlignment="1">
      <alignment horizontal="center" vertical="top" wrapText="1"/>
    </xf>
    <xf numFmtId="49" fontId="8" fillId="0" borderId="2" xfId="0" applyNumberFormat="1" applyFont="1" applyBorder="1" applyAlignment="1">
      <alignment vertical="top" wrapText="1"/>
    </xf>
    <xf numFmtId="1" fontId="8" fillId="0" borderId="2" xfId="11" applyNumberFormat="1" applyFont="1" applyBorder="1" applyAlignment="1" applyProtection="1">
      <alignment horizontal="center" vertical="center"/>
    </xf>
    <xf numFmtId="1" fontId="48"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 fontId="8" fillId="0" borderId="2" xfId="1" applyNumberFormat="1" applyFont="1" applyBorder="1" applyAlignment="1" applyProtection="1">
      <alignment horizontal="center" vertical="center"/>
    </xf>
    <xf numFmtId="1" fontId="25" fillId="0" borderId="2" xfId="1" applyNumberFormat="1" applyFont="1" applyBorder="1" applyAlignment="1" applyProtection="1">
      <alignment horizontal="center" vertical="center"/>
    </xf>
    <xf numFmtId="1" fontId="25" fillId="0" borderId="2" xfId="11" applyNumberFormat="1" applyFont="1" applyBorder="1" applyAlignment="1" applyProtection="1">
      <alignment horizontal="center" vertical="center"/>
    </xf>
    <xf numFmtId="1" fontId="8" fillId="0" borderId="2" xfId="13" applyNumberFormat="1" applyFont="1" applyBorder="1" applyAlignment="1" applyProtection="1">
      <alignment horizontal="center" vertical="center"/>
    </xf>
    <xf numFmtId="1" fontId="8" fillId="0" borderId="2" xfId="1" applyNumberFormat="1" applyFont="1" applyBorder="1" applyAlignment="1" applyProtection="1">
      <alignment horizontal="center" vertical="center" wrapText="1"/>
    </xf>
    <xf numFmtId="1" fontId="30" fillId="0" borderId="2" xfId="0" applyNumberFormat="1" applyFont="1" applyBorder="1" applyAlignment="1">
      <alignment horizontal="center" vertical="center"/>
    </xf>
    <xf numFmtId="49" fontId="8" fillId="0" borderId="0" xfId="0" applyNumberFormat="1" applyFont="1" applyAlignment="1">
      <alignment horizontal="center" vertical="center" wrapText="1"/>
    </xf>
    <xf numFmtId="49" fontId="7" fillId="4" borderId="2"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7" borderId="7" xfId="0" applyNumberFormat="1" applyFont="1" applyFill="1" applyBorder="1" applyAlignment="1">
      <alignment horizontal="center" vertical="center" wrapText="1"/>
    </xf>
    <xf numFmtId="49" fontId="8" fillId="7" borderId="13"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0" fontId="0" fillId="0" borderId="2" xfId="0" applyBorder="1"/>
    <xf numFmtId="0" fontId="7" fillId="0" borderId="2" xfId="0" applyFont="1" applyBorder="1" applyAlignment="1">
      <alignment horizontal="center" vertical="center" wrapText="1"/>
    </xf>
    <xf numFmtId="0" fontId="12" fillId="0" borderId="2" xfId="0" applyFont="1" applyBorder="1" applyAlignment="1">
      <alignment horizontal="center" vertical="center"/>
    </xf>
    <xf numFmtId="21" fontId="0" fillId="0" borderId="2" xfId="0" applyNumberFormat="1" applyBorder="1"/>
    <xf numFmtId="167" fontId="12" fillId="0" borderId="2" xfId="0" applyNumberFormat="1" applyFont="1" applyBorder="1" applyAlignment="1">
      <alignment horizontal="center" vertical="center"/>
    </xf>
    <xf numFmtId="0" fontId="7" fillId="0" borderId="2" xfId="0" applyFont="1" applyBorder="1" applyAlignment="1">
      <alignment horizontal="center" vertical="center"/>
    </xf>
    <xf numFmtId="21" fontId="7" fillId="0" borderId="2" xfId="0" applyNumberFormat="1" applyFont="1" applyBorder="1" applyAlignment="1">
      <alignment horizontal="center" vertical="center"/>
    </xf>
    <xf numFmtId="49" fontId="51"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49" fontId="51" fillId="9" borderId="2" xfId="0" applyNumberFormat="1" applyFont="1" applyFill="1" applyBorder="1" applyAlignment="1">
      <alignment horizontal="center" vertical="center" wrapText="1"/>
    </xf>
    <xf numFmtId="49" fontId="53" fillId="9" borderId="4" xfId="0" applyNumberFormat="1" applyFont="1" applyFill="1" applyBorder="1" applyAlignment="1">
      <alignment horizontal="center" vertical="center" wrapText="1"/>
    </xf>
    <xf numFmtId="0" fontId="53" fillId="0" borderId="2" xfId="0" applyFont="1" applyBorder="1" applyAlignment="1">
      <alignment horizontal="center" vertical="center" wrapText="1"/>
    </xf>
    <xf numFmtId="1" fontId="53" fillId="0" borderId="21" xfId="0" applyNumberFormat="1" applyFont="1" applyBorder="1" applyAlignment="1">
      <alignment horizontal="center" vertical="center" wrapText="1"/>
    </xf>
    <xf numFmtId="1" fontId="53" fillId="0" borderId="2" xfId="0" applyNumberFormat="1" applyFont="1" applyBorder="1" applyAlignment="1">
      <alignment horizontal="center" vertical="center" wrapText="1"/>
    </xf>
    <xf numFmtId="49" fontId="53" fillId="9" borderId="2" xfId="0" applyNumberFormat="1" applyFont="1" applyFill="1" applyBorder="1" applyAlignment="1">
      <alignment horizontal="center" vertical="center" wrapText="1"/>
    </xf>
    <xf numFmtId="0" fontId="53" fillId="0" borderId="21" xfId="0" applyFont="1" applyBorder="1" applyAlignment="1">
      <alignment horizontal="center" vertical="center" wrapText="1"/>
    </xf>
    <xf numFmtId="49" fontId="54" fillId="0" borderId="10" xfId="0" applyNumberFormat="1" applyFont="1" applyBorder="1" applyAlignment="1">
      <alignment horizontal="center" vertical="center" wrapText="1"/>
    </xf>
    <xf numFmtId="0" fontId="54" fillId="0" borderId="10" xfId="0" applyFont="1" applyBorder="1" applyAlignment="1">
      <alignment horizontal="center" vertical="center" wrapText="1"/>
    </xf>
    <xf numFmtId="49" fontId="51" fillId="0" borderId="4" xfId="0" applyNumberFormat="1" applyFont="1" applyBorder="1" applyAlignment="1">
      <alignment horizontal="center" vertical="center" wrapText="1"/>
    </xf>
    <xf numFmtId="49" fontId="53" fillId="9" borderId="5" xfId="0" applyNumberFormat="1" applyFont="1" applyFill="1" applyBorder="1" applyAlignment="1">
      <alignment horizontal="center" vertical="center" wrapText="1"/>
    </xf>
    <xf numFmtId="49" fontId="53" fillId="9" borderId="7" xfId="0" applyNumberFormat="1" applyFont="1" applyFill="1" applyBorder="1" applyAlignment="1">
      <alignment horizontal="center" vertical="center" wrapText="1"/>
    </xf>
    <xf numFmtId="0" fontId="53" fillId="0" borderId="10" xfId="0" applyFont="1" applyBorder="1" applyAlignment="1">
      <alignment horizontal="center" vertical="center" wrapText="1"/>
    </xf>
    <xf numFmtId="49" fontId="53" fillId="0" borderId="10" xfId="0" applyNumberFormat="1" applyFont="1" applyBorder="1" applyAlignment="1">
      <alignment horizontal="center" vertical="center" wrapText="1"/>
    </xf>
    <xf numFmtId="49" fontId="55" fillId="13" borderId="0" xfId="0" applyNumberFormat="1" applyFont="1" applyFill="1" applyAlignment="1">
      <alignment horizontal="center" vertical="center" wrapText="1"/>
    </xf>
    <xf numFmtId="49" fontId="51" fillId="13" borderId="0" xfId="0" applyNumberFormat="1" applyFont="1" applyFill="1" applyAlignment="1">
      <alignment horizontal="center" vertical="center" wrapText="1"/>
    </xf>
    <xf numFmtId="1" fontId="51" fillId="9" borderId="2" xfId="0" applyNumberFormat="1" applyFont="1" applyFill="1" applyBorder="1" applyAlignment="1">
      <alignment horizontal="center" vertical="center" wrapText="1"/>
    </xf>
    <xf numFmtId="2" fontId="22" fillId="9" borderId="2" xfId="0" applyNumberFormat="1" applyFont="1" applyFill="1" applyBorder="1" applyAlignment="1">
      <alignment horizontal="right" vertical="center" wrapText="1"/>
    </xf>
    <xf numFmtId="1" fontId="22" fillId="9" borderId="2" xfId="0" applyNumberFormat="1" applyFont="1" applyFill="1" applyBorder="1" applyAlignment="1">
      <alignment horizontal="center" vertical="center" wrapText="1"/>
    </xf>
    <xf numFmtId="0" fontId="8" fillId="7"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7" borderId="4" xfId="0" applyFont="1" applyFill="1" applyBorder="1" applyAlignment="1">
      <alignment horizontal="center" vertical="center" wrapText="1"/>
    </xf>
    <xf numFmtId="0" fontId="57" fillId="0" borderId="2" xfId="0" applyFont="1" applyBorder="1" applyAlignment="1">
      <alignment horizontal="center" vertical="center" wrapText="1"/>
    </xf>
    <xf numFmtId="166" fontId="58"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9" fillId="0" borderId="12" xfId="0" applyFont="1" applyBorder="1" applyAlignment="1">
      <alignment horizontal="center" wrapText="1"/>
    </xf>
    <xf numFmtId="0" fontId="8" fillId="7" borderId="10" xfId="0" applyFont="1" applyFill="1" applyBorder="1" applyAlignment="1">
      <alignment vertical="center" wrapText="1"/>
    </xf>
    <xf numFmtId="166" fontId="6" fillId="7" borderId="10" xfId="0" applyNumberFormat="1" applyFont="1" applyFill="1" applyBorder="1" applyAlignment="1">
      <alignment horizontal="center" vertical="center" wrapText="1"/>
    </xf>
    <xf numFmtId="0" fontId="13" fillId="0" borderId="0" xfId="0" applyFont="1" applyAlignment="1">
      <alignment horizontal="left" vertical="center" wrapText="1"/>
    </xf>
    <xf numFmtId="49" fontId="8" fillId="7" borderId="2" xfId="0" applyNumberFormat="1" applyFont="1" applyFill="1" applyBorder="1" applyAlignment="1">
      <alignment horizontal="center" vertical="center" textRotation="90" wrapText="1"/>
    </xf>
    <xf numFmtId="49" fontId="8" fillId="0" borderId="4" xfId="0" applyNumberFormat="1" applyFont="1" applyBorder="1" applyAlignment="1">
      <alignment horizontal="left" vertical="top" wrapText="1"/>
    </xf>
    <xf numFmtId="0" fontId="8" fillId="0" borderId="4" xfId="0" applyFont="1" applyBorder="1" applyAlignment="1">
      <alignment horizontal="center" vertical="top" wrapText="1"/>
    </xf>
    <xf numFmtId="49" fontId="8" fillId="0" borderId="14" xfId="0" applyNumberFormat="1" applyFont="1" applyBorder="1" applyAlignment="1">
      <alignment horizontal="center" vertical="center" wrapText="1"/>
    </xf>
    <xf numFmtId="49" fontId="7" fillId="11"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8" fillId="8" borderId="4" xfId="14" applyFont="1" applyFill="1" applyBorder="1" applyAlignment="1">
      <alignment horizontal="center" vertical="center" wrapText="1"/>
    </xf>
    <xf numFmtId="0" fontId="8" fillId="14" borderId="2" xfId="0" applyFont="1" applyFill="1" applyBorder="1" applyAlignment="1">
      <alignment horizontal="center" vertical="center" wrapText="1"/>
    </xf>
    <xf numFmtId="49" fontId="8" fillId="14" borderId="2" xfId="14" applyNumberFormat="1" applyFont="1" applyFill="1" applyBorder="1" applyAlignment="1">
      <alignment horizontal="center" vertical="center" wrapText="1"/>
    </xf>
    <xf numFmtId="0" fontId="15" fillId="0" borderId="0" xfId="0" applyFont="1" applyAlignment="1">
      <alignment horizontal="center" vertical="center" wrapText="1"/>
    </xf>
    <xf numFmtId="0" fontId="63" fillId="15" borderId="2" xfId="0" applyFont="1" applyFill="1" applyBorder="1" applyAlignment="1">
      <alignment horizontal="center" vertical="center" wrapText="1"/>
    </xf>
    <xf numFmtId="0" fontId="63" fillId="16" borderId="2" xfId="0" applyFont="1" applyFill="1" applyBorder="1" applyAlignment="1">
      <alignment horizontal="center" vertical="center" wrapText="1"/>
    </xf>
    <xf numFmtId="0" fontId="8" fillId="14" borderId="2" xfId="14" applyFont="1" applyFill="1" applyBorder="1" applyAlignment="1">
      <alignment horizontal="center" vertical="center" wrapText="1"/>
    </xf>
    <xf numFmtId="0" fontId="15" fillId="4" borderId="2" xfId="0" applyFont="1" applyFill="1" applyBorder="1" applyAlignment="1">
      <alignment horizontal="center" vertical="center"/>
    </xf>
    <xf numFmtId="0" fontId="15" fillId="14" borderId="2" xfId="0" applyFont="1" applyFill="1" applyBorder="1" applyAlignment="1">
      <alignment horizontal="center" vertical="center" wrapText="1"/>
    </xf>
    <xf numFmtId="0" fontId="8" fillId="14" borderId="2" xfId="0" applyFont="1" applyFill="1" applyBorder="1" applyAlignment="1">
      <alignment horizontal="center" vertical="center"/>
    </xf>
    <xf numFmtId="0" fontId="8" fillId="14" borderId="4" xfId="0" applyFont="1" applyFill="1" applyBorder="1" applyAlignment="1">
      <alignment horizontal="center" vertical="center" wrapText="1"/>
    </xf>
    <xf numFmtId="0" fontId="8" fillId="14" borderId="4" xfId="0" applyFont="1" applyFill="1" applyBorder="1" applyAlignment="1">
      <alignment horizontal="center" vertical="center"/>
    </xf>
    <xf numFmtId="0" fontId="8" fillId="14" borderId="4" xfId="14"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2" xfId="0" applyFont="1" applyFill="1" applyBorder="1" applyAlignment="1">
      <alignment horizontal="center" vertical="center"/>
    </xf>
    <xf numFmtId="0" fontId="8" fillId="17" borderId="2" xfId="14" applyFont="1" applyFill="1" applyBorder="1" applyAlignment="1">
      <alignment horizontal="center" vertical="center" wrapText="1"/>
    </xf>
    <xf numFmtId="0" fontId="15" fillId="17" borderId="2"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center" vertical="center"/>
    </xf>
    <xf numFmtId="0" fontId="8" fillId="17" borderId="4" xfId="14" applyFont="1" applyFill="1" applyBorder="1" applyAlignment="1">
      <alignment horizontal="center" vertical="center" wrapText="1"/>
    </xf>
    <xf numFmtId="0" fontId="15" fillId="17" borderId="2" xfId="0" applyFont="1" applyFill="1" applyBorder="1" applyAlignment="1">
      <alignment horizontal="center" vertical="center"/>
    </xf>
    <xf numFmtId="0" fontId="15" fillId="18" borderId="2" xfId="0" applyFont="1" applyFill="1" applyBorder="1" applyAlignment="1">
      <alignment horizontal="center" vertical="center" wrapText="1"/>
    </xf>
    <xf numFmtId="0" fontId="63" fillId="14" borderId="2" xfId="0" applyFont="1" applyFill="1" applyBorder="1" applyAlignment="1">
      <alignment horizontal="center" vertical="center"/>
    </xf>
    <xf numFmtId="0" fontId="63" fillId="14" borderId="2"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15" fillId="14" borderId="2" xfId="0" applyFont="1" applyFill="1" applyBorder="1" applyAlignment="1">
      <alignment horizontal="center" vertical="center"/>
    </xf>
    <xf numFmtId="0" fontId="15" fillId="14" borderId="4"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8" fillId="3" borderId="3" xfId="0"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horizont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166" fontId="8" fillId="4" borderId="2" xfId="0" applyNumberFormat="1" applyFont="1" applyFill="1" applyBorder="1" applyAlignment="1">
      <alignment horizontal="center" vertical="center" wrapText="1"/>
    </xf>
    <xf numFmtId="49" fontId="8" fillId="0" borderId="14" xfId="0" applyNumberFormat="1" applyFont="1" applyBorder="1" applyAlignment="1">
      <alignment horizontal="left" vertical="top" wrapText="1"/>
    </xf>
    <xf numFmtId="0" fontId="7" fillId="0" borderId="2" xfId="0" applyFont="1" applyBorder="1" applyAlignment="1">
      <alignment horizontal="left" vertical="top" wrapText="1"/>
    </xf>
    <xf numFmtId="0" fontId="8" fillId="7" borderId="2" xfId="0" applyFont="1" applyFill="1" applyBorder="1" applyAlignment="1">
      <alignment horizontal="center" vertical="center" wrapText="1"/>
    </xf>
    <xf numFmtId="49" fontId="8" fillId="7"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top" wrapText="1"/>
    </xf>
    <xf numFmtId="166" fontId="18" fillId="4" borderId="10" xfId="0" applyNumberFormat="1" applyFont="1" applyFill="1" applyBorder="1" applyAlignment="1">
      <alignment horizontal="center" vertical="center" wrapText="1"/>
    </xf>
    <xf numFmtId="49" fontId="22" fillId="9" borderId="2" xfId="0" applyNumberFormat="1" applyFont="1" applyFill="1" applyBorder="1" applyAlignment="1">
      <alignment horizontal="left" vertical="center" wrapText="1"/>
    </xf>
    <xf numFmtId="49" fontId="8" fillId="9" borderId="2" xfId="0" applyNumberFormat="1" applyFont="1" applyFill="1" applyBorder="1" applyAlignment="1">
      <alignment horizontal="center" vertical="center" wrapText="1"/>
    </xf>
    <xf numFmtId="0" fontId="24" fillId="9"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49" fontId="2" fillId="0" borderId="0" xfId="0" applyNumberFormat="1" applyFont="1" applyAlignment="1">
      <alignment horizontal="left" vertical="center" wrapText="1"/>
    </xf>
    <xf numFmtId="49" fontId="26" fillId="7" borderId="2" xfId="3" applyNumberFormat="1" applyFont="1" applyFill="1" applyBorder="1" applyAlignment="1">
      <alignment horizontal="left" vertical="center" wrapText="1"/>
    </xf>
    <xf numFmtId="49" fontId="2" fillId="10" borderId="2" xfId="3" applyNumberFormat="1" applyFont="1" applyFill="1" applyBorder="1" applyAlignment="1">
      <alignment horizontal="center" vertical="center" wrapText="1"/>
    </xf>
    <xf numFmtId="0" fontId="2" fillId="10" borderId="2" xfId="3" applyFont="1" applyFill="1" applyBorder="1" applyAlignment="1">
      <alignment horizontal="center" vertical="center" wrapText="1"/>
    </xf>
    <xf numFmtId="49" fontId="9" fillId="10" borderId="2" xfId="3" applyNumberFormat="1" applyFont="1" applyFill="1" applyBorder="1" applyAlignment="1">
      <alignment horizontal="center" vertical="center" wrapText="1"/>
    </xf>
    <xf numFmtId="0" fontId="60" fillId="0" borderId="2" xfId="3" applyBorder="1" applyAlignment="1">
      <alignment horizontal="center" vertical="center"/>
    </xf>
    <xf numFmtId="3" fontId="17" fillId="0" borderId="2" xfId="3"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wrapText="1"/>
    </xf>
    <xf numFmtId="0" fontId="17" fillId="0" borderId="2" xfId="0" applyFont="1" applyBorder="1" applyAlignment="1">
      <alignment horizontal="center" wrapText="1"/>
    </xf>
    <xf numFmtId="3" fontId="18" fillId="0" borderId="7" xfId="3" applyNumberFormat="1" applyFont="1" applyBorder="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center"/>
    </xf>
    <xf numFmtId="49" fontId="21" fillId="0" borderId="0" xfId="0" applyNumberFormat="1" applyFont="1" applyAlignment="1">
      <alignment horizontal="center" vertical="center" wrapText="1"/>
    </xf>
    <xf numFmtId="49" fontId="26" fillId="7" borderId="2" xfId="0" applyNumberFormat="1" applyFont="1" applyFill="1" applyBorder="1" applyAlignment="1">
      <alignment horizontal="center" vertical="center" wrapText="1"/>
    </xf>
    <xf numFmtId="49" fontId="0" fillId="7" borderId="2" xfId="0" applyNumberFormat="1" applyFill="1" applyBorder="1" applyAlignment="1">
      <alignment horizontal="center" vertical="center" wrapText="1"/>
    </xf>
    <xf numFmtId="0" fontId="0" fillId="0" borderId="2" xfId="0" applyBorder="1" applyAlignment="1">
      <alignment horizontal="center" vertical="center" wrapText="1"/>
    </xf>
    <xf numFmtId="49" fontId="0" fillId="7" borderId="4" xfId="0" applyNumberFormat="1" applyFill="1" applyBorder="1" applyAlignment="1">
      <alignment horizontal="center" vertical="center" wrapText="1"/>
    </xf>
    <xf numFmtId="0" fontId="34" fillId="0" borderId="0" xfId="0" applyFont="1" applyAlignment="1">
      <alignment horizontal="left" vertical="center"/>
    </xf>
    <xf numFmtId="49" fontId="0" fillId="7" borderId="10" xfId="0" applyNumberFormat="1" applyFill="1" applyBorder="1" applyAlignment="1">
      <alignment horizontal="center" vertical="center" wrapText="1"/>
    </xf>
    <xf numFmtId="0" fontId="2" fillId="7" borderId="10" xfId="0" applyFont="1" applyFill="1" applyBorder="1" applyAlignment="1">
      <alignment horizontal="center" vertical="center" wrapText="1"/>
    </xf>
    <xf numFmtId="49" fontId="0" fillId="4" borderId="4" xfId="0" applyNumberFormat="1" applyFill="1" applyBorder="1" applyAlignment="1">
      <alignment horizontal="center" vertical="center" wrapText="1"/>
    </xf>
    <xf numFmtId="49" fontId="0" fillId="0" borderId="0" xfId="0" applyNumberFormat="1" applyAlignment="1">
      <alignment horizontal="center" vertical="center" wrapText="1"/>
    </xf>
    <xf numFmtId="49" fontId="22" fillId="0" borderId="2" xfId="0" applyNumberFormat="1" applyFont="1" applyBorder="1" applyAlignment="1">
      <alignment horizontal="left" vertical="top" wrapText="1"/>
    </xf>
    <xf numFmtId="49" fontId="22" fillId="0" borderId="11" xfId="0" applyNumberFormat="1" applyFont="1" applyBorder="1" applyAlignment="1">
      <alignment horizontal="left" vertical="center" wrapText="1"/>
    </xf>
    <xf numFmtId="49"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textRotation="90" wrapText="1"/>
    </xf>
    <xf numFmtId="49" fontId="13" fillId="4" borderId="2" xfId="0" applyNumberFormat="1" applyFont="1" applyFill="1" applyBorder="1" applyAlignment="1">
      <alignment horizontal="left" vertical="center" wrapText="1"/>
    </xf>
    <xf numFmtId="49" fontId="13" fillId="0" borderId="2" xfId="0" applyNumberFormat="1" applyFont="1" applyBorder="1" applyAlignment="1">
      <alignment horizontal="left" vertical="center" wrapText="1"/>
    </xf>
    <xf numFmtId="49" fontId="0" fillId="0" borderId="0" xfId="0" applyNumberFormat="1" applyAlignment="1">
      <alignment horizontal="left" vertical="top" wrapText="1"/>
    </xf>
    <xf numFmtId="49" fontId="46" fillId="0" borderId="0" xfId="0" applyNumberFormat="1" applyFont="1" applyAlignment="1">
      <alignment horizontal="left" vertical="center" wrapText="1"/>
    </xf>
    <xf numFmtId="49" fontId="43" fillId="7" borderId="2" xfId="0" applyNumberFormat="1" applyFont="1" applyFill="1" applyBorder="1" applyAlignment="1">
      <alignment horizontal="left" vertical="center" wrapText="1"/>
    </xf>
    <xf numFmtId="49" fontId="7" fillId="0" borderId="8" xfId="0" applyNumberFormat="1" applyFont="1" applyBorder="1" applyAlignment="1">
      <alignment horizontal="left" vertical="top" wrapText="1"/>
    </xf>
    <xf numFmtId="49" fontId="7" fillId="0" borderId="18" xfId="0" applyNumberFormat="1" applyFont="1" applyBorder="1" applyAlignment="1">
      <alignment horizontal="left" vertical="center" wrapText="1"/>
    </xf>
    <xf numFmtId="0" fontId="8" fillId="0" borderId="2" xfId="0" applyFont="1" applyBorder="1" applyAlignment="1">
      <alignment horizontal="center" vertical="top" wrapText="1"/>
    </xf>
    <xf numFmtId="0" fontId="8" fillId="0" borderId="19" xfId="0" applyFont="1" applyBorder="1" applyAlignment="1">
      <alignment horizontal="center" vertical="top" wrapText="1"/>
    </xf>
    <xf numFmtId="49" fontId="8" fillId="7" borderId="4"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7" borderId="4" xfId="0" applyNumberFormat="1" applyFont="1" applyFill="1" applyBorder="1" applyAlignment="1">
      <alignment horizontal="left" vertical="center" wrapText="1"/>
    </xf>
    <xf numFmtId="49" fontId="8" fillId="7" borderId="13"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49" fontId="8" fillId="7" borderId="0" xfId="0" applyNumberFormat="1" applyFont="1" applyFill="1" applyAlignment="1">
      <alignment horizontal="center" vertical="center" wrapText="1"/>
    </xf>
    <xf numFmtId="0" fontId="0" fillId="0" borderId="0" xfId="0" applyAlignment="1">
      <alignment horizontal="left" vertical="top"/>
    </xf>
    <xf numFmtId="172" fontId="8" fillId="0" borderId="7" xfId="0" applyNumberFormat="1" applyFont="1" applyBorder="1" applyAlignment="1">
      <alignment horizontal="center" vertical="center" wrapText="1"/>
    </xf>
    <xf numFmtId="172" fontId="8" fillId="0" borderId="2" xfId="0" applyNumberFormat="1" applyFont="1" applyBorder="1" applyAlignment="1">
      <alignment horizontal="center" vertical="center" wrapText="1"/>
    </xf>
    <xf numFmtId="0" fontId="8" fillId="7" borderId="21" xfId="0" applyFont="1" applyFill="1" applyBorder="1" applyAlignment="1">
      <alignment horizontal="center"/>
    </xf>
    <xf numFmtId="0" fontId="7" fillId="7" borderId="20" xfId="0" applyFont="1" applyFill="1" applyBorder="1" applyAlignment="1">
      <alignment horizontal="left" vertical="center" wrapText="1"/>
    </xf>
    <xf numFmtId="0" fontId="8" fillId="7" borderId="10" xfId="0" applyFont="1" applyFill="1" applyBorder="1" applyAlignment="1">
      <alignment horizontal="center" vertical="center" wrapText="1"/>
    </xf>
    <xf numFmtId="49" fontId="51" fillId="9" borderId="2" xfId="0" applyNumberFormat="1" applyFont="1" applyFill="1" applyBorder="1" applyAlignment="1">
      <alignment horizontal="center" vertical="center" wrapText="1"/>
    </xf>
    <xf numFmtId="49" fontId="53" fillId="0" borderId="2" xfId="0" applyNumberFormat="1" applyFont="1" applyBorder="1" applyAlignment="1">
      <alignment horizontal="center" vertical="center" wrapText="1"/>
    </xf>
    <xf numFmtId="49" fontId="54" fillId="9" borderId="2" xfId="0" applyNumberFormat="1" applyFont="1" applyFill="1" applyBorder="1" applyAlignment="1">
      <alignment horizontal="right" vertical="center" wrapText="1"/>
    </xf>
    <xf numFmtId="49" fontId="53" fillId="9" borderId="2" xfId="0" applyNumberFormat="1" applyFont="1" applyFill="1" applyBorder="1" applyAlignment="1">
      <alignment horizontal="center" vertical="center" wrapText="1"/>
    </xf>
    <xf numFmtId="49" fontId="53" fillId="0" borderId="3" xfId="0" applyNumberFormat="1" applyFont="1" applyBorder="1" applyAlignment="1">
      <alignment horizontal="center" vertical="center" wrapText="1"/>
    </xf>
    <xf numFmtId="49" fontId="51" fillId="0" borderId="2" xfId="0" applyNumberFormat="1" applyFont="1" applyBorder="1" applyAlignment="1">
      <alignment horizontal="center" vertical="center" wrapText="1"/>
    </xf>
    <xf numFmtId="49" fontId="56" fillId="9" borderId="2"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49" fontId="8" fillId="0" borderId="0" xfId="0" applyNumberFormat="1" applyFont="1" applyAlignment="1">
      <alignment horizontal="left" vertical="top" wrapText="1"/>
    </xf>
    <xf numFmtId="0" fontId="22" fillId="7" borderId="8" xfId="0" applyFont="1" applyFill="1" applyBorder="1" applyAlignment="1">
      <alignment horizontal="left" vertical="top"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49" fontId="7" fillId="0" borderId="11" xfId="0" applyNumberFormat="1" applyFont="1" applyBorder="1" applyAlignment="1">
      <alignment horizontal="left" vertical="center" wrapText="1"/>
    </xf>
    <xf numFmtId="49" fontId="8" fillId="7" borderId="2" xfId="0" applyNumberFormat="1" applyFont="1" applyFill="1" applyBorder="1" applyAlignment="1">
      <alignment horizontal="center" vertical="center" textRotation="90" wrapText="1"/>
    </xf>
  </cellXfs>
  <cellStyles count="18">
    <cellStyle name="Dziesiętny 2" xfId="2" xr:uid="{00000000-0005-0000-0000-000001000000}"/>
    <cellStyle name="Excel Built-in Normal" xfId="17" xr:uid="{00000000-0005-0000-0000-000002000000}"/>
    <cellStyle name="Excel Built-in Normal 3" xfId="16" xr:uid="{00000000-0005-0000-0000-000003000000}"/>
    <cellStyle name="Normalny" xfId="0" builtinId="0"/>
    <cellStyle name="Normalny 2" xfId="3" xr:uid="{00000000-0005-0000-0000-000005000000}"/>
    <cellStyle name="Normalny 2 2" xfId="4" xr:uid="{00000000-0005-0000-0000-000006000000}"/>
    <cellStyle name="Normalny 2 2 2 2" xfId="5" xr:uid="{00000000-0005-0000-0000-000007000000}"/>
    <cellStyle name="Normalny 3" xfId="6" xr:uid="{00000000-0005-0000-0000-000008000000}"/>
    <cellStyle name="Normalny 4" xfId="7" xr:uid="{00000000-0005-0000-0000-000009000000}"/>
    <cellStyle name="Normalny 4 2" xfId="8" xr:uid="{00000000-0005-0000-0000-00000A000000}"/>
    <cellStyle name="Normalny 5" xfId="9" xr:uid="{00000000-0005-0000-0000-00000B000000}"/>
    <cellStyle name="Normalny 6" xfId="10" xr:uid="{00000000-0005-0000-0000-00000C000000}"/>
    <cellStyle name="Procentowy" xfId="1" builtinId="5"/>
    <cellStyle name="Procentowy 2" xfId="11" xr:uid="{00000000-0005-0000-0000-00000E000000}"/>
    <cellStyle name="Procentowy 3" xfId="12" xr:uid="{00000000-0005-0000-0000-00000F000000}"/>
    <cellStyle name="Procentowy 4" xfId="13" xr:uid="{00000000-0005-0000-0000-000010000000}"/>
    <cellStyle name="TableStyleLight1" xfId="14" xr:uid="{00000000-0005-0000-0000-000011000000}"/>
    <cellStyle name="Uwaga 2" xfId="15"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2B2B2"/>
      <rgbColor rgb="FF808080"/>
      <rgbColor rgb="FFEDEDED"/>
      <rgbColor rgb="FF993366"/>
      <rgbColor rgb="FFFFFFCC"/>
      <rgbColor rgb="FFDDEBF7"/>
      <rgbColor rgb="FF660066"/>
      <rgbColor rgb="FFF4B183"/>
      <rgbColor rgb="FF0066CC"/>
      <rgbColor rgb="FFDAE3F3"/>
      <rgbColor rgb="FF000080"/>
      <rgbColor rgb="FFFF00FF"/>
      <rgbColor rgb="FFFFFF00"/>
      <rgbColor rgb="FF00FFFF"/>
      <rgbColor rgb="FF800080"/>
      <rgbColor rgb="FF800000"/>
      <rgbColor rgb="FF008080"/>
      <rgbColor rgb="FF0000FF"/>
      <rgbColor rgb="FF00CCFF"/>
      <rgbColor rgb="FFDEEBF7"/>
      <rgbColor rgb="FFDCE6F2"/>
      <rgbColor rgb="FFF2F2F2"/>
      <rgbColor rgb="FFA9D18E"/>
      <rgbColor rgb="FFE6B9B8"/>
      <rgbColor rgb="FFE7E6E6"/>
      <rgbColor rgb="FFFFCCCC"/>
      <rgbColor rgb="FF3366FF"/>
      <rgbColor rgb="FF33CCCC"/>
      <rgbColor rgb="FF92D050"/>
      <rgbColor rgb="FFFFCC00"/>
      <rgbColor rgb="FFFF9900"/>
      <rgbColor rgb="FFFF6600"/>
      <rgbColor rgb="FF666666"/>
      <rgbColor rgb="FF969696"/>
      <rgbColor rgb="FF20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MJ116"/>
  <sheetViews>
    <sheetView tabSelected="1" topLeftCell="D1" zoomScale="70" zoomScaleNormal="70" workbookViewId="0">
      <selection activeCell="R90" sqref="R90"/>
    </sheetView>
  </sheetViews>
  <sheetFormatPr defaultColWidth="9.140625" defaultRowHeight="12.75"/>
  <cols>
    <col min="1" max="1" width="16.5703125" style="8" customWidth="1"/>
    <col min="2" max="2" width="44.42578125" style="9" customWidth="1"/>
    <col min="3" max="4" width="11.5703125" style="10" customWidth="1"/>
    <col min="5" max="5" width="12.85546875" style="9" customWidth="1"/>
    <col min="6" max="6" width="28" style="9" customWidth="1"/>
    <col min="7" max="7" width="16.42578125" style="10" customWidth="1"/>
    <col min="8" max="8" width="17" style="10" customWidth="1"/>
    <col min="9" max="9" width="29.5703125" style="10" customWidth="1"/>
    <col min="10" max="10" width="17" style="10" customWidth="1"/>
    <col min="11" max="11" width="15.5703125" style="10" customWidth="1"/>
    <col min="12" max="12" width="18.42578125" style="10" customWidth="1"/>
    <col min="13" max="13" width="21.42578125" style="10" customWidth="1"/>
    <col min="14" max="14" width="31.5703125" style="10" customWidth="1"/>
    <col min="15" max="15" width="29.5703125" style="10" customWidth="1"/>
    <col min="16" max="16" width="71.5703125" style="10" customWidth="1"/>
    <col min="17" max="1024" width="9.140625" style="10"/>
  </cols>
  <sheetData>
    <row r="1" spans="1:80" ht="51.75" customHeight="1">
      <c r="A1" s="330" t="s">
        <v>2144</v>
      </c>
      <c r="B1" s="330"/>
      <c r="C1" s="330"/>
      <c r="D1" s="330"/>
      <c r="E1" s="330"/>
      <c r="F1" s="330"/>
      <c r="G1" s="330"/>
      <c r="H1" s="330"/>
      <c r="I1" s="330"/>
      <c r="J1" s="330"/>
      <c r="K1" s="330"/>
      <c r="L1" s="330"/>
      <c r="M1" s="330"/>
      <c r="N1" s="330"/>
      <c r="O1" s="330"/>
      <c r="P1" s="11"/>
    </row>
    <row r="2" spans="1:80" ht="14.25" customHeight="1">
      <c r="A2" s="5">
        <v>1</v>
      </c>
      <c r="B2" s="12">
        <v>2</v>
      </c>
      <c r="C2" s="7">
        <v>3</v>
      </c>
      <c r="D2" s="7">
        <v>4</v>
      </c>
      <c r="E2" s="7"/>
      <c r="F2" s="13">
        <v>5</v>
      </c>
      <c r="G2" s="5">
        <v>6</v>
      </c>
      <c r="H2" s="5">
        <v>7</v>
      </c>
      <c r="I2" s="5">
        <v>8</v>
      </c>
      <c r="J2" s="5">
        <v>9</v>
      </c>
      <c r="K2" s="5">
        <v>10</v>
      </c>
      <c r="L2" s="7">
        <v>11</v>
      </c>
      <c r="M2" s="5">
        <v>12</v>
      </c>
      <c r="N2" s="331">
        <v>13</v>
      </c>
      <c r="O2" s="331"/>
      <c r="P2" s="3">
        <v>14</v>
      </c>
    </row>
    <row r="3" spans="1:80" ht="12" customHeight="1">
      <c r="A3" s="332" t="s">
        <v>0</v>
      </c>
      <c r="B3" s="333" t="s">
        <v>1</v>
      </c>
      <c r="C3" s="334" t="s">
        <v>2</v>
      </c>
      <c r="D3" s="335" t="s">
        <v>3</v>
      </c>
      <c r="E3" s="335"/>
      <c r="F3" s="333" t="s">
        <v>4</v>
      </c>
      <c r="G3" s="332" t="s">
        <v>5</v>
      </c>
      <c r="H3" s="336" t="s">
        <v>6</v>
      </c>
      <c r="I3" s="334" t="s">
        <v>7</v>
      </c>
      <c r="J3" s="334" t="s">
        <v>8</v>
      </c>
      <c r="K3" s="334" t="s">
        <v>9</v>
      </c>
      <c r="L3" s="334" t="s">
        <v>10</v>
      </c>
      <c r="M3" s="334" t="s">
        <v>11</v>
      </c>
      <c r="N3" s="337" t="s">
        <v>12</v>
      </c>
      <c r="O3" s="337"/>
      <c r="P3" s="338" t="s">
        <v>13</v>
      </c>
    </row>
    <row r="4" spans="1:80" ht="22.5" customHeight="1">
      <c r="A4" s="332"/>
      <c r="B4" s="333"/>
      <c r="C4" s="334"/>
      <c r="D4" s="5" t="s">
        <v>14</v>
      </c>
      <c r="E4" s="7" t="s">
        <v>15</v>
      </c>
      <c r="F4" s="333"/>
      <c r="G4" s="332"/>
      <c r="H4" s="336"/>
      <c r="I4" s="334"/>
      <c r="J4" s="334"/>
      <c r="K4" s="334"/>
      <c r="L4" s="334"/>
      <c r="M4" s="334"/>
      <c r="N4" s="5" t="s">
        <v>16</v>
      </c>
      <c r="O4" s="7" t="s">
        <v>17</v>
      </c>
      <c r="P4" s="338"/>
    </row>
    <row r="5" spans="1:80" ht="12" customHeight="1">
      <c r="A5" s="332"/>
      <c r="B5" s="333"/>
      <c r="C5" s="334"/>
      <c r="D5" s="334" t="s">
        <v>18</v>
      </c>
      <c r="E5" s="339" t="s">
        <v>19</v>
      </c>
      <c r="F5" s="333"/>
      <c r="G5" s="332"/>
      <c r="H5" s="336"/>
      <c r="I5" s="334"/>
      <c r="J5" s="334"/>
      <c r="K5" s="334"/>
      <c r="L5" s="334"/>
      <c r="M5" s="334"/>
      <c r="N5" s="14" t="s">
        <v>20</v>
      </c>
      <c r="O5" s="15" t="s">
        <v>21</v>
      </c>
      <c r="P5" s="338"/>
    </row>
    <row r="6" spans="1:80" ht="58.5" customHeight="1">
      <c r="A6" s="332"/>
      <c r="B6" s="333"/>
      <c r="C6" s="334"/>
      <c r="D6" s="334"/>
      <c r="E6" s="339"/>
      <c r="F6" s="333"/>
      <c r="G6" s="332"/>
      <c r="H6" s="336"/>
      <c r="I6" s="334"/>
      <c r="J6" s="334"/>
      <c r="K6" s="334"/>
      <c r="L6" s="334"/>
      <c r="M6" s="334"/>
      <c r="N6" s="6" t="s">
        <v>22</v>
      </c>
      <c r="O6" s="4" t="s">
        <v>23</v>
      </c>
      <c r="P6" s="338"/>
    </row>
    <row r="7" spans="1:80" ht="58.5" customHeight="1">
      <c r="A7" s="16" t="s">
        <v>24</v>
      </c>
      <c r="B7" s="340" t="s">
        <v>25</v>
      </c>
      <c r="C7" s="17" t="s">
        <v>26</v>
      </c>
      <c r="D7" s="18">
        <v>1</v>
      </c>
      <c r="E7" s="19"/>
      <c r="F7" s="341" t="s">
        <v>27</v>
      </c>
      <c r="G7" s="20">
        <v>1061059401</v>
      </c>
      <c r="H7" s="20" t="s">
        <v>2125</v>
      </c>
      <c r="I7" s="20">
        <v>1061059</v>
      </c>
      <c r="J7" s="21" t="s">
        <v>29</v>
      </c>
      <c r="K7" s="20">
        <v>365</v>
      </c>
      <c r="L7" s="20">
        <v>24</v>
      </c>
      <c r="M7" s="20" t="s">
        <v>30</v>
      </c>
      <c r="N7" s="22" t="s">
        <v>31</v>
      </c>
      <c r="O7" s="23" t="s">
        <v>32</v>
      </c>
      <c r="P7" s="24" t="s">
        <v>33</v>
      </c>
    </row>
    <row r="8" spans="1:80" ht="35.25" customHeight="1">
      <c r="A8" s="25"/>
      <c r="B8" s="340"/>
      <c r="C8" s="26"/>
      <c r="D8" s="27"/>
      <c r="E8" s="28">
        <v>1</v>
      </c>
      <c r="F8" s="341"/>
      <c r="G8" s="296">
        <v>1061059201</v>
      </c>
      <c r="H8" s="304" t="s">
        <v>34</v>
      </c>
      <c r="I8" s="296">
        <v>1061059</v>
      </c>
      <c r="J8" s="301" t="s">
        <v>29</v>
      </c>
      <c r="K8" s="29">
        <v>365</v>
      </c>
      <c r="L8" s="29">
        <v>24</v>
      </c>
      <c r="M8" s="29" t="s">
        <v>30</v>
      </c>
      <c r="N8" s="32" t="s">
        <v>31</v>
      </c>
      <c r="O8" s="33" t="s">
        <v>32</v>
      </c>
      <c r="P8" s="3"/>
    </row>
    <row r="9" spans="1:80" ht="28.5" customHeight="1">
      <c r="A9" s="25"/>
      <c r="B9" s="340"/>
      <c r="C9" s="26"/>
      <c r="D9" s="27"/>
      <c r="E9" s="28">
        <v>1</v>
      </c>
      <c r="F9" s="341"/>
      <c r="G9" s="296">
        <v>1061059202</v>
      </c>
      <c r="H9" s="304" t="s">
        <v>35</v>
      </c>
      <c r="I9" s="296">
        <v>1061059</v>
      </c>
      <c r="J9" s="301" t="s">
        <v>29</v>
      </c>
      <c r="K9" s="29">
        <v>365</v>
      </c>
      <c r="L9" s="29">
        <v>24</v>
      </c>
      <c r="M9" s="29" t="s">
        <v>30</v>
      </c>
      <c r="N9" s="32" t="s">
        <v>31</v>
      </c>
      <c r="O9" s="33" t="s">
        <v>32</v>
      </c>
      <c r="P9" s="3"/>
    </row>
    <row r="10" spans="1:80" ht="33.6" customHeight="1">
      <c r="A10" s="25"/>
      <c r="B10" s="340"/>
      <c r="C10" s="26"/>
      <c r="D10" s="34"/>
      <c r="E10" s="34">
        <v>1</v>
      </c>
      <c r="F10" s="341"/>
      <c r="G10" s="305">
        <v>1061059204</v>
      </c>
      <c r="H10" s="306" t="s">
        <v>36</v>
      </c>
      <c r="I10" s="305">
        <v>1061059</v>
      </c>
      <c r="J10" s="307" t="s">
        <v>29</v>
      </c>
      <c r="K10" s="29">
        <v>365</v>
      </c>
      <c r="L10" s="35">
        <v>24</v>
      </c>
      <c r="M10" s="35" t="s">
        <v>30</v>
      </c>
      <c r="N10" s="37" t="s">
        <v>31</v>
      </c>
      <c r="O10" s="37" t="s">
        <v>32</v>
      </c>
      <c r="P10" s="38"/>
    </row>
    <row r="11" spans="1:80" s="39" customFormat="1" ht="32.25" customHeight="1">
      <c r="A11" s="25"/>
      <c r="B11" s="340"/>
      <c r="C11" s="26"/>
      <c r="D11" s="27"/>
      <c r="E11" s="28">
        <v>1</v>
      </c>
      <c r="F11" s="341"/>
      <c r="G11" s="308">
        <v>1061059205</v>
      </c>
      <c r="H11" s="309" t="s">
        <v>37</v>
      </c>
      <c r="I11" s="308">
        <v>1061059</v>
      </c>
      <c r="J11" s="310" t="s">
        <v>29</v>
      </c>
      <c r="K11" s="29">
        <v>365</v>
      </c>
      <c r="L11" s="29">
        <v>24</v>
      </c>
      <c r="M11" s="29" t="s">
        <v>30</v>
      </c>
      <c r="N11" s="32" t="s">
        <v>31</v>
      </c>
      <c r="O11" s="33" t="s">
        <v>32</v>
      </c>
      <c r="P11" s="3"/>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row>
    <row r="12" spans="1:80" ht="60" customHeight="1">
      <c r="A12" s="25"/>
      <c r="B12" s="340"/>
      <c r="C12" s="26"/>
      <c r="D12" s="40">
        <v>1</v>
      </c>
      <c r="E12" s="40"/>
      <c r="F12" s="341"/>
      <c r="G12" s="41">
        <v>1061029401</v>
      </c>
      <c r="H12" s="42" t="s">
        <v>2126</v>
      </c>
      <c r="I12" s="41">
        <v>1061029</v>
      </c>
      <c r="J12" s="43" t="s">
        <v>39</v>
      </c>
      <c r="K12" s="20">
        <v>365</v>
      </c>
      <c r="L12" s="41">
        <v>24</v>
      </c>
      <c r="M12" s="41" t="s">
        <v>30</v>
      </c>
      <c r="N12" s="44" t="s">
        <v>31</v>
      </c>
      <c r="O12" s="44" t="s">
        <v>32</v>
      </c>
      <c r="P12" s="38" t="s">
        <v>33</v>
      </c>
      <c r="Z12" s="10" t="s">
        <v>40</v>
      </c>
    </row>
    <row r="13" spans="1:80" ht="32.25" customHeight="1">
      <c r="A13" s="25"/>
      <c r="B13" s="340"/>
      <c r="C13" s="26"/>
      <c r="D13" s="27"/>
      <c r="E13" s="28">
        <v>1</v>
      </c>
      <c r="F13" s="341"/>
      <c r="G13" s="308">
        <v>1061029201</v>
      </c>
      <c r="H13" s="309" t="s">
        <v>41</v>
      </c>
      <c r="I13" s="308">
        <v>1061029</v>
      </c>
      <c r="J13" s="310" t="s">
        <v>39</v>
      </c>
      <c r="K13" s="29">
        <v>365</v>
      </c>
      <c r="L13" s="29">
        <v>24</v>
      </c>
      <c r="M13" s="29" t="s">
        <v>30</v>
      </c>
      <c r="N13" s="32" t="s">
        <v>31</v>
      </c>
      <c r="O13" s="33" t="s">
        <v>32</v>
      </c>
      <c r="P13" s="3"/>
    </row>
    <row r="14" spans="1:80" ht="27" customHeight="1">
      <c r="A14" s="25"/>
      <c r="B14" s="340"/>
      <c r="C14" s="26"/>
      <c r="D14" s="27"/>
      <c r="E14" s="28">
        <v>1</v>
      </c>
      <c r="F14" s="341"/>
      <c r="G14" s="308">
        <v>1061029202</v>
      </c>
      <c r="H14" s="309" t="s">
        <v>42</v>
      </c>
      <c r="I14" s="308">
        <v>1061029</v>
      </c>
      <c r="J14" s="310" t="s">
        <v>39</v>
      </c>
      <c r="K14" s="29">
        <v>365</v>
      </c>
      <c r="L14" s="29">
        <v>24</v>
      </c>
      <c r="M14" s="29" t="s">
        <v>30</v>
      </c>
      <c r="N14" s="32" t="s">
        <v>31</v>
      </c>
      <c r="O14" s="33" t="s">
        <v>32</v>
      </c>
      <c r="P14" s="3"/>
    </row>
    <row r="15" spans="1:80" ht="28.5" customHeight="1">
      <c r="A15" s="25"/>
      <c r="B15" s="340"/>
      <c r="C15" s="26"/>
      <c r="D15" s="27"/>
      <c r="E15" s="28">
        <v>1</v>
      </c>
      <c r="F15" s="341"/>
      <c r="G15" s="308">
        <v>1061029204</v>
      </c>
      <c r="H15" s="309" t="s">
        <v>43</v>
      </c>
      <c r="I15" s="308">
        <v>1061029</v>
      </c>
      <c r="J15" s="310" t="s">
        <v>39</v>
      </c>
      <c r="K15" s="29">
        <v>365</v>
      </c>
      <c r="L15" s="29">
        <v>24</v>
      </c>
      <c r="M15" s="29" t="s">
        <v>30</v>
      </c>
      <c r="N15" s="32" t="s">
        <v>31</v>
      </c>
      <c r="O15" s="33" t="s">
        <v>32</v>
      </c>
      <c r="P15" s="3"/>
    </row>
    <row r="16" spans="1:80" ht="33.75" customHeight="1">
      <c r="A16" s="25"/>
      <c r="B16" s="340"/>
      <c r="C16" s="26"/>
      <c r="D16" s="27"/>
      <c r="E16" s="28">
        <v>1</v>
      </c>
      <c r="F16" s="341"/>
      <c r="G16" s="296">
        <v>1061029207</v>
      </c>
      <c r="H16" s="309" t="s">
        <v>44</v>
      </c>
      <c r="I16" s="308">
        <v>1061029</v>
      </c>
      <c r="J16" s="310" t="s">
        <v>39</v>
      </c>
      <c r="K16" s="29">
        <v>365</v>
      </c>
      <c r="L16" s="45">
        <v>24</v>
      </c>
      <c r="M16" s="29" t="s">
        <v>30</v>
      </c>
      <c r="N16" s="32" t="s">
        <v>31</v>
      </c>
      <c r="O16" s="33" t="s">
        <v>32</v>
      </c>
      <c r="P16" s="3"/>
    </row>
    <row r="17" spans="1:72" ht="36.75" customHeight="1">
      <c r="A17" s="25"/>
      <c r="B17" s="340"/>
      <c r="C17" s="26"/>
      <c r="D17" s="27"/>
      <c r="E17" s="28">
        <v>1</v>
      </c>
      <c r="F17" s="341"/>
      <c r="G17" s="296">
        <v>1061029205</v>
      </c>
      <c r="H17" s="309" t="s">
        <v>45</v>
      </c>
      <c r="I17" s="308">
        <v>1061029</v>
      </c>
      <c r="J17" s="310" t="s">
        <v>39</v>
      </c>
      <c r="K17" s="29">
        <v>365</v>
      </c>
      <c r="L17" s="29">
        <v>24</v>
      </c>
      <c r="M17" s="29" t="s">
        <v>30</v>
      </c>
      <c r="N17" s="32" t="s">
        <v>31</v>
      </c>
      <c r="O17" s="33" t="s">
        <v>32</v>
      </c>
      <c r="P17" s="3"/>
    </row>
    <row r="18" spans="1:72" ht="41.25" customHeight="1">
      <c r="A18" s="25"/>
      <c r="B18" s="340"/>
      <c r="C18" s="26"/>
      <c r="D18" s="18">
        <v>1</v>
      </c>
      <c r="E18" s="19"/>
      <c r="F18" s="341"/>
      <c r="G18" s="20">
        <v>1061069401</v>
      </c>
      <c r="H18" s="46" t="s">
        <v>2127</v>
      </c>
      <c r="I18" s="20">
        <v>1061069</v>
      </c>
      <c r="J18" s="21" t="s">
        <v>47</v>
      </c>
      <c r="K18" s="20">
        <v>365</v>
      </c>
      <c r="L18" s="20">
        <v>24</v>
      </c>
      <c r="M18" s="20" t="s">
        <v>30</v>
      </c>
      <c r="N18" s="22" t="s">
        <v>31</v>
      </c>
      <c r="O18" s="23" t="s">
        <v>32</v>
      </c>
      <c r="P18" s="3"/>
    </row>
    <row r="19" spans="1:72" s="39" customFormat="1" ht="30" customHeight="1">
      <c r="A19" s="25"/>
      <c r="B19" s="340"/>
      <c r="C19" s="26"/>
      <c r="D19" s="28"/>
      <c r="E19" s="28">
        <v>1</v>
      </c>
      <c r="F19" s="341"/>
      <c r="G19" s="308">
        <v>1061069201</v>
      </c>
      <c r="H19" s="309" t="s">
        <v>48</v>
      </c>
      <c r="I19" s="308">
        <v>1061069</v>
      </c>
      <c r="J19" s="310" t="s">
        <v>47</v>
      </c>
      <c r="K19" s="29">
        <v>365</v>
      </c>
      <c r="L19" s="29">
        <v>24</v>
      </c>
      <c r="M19" s="29" t="s">
        <v>30</v>
      </c>
      <c r="N19" s="32" t="s">
        <v>31</v>
      </c>
      <c r="O19" s="33" t="s">
        <v>32</v>
      </c>
      <c r="P19" s="3"/>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row>
    <row r="20" spans="1:72" ht="33.75" customHeight="1">
      <c r="A20" s="25"/>
      <c r="B20" s="340"/>
      <c r="C20" s="26"/>
      <c r="D20" s="28"/>
      <c r="E20" s="28">
        <v>1</v>
      </c>
      <c r="F20" s="341"/>
      <c r="G20" s="308">
        <v>1061069202</v>
      </c>
      <c r="H20" s="309" t="s">
        <v>49</v>
      </c>
      <c r="I20" s="308">
        <v>1061069</v>
      </c>
      <c r="J20" s="310" t="s">
        <v>47</v>
      </c>
      <c r="K20" s="29">
        <v>365</v>
      </c>
      <c r="L20" s="29">
        <v>24</v>
      </c>
      <c r="M20" s="29" t="s">
        <v>30</v>
      </c>
      <c r="N20" s="32" t="s">
        <v>31</v>
      </c>
      <c r="O20" s="33" t="s">
        <v>32</v>
      </c>
      <c r="P20" s="3"/>
    </row>
    <row r="21" spans="1:72" ht="37.5" customHeight="1">
      <c r="A21" s="25"/>
      <c r="B21" s="340"/>
      <c r="C21" s="26"/>
      <c r="D21" s="28"/>
      <c r="E21" s="28">
        <v>1</v>
      </c>
      <c r="F21" s="341"/>
      <c r="G21" s="308">
        <v>1061069205</v>
      </c>
      <c r="H21" s="309" t="s">
        <v>50</v>
      </c>
      <c r="I21" s="308">
        <v>1061069</v>
      </c>
      <c r="J21" s="310" t="s">
        <v>47</v>
      </c>
      <c r="K21" s="29">
        <v>365</v>
      </c>
      <c r="L21" s="29">
        <v>24</v>
      </c>
      <c r="M21" s="29" t="s">
        <v>30</v>
      </c>
      <c r="N21" s="32" t="s">
        <v>31</v>
      </c>
      <c r="O21" s="33" t="s">
        <v>32</v>
      </c>
      <c r="P21" s="3"/>
    </row>
    <row r="22" spans="1:72" ht="37.5" customHeight="1">
      <c r="A22" s="25"/>
      <c r="B22" s="340"/>
      <c r="C22" s="26"/>
      <c r="D22" s="28"/>
      <c r="E22" s="28">
        <v>1</v>
      </c>
      <c r="F22" s="341"/>
      <c r="G22" s="308">
        <v>1061069204</v>
      </c>
      <c r="H22" s="309" t="s">
        <v>51</v>
      </c>
      <c r="I22" s="308">
        <v>1061069</v>
      </c>
      <c r="J22" s="310" t="s">
        <v>47</v>
      </c>
      <c r="K22" s="29">
        <v>365</v>
      </c>
      <c r="L22" s="29">
        <v>24</v>
      </c>
      <c r="M22" s="29" t="s">
        <v>30</v>
      </c>
      <c r="N22" s="32" t="s">
        <v>31</v>
      </c>
      <c r="O22" s="33" t="s">
        <v>32</v>
      </c>
      <c r="P22" s="3"/>
    </row>
    <row r="23" spans="1:72" ht="29.25" customHeight="1">
      <c r="A23" s="25"/>
      <c r="B23" s="340"/>
      <c r="C23" s="26"/>
      <c r="D23" s="28"/>
      <c r="E23" s="28">
        <v>1</v>
      </c>
      <c r="F23" s="341"/>
      <c r="G23" s="308">
        <v>1061039208</v>
      </c>
      <c r="H23" s="302" t="s">
        <v>65</v>
      </c>
      <c r="I23" s="29">
        <v>1061039</v>
      </c>
      <c r="J23" s="31" t="s">
        <v>53</v>
      </c>
      <c r="K23" s="29">
        <v>365</v>
      </c>
      <c r="L23" s="29">
        <v>24</v>
      </c>
      <c r="M23" s="29" t="s">
        <v>30</v>
      </c>
      <c r="N23" s="32" t="s">
        <v>31</v>
      </c>
      <c r="O23" s="33" t="s">
        <v>32</v>
      </c>
      <c r="P23" s="3"/>
    </row>
    <row r="24" spans="1:72" ht="22.5" customHeight="1">
      <c r="A24" s="25"/>
      <c r="B24" s="340"/>
      <c r="C24" s="26"/>
      <c r="D24" s="28"/>
      <c r="E24" s="28">
        <v>1</v>
      </c>
      <c r="F24" s="341"/>
      <c r="G24" s="308">
        <v>1061039201</v>
      </c>
      <c r="H24" s="30" t="s">
        <v>54</v>
      </c>
      <c r="I24" s="29">
        <v>1061039</v>
      </c>
      <c r="J24" s="31" t="s">
        <v>53</v>
      </c>
      <c r="K24" s="29">
        <v>365</v>
      </c>
      <c r="L24" s="29">
        <v>24</v>
      </c>
      <c r="M24" s="29" t="s">
        <v>30</v>
      </c>
      <c r="N24" s="32" t="s">
        <v>31</v>
      </c>
      <c r="O24" s="33" t="s">
        <v>32</v>
      </c>
      <c r="P24" s="3"/>
    </row>
    <row r="25" spans="1:72" ht="26.25" customHeight="1">
      <c r="A25" s="25"/>
      <c r="B25" s="340"/>
      <c r="C25" s="26"/>
      <c r="D25" s="28"/>
      <c r="E25" s="28">
        <v>1</v>
      </c>
      <c r="F25" s="341"/>
      <c r="G25" s="308">
        <v>1061039202</v>
      </c>
      <c r="H25" s="30" t="s">
        <v>55</v>
      </c>
      <c r="I25" s="29">
        <v>1061039</v>
      </c>
      <c r="J25" s="31" t="s">
        <v>53</v>
      </c>
      <c r="K25" s="29">
        <v>365</v>
      </c>
      <c r="L25" s="29">
        <v>24</v>
      </c>
      <c r="M25" s="29" t="s">
        <v>30</v>
      </c>
      <c r="N25" s="32" t="s">
        <v>31</v>
      </c>
      <c r="O25" s="33" t="s">
        <v>32</v>
      </c>
      <c r="P25" s="3"/>
    </row>
    <row r="26" spans="1:72" ht="32.25" customHeight="1">
      <c r="A26" s="25"/>
      <c r="B26" s="340"/>
      <c r="C26" s="26"/>
      <c r="D26" s="28"/>
      <c r="E26" s="28">
        <v>1</v>
      </c>
      <c r="F26" s="341"/>
      <c r="G26" s="308">
        <v>1061039207</v>
      </c>
      <c r="H26" s="30" t="s">
        <v>56</v>
      </c>
      <c r="I26" s="29">
        <v>1061039</v>
      </c>
      <c r="J26" s="31" t="s">
        <v>53</v>
      </c>
      <c r="K26" s="29">
        <v>365</v>
      </c>
      <c r="L26" s="29">
        <v>24</v>
      </c>
      <c r="M26" s="29" t="s">
        <v>30</v>
      </c>
      <c r="N26" s="32" t="s">
        <v>31</v>
      </c>
      <c r="O26" s="33" t="s">
        <v>32</v>
      </c>
      <c r="P26" s="3"/>
    </row>
    <row r="27" spans="1:72" ht="31.5" customHeight="1">
      <c r="A27" s="25"/>
      <c r="B27" s="340"/>
      <c r="C27" s="26"/>
      <c r="D27" s="28"/>
      <c r="E27" s="28">
        <v>1</v>
      </c>
      <c r="F27" s="341"/>
      <c r="G27" s="308">
        <v>1061039204</v>
      </c>
      <c r="H27" s="30" t="s">
        <v>57</v>
      </c>
      <c r="I27" s="29">
        <v>1061039</v>
      </c>
      <c r="J27" s="31" t="s">
        <v>53</v>
      </c>
      <c r="K27" s="29">
        <v>365</v>
      </c>
      <c r="L27" s="29">
        <v>24</v>
      </c>
      <c r="M27" s="29" t="s">
        <v>30</v>
      </c>
      <c r="N27" s="32" t="s">
        <v>31</v>
      </c>
      <c r="O27" s="33" t="s">
        <v>32</v>
      </c>
      <c r="P27" s="3"/>
    </row>
    <row r="28" spans="1:72" ht="27" customHeight="1">
      <c r="A28" s="25"/>
      <c r="B28" s="340"/>
      <c r="C28" s="26"/>
      <c r="D28" s="28"/>
      <c r="E28" s="28">
        <v>1</v>
      </c>
      <c r="F28" s="341"/>
      <c r="G28" s="308">
        <v>1061039205</v>
      </c>
      <c r="H28" s="30" t="s">
        <v>58</v>
      </c>
      <c r="I28" s="29">
        <v>1061039</v>
      </c>
      <c r="J28" s="31" t="s">
        <v>53</v>
      </c>
      <c r="K28" s="29">
        <v>365</v>
      </c>
      <c r="L28" s="29">
        <v>24</v>
      </c>
      <c r="M28" s="29" t="s">
        <v>30</v>
      </c>
      <c r="N28" s="32" t="s">
        <v>31</v>
      </c>
      <c r="O28" s="33" t="s">
        <v>32</v>
      </c>
      <c r="P28" s="3"/>
    </row>
    <row r="29" spans="1:72" ht="28.5" customHeight="1">
      <c r="A29" s="25"/>
      <c r="B29" s="340"/>
      <c r="C29" s="26"/>
      <c r="D29" s="28"/>
      <c r="E29" s="28">
        <v>1</v>
      </c>
      <c r="F29" s="341"/>
      <c r="G29" s="308">
        <v>1061039206</v>
      </c>
      <c r="H29" s="30" t="s">
        <v>59</v>
      </c>
      <c r="I29" s="29">
        <v>1061039</v>
      </c>
      <c r="J29" s="31" t="s">
        <v>53</v>
      </c>
      <c r="K29" s="29">
        <v>365</v>
      </c>
      <c r="L29" s="29">
        <v>24</v>
      </c>
      <c r="M29" s="29" t="s">
        <v>30</v>
      </c>
      <c r="N29" s="32" t="s">
        <v>31</v>
      </c>
      <c r="O29" s="33" t="s">
        <v>32</v>
      </c>
      <c r="P29" s="3"/>
    </row>
    <row r="30" spans="1:72" ht="34.5" customHeight="1">
      <c r="A30" s="25"/>
      <c r="B30" s="340"/>
      <c r="C30" s="26"/>
      <c r="D30" s="47">
        <v>1</v>
      </c>
      <c r="E30" s="47"/>
      <c r="F30" s="341"/>
      <c r="G30" s="20">
        <v>1061049401</v>
      </c>
      <c r="H30" s="46" t="s">
        <v>2128</v>
      </c>
      <c r="I30" s="20">
        <v>1061049</v>
      </c>
      <c r="J30" s="21" t="s">
        <v>61</v>
      </c>
      <c r="K30" s="20">
        <v>365</v>
      </c>
      <c r="L30" s="20">
        <v>24</v>
      </c>
      <c r="M30" s="20" t="s">
        <v>30</v>
      </c>
      <c r="N30" s="22" t="s">
        <v>31</v>
      </c>
      <c r="O30" s="22" t="s">
        <v>32</v>
      </c>
      <c r="P30" s="38"/>
    </row>
    <row r="31" spans="1:72" ht="24.75" customHeight="1">
      <c r="A31" s="25"/>
      <c r="B31" s="340"/>
      <c r="C31" s="26"/>
      <c r="D31" s="28"/>
      <c r="E31" s="28">
        <v>1</v>
      </c>
      <c r="F31" s="341"/>
      <c r="G31" s="308">
        <v>1061049201</v>
      </c>
      <c r="H31" s="309" t="s">
        <v>62</v>
      </c>
      <c r="I31" s="308">
        <v>1061049</v>
      </c>
      <c r="J31" s="310" t="s">
        <v>61</v>
      </c>
      <c r="K31" s="29">
        <v>365</v>
      </c>
      <c r="L31" s="29">
        <v>24</v>
      </c>
      <c r="M31" s="29" t="s">
        <v>30</v>
      </c>
      <c r="N31" s="32" t="s">
        <v>31</v>
      </c>
      <c r="O31" s="33" t="s">
        <v>32</v>
      </c>
      <c r="P31" s="3"/>
    </row>
    <row r="32" spans="1:72" ht="28.5" customHeight="1">
      <c r="A32" s="25"/>
      <c r="B32" s="340"/>
      <c r="C32" s="26"/>
      <c r="D32" s="34"/>
      <c r="E32" s="34">
        <v>1</v>
      </c>
      <c r="F32" s="341"/>
      <c r="G32" s="312">
        <v>1061049202</v>
      </c>
      <c r="H32" s="313" t="s">
        <v>63</v>
      </c>
      <c r="I32" s="312">
        <v>1061049</v>
      </c>
      <c r="J32" s="314" t="s">
        <v>61</v>
      </c>
      <c r="K32" s="29">
        <v>365</v>
      </c>
      <c r="L32" s="35">
        <v>24</v>
      </c>
      <c r="M32" s="35" t="s">
        <v>30</v>
      </c>
      <c r="N32" s="37" t="s">
        <v>31</v>
      </c>
      <c r="O32" s="37" t="s">
        <v>32</v>
      </c>
      <c r="P32" s="2"/>
    </row>
    <row r="33" spans="1:16" ht="28.5" customHeight="1">
      <c r="A33" s="25"/>
      <c r="B33" s="340"/>
      <c r="C33" s="26"/>
      <c r="D33" s="34"/>
      <c r="E33" s="34">
        <v>1</v>
      </c>
      <c r="F33" s="341"/>
      <c r="G33" s="308">
        <v>1061049204</v>
      </c>
      <c r="H33" s="315" t="s">
        <v>2142</v>
      </c>
      <c r="I33" s="308">
        <v>1061049</v>
      </c>
      <c r="J33" s="310" t="s">
        <v>61</v>
      </c>
      <c r="K33" s="29">
        <v>365</v>
      </c>
      <c r="L33" s="29">
        <v>24</v>
      </c>
      <c r="M33" s="29" t="s">
        <v>30</v>
      </c>
      <c r="N33" s="32" t="s">
        <v>31</v>
      </c>
      <c r="O33" s="33" t="s">
        <v>32</v>
      </c>
      <c r="P33" s="2"/>
    </row>
    <row r="34" spans="1:16" ht="24.75" customHeight="1">
      <c r="A34" s="25"/>
      <c r="B34" s="340"/>
      <c r="C34" s="26"/>
      <c r="D34" s="28"/>
      <c r="E34" s="28">
        <v>1</v>
      </c>
      <c r="F34" s="341"/>
      <c r="G34" s="308">
        <v>1061049205</v>
      </c>
      <c r="H34" s="315" t="s">
        <v>64</v>
      </c>
      <c r="I34" s="308">
        <v>1061049</v>
      </c>
      <c r="J34" s="310" t="s">
        <v>61</v>
      </c>
      <c r="K34" s="29">
        <v>365</v>
      </c>
      <c r="L34" s="29">
        <v>24</v>
      </c>
      <c r="M34" s="29" t="s">
        <v>30</v>
      </c>
      <c r="N34" s="32" t="s">
        <v>31</v>
      </c>
      <c r="O34" s="33" t="s">
        <v>32</v>
      </c>
      <c r="P34" s="24"/>
    </row>
    <row r="35" spans="1:16" ht="22.5" customHeight="1">
      <c r="A35" s="25"/>
      <c r="B35" s="340"/>
      <c r="C35" s="26"/>
      <c r="D35" s="19">
        <v>1</v>
      </c>
      <c r="E35" s="19"/>
      <c r="F35" s="341"/>
      <c r="G35" s="20">
        <v>1020031401</v>
      </c>
      <c r="H35" s="46" t="s">
        <v>2129</v>
      </c>
      <c r="I35" s="20">
        <v>1020031</v>
      </c>
      <c r="J35" s="21" t="s">
        <v>67</v>
      </c>
      <c r="K35" s="20">
        <v>365</v>
      </c>
      <c r="L35" s="20">
        <v>24</v>
      </c>
      <c r="M35" s="20" t="s">
        <v>30</v>
      </c>
      <c r="N35" s="22" t="s">
        <v>31</v>
      </c>
      <c r="O35" s="23" t="s">
        <v>32</v>
      </c>
      <c r="P35" s="24"/>
    </row>
    <row r="36" spans="1:16" ht="27" customHeight="1">
      <c r="A36" s="25"/>
      <c r="B36" s="340"/>
      <c r="C36" s="26"/>
      <c r="D36" s="28"/>
      <c r="E36" s="28">
        <v>1</v>
      </c>
      <c r="F36" s="341"/>
      <c r="G36" s="308">
        <v>1020031201</v>
      </c>
      <c r="H36" s="309" t="s">
        <v>68</v>
      </c>
      <c r="I36" s="308">
        <v>1020031</v>
      </c>
      <c r="J36" s="310" t="s">
        <v>67</v>
      </c>
      <c r="K36" s="29">
        <v>365</v>
      </c>
      <c r="L36" s="29">
        <v>24</v>
      </c>
      <c r="M36" s="29" t="s">
        <v>30</v>
      </c>
      <c r="N36" s="32" t="s">
        <v>31</v>
      </c>
      <c r="O36" s="33" t="s">
        <v>32</v>
      </c>
      <c r="P36" s="3"/>
    </row>
    <row r="37" spans="1:16" ht="32.25" customHeight="1">
      <c r="A37" s="25"/>
      <c r="B37" s="340"/>
      <c r="C37" s="26"/>
      <c r="D37" s="28"/>
      <c r="E37" s="28">
        <v>1</v>
      </c>
      <c r="F37" s="341"/>
      <c r="G37" s="308">
        <v>1020031202</v>
      </c>
      <c r="H37" s="309" t="s">
        <v>69</v>
      </c>
      <c r="I37" s="308">
        <v>1020031</v>
      </c>
      <c r="J37" s="310" t="s">
        <v>67</v>
      </c>
      <c r="K37" s="29">
        <v>365</v>
      </c>
      <c r="L37" s="29">
        <v>24</v>
      </c>
      <c r="M37" s="29" t="s">
        <v>30</v>
      </c>
      <c r="N37" s="32" t="s">
        <v>31</v>
      </c>
      <c r="O37" s="33" t="s">
        <v>32</v>
      </c>
      <c r="P37" s="3"/>
    </row>
    <row r="38" spans="1:16" ht="24" customHeight="1">
      <c r="A38" s="25"/>
      <c r="B38" s="340"/>
      <c r="C38" s="26"/>
      <c r="D38" s="28"/>
      <c r="E38" s="28">
        <v>1</v>
      </c>
      <c r="F38" s="341"/>
      <c r="G38" s="308">
        <v>1020031204</v>
      </c>
      <c r="H38" s="309" t="s">
        <v>70</v>
      </c>
      <c r="I38" s="308">
        <v>1020031</v>
      </c>
      <c r="J38" s="310" t="s">
        <v>67</v>
      </c>
      <c r="K38" s="29">
        <v>365</v>
      </c>
      <c r="L38" s="29">
        <v>24</v>
      </c>
      <c r="M38" s="29" t="s">
        <v>30</v>
      </c>
      <c r="N38" s="32" t="s">
        <v>31</v>
      </c>
      <c r="O38" s="33" t="s">
        <v>32</v>
      </c>
      <c r="P38" s="3"/>
    </row>
    <row r="39" spans="1:16" ht="24.75" customHeight="1">
      <c r="A39" s="25"/>
      <c r="B39" s="340"/>
      <c r="C39" s="26"/>
      <c r="D39" s="28"/>
      <c r="E39" s="28">
        <v>1</v>
      </c>
      <c r="F39" s="341"/>
      <c r="G39" s="308">
        <v>1020021201</v>
      </c>
      <c r="H39" s="309" t="s">
        <v>71</v>
      </c>
      <c r="I39" s="308">
        <v>1020021</v>
      </c>
      <c r="J39" s="310" t="s">
        <v>72</v>
      </c>
      <c r="K39" s="29">
        <v>365</v>
      </c>
      <c r="L39" s="29">
        <v>24</v>
      </c>
      <c r="M39" s="29" t="s">
        <v>30</v>
      </c>
      <c r="N39" s="32" t="s">
        <v>31</v>
      </c>
      <c r="O39" s="33" t="s">
        <v>32</v>
      </c>
      <c r="P39" s="3"/>
    </row>
    <row r="40" spans="1:16" ht="28.5" customHeight="1">
      <c r="A40" s="25"/>
      <c r="B40" s="340"/>
      <c r="C40" s="26"/>
      <c r="D40" s="28"/>
      <c r="E40" s="28">
        <v>1</v>
      </c>
      <c r="F40" s="341"/>
      <c r="G40" s="308">
        <v>1020044201</v>
      </c>
      <c r="H40" s="309" t="s">
        <v>73</v>
      </c>
      <c r="I40" s="308">
        <v>1020044</v>
      </c>
      <c r="J40" s="310" t="s">
        <v>74</v>
      </c>
      <c r="K40" s="29">
        <v>365</v>
      </c>
      <c r="L40" s="29">
        <v>24</v>
      </c>
      <c r="M40" s="29" t="s">
        <v>30</v>
      </c>
      <c r="N40" s="32" t="s">
        <v>31</v>
      </c>
      <c r="O40" s="33" t="s">
        <v>32</v>
      </c>
      <c r="P40" s="3"/>
    </row>
    <row r="41" spans="1:16" ht="24.75" customHeight="1">
      <c r="A41" s="25"/>
      <c r="B41" s="340"/>
      <c r="C41" s="26"/>
      <c r="D41" s="28"/>
      <c r="E41" s="28">
        <v>1</v>
      </c>
      <c r="F41" s="341"/>
      <c r="G41" s="308">
        <v>1020011201</v>
      </c>
      <c r="H41" s="309" t="s">
        <v>75</v>
      </c>
      <c r="I41" s="308">
        <v>1020011</v>
      </c>
      <c r="J41" s="310" t="s">
        <v>76</v>
      </c>
      <c r="K41" s="29">
        <v>365</v>
      </c>
      <c r="L41" s="29">
        <v>24</v>
      </c>
      <c r="M41" s="29" t="s">
        <v>30</v>
      </c>
      <c r="N41" s="32" t="s">
        <v>31</v>
      </c>
      <c r="O41" s="33" t="s">
        <v>32</v>
      </c>
      <c r="P41" s="3"/>
    </row>
    <row r="42" spans="1:16" ht="28.5" customHeight="1">
      <c r="A42" s="25"/>
      <c r="B42" s="340"/>
      <c r="C42" s="26"/>
      <c r="D42" s="28"/>
      <c r="E42" s="28">
        <v>1</v>
      </c>
      <c r="F42" s="341"/>
      <c r="G42" s="308">
        <v>1020084201</v>
      </c>
      <c r="H42" s="309" t="s">
        <v>77</v>
      </c>
      <c r="I42" s="308">
        <v>1020084</v>
      </c>
      <c r="J42" s="310" t="s">
        <v>78</v>
      </c>
      <c r="K42" s="29">
        <v>365</v>
      </c>
      <c r="L42" s="29">
        <v>24</v>
      </c>
      <c r="M42" s="29" t="s">
        <v>30</v>
      </c>
      <c r="N42" s="32" t="s">
        <v>31</v>
      </c>
      <c r="O42" s="33" t="s">
        <v>32</v>
      </c>
      <c r="P42" s="3"/>
    </row>
    <row r="43" spans="1:16" ht="28.5" customHeight="1">
      <c r="A43" s="25"/>
      <c r="B43" s="340"/>
      <c r="C43" s="26"/>
      <c r="D43" s="19">
        <v>1</v>
      </c>
      <c r="E43" s="19"/>
      <c r="F43" s="342" t="s">
        <v>79</v>
      </c>
      <c r="G43" s="20">
        <v>1004011401</v>
      </c>
      <c r="H43" s="46" t="s">
        <v>2130</v>
      </c>
      <c r="I43" s="20">
        <v>1004011</v>
      </c>
      <c r="J43" s="21" t="s">
        <v>81</v>
      </c>
      <c r="K43" s="20">
        <v>365</v>
      </c>
      <c r="L43" s="20">
        <v>24</v>
      </c>
      <c r="M43" s="20" t="s">
        <v>30</v>
      </c>
      <c r="N43" s="22" t="s">
        <v>31</v>
      </c>
      <c r="O43" s="23" t="s">
        <v>32</v>
      </c>
      <c r="P43" s="3"/>
    </row>
    <row r="44" spans="1:16" ht="26.25" customHeight="1">
      <c r="A44" s="25"/>
      <c r="B44" s="340"/>
      <c r="C44" s="26"/>
      <c r="D44" s="28"/>
      <c r="E44" s="28">
        <v>1</v>
      </c>
      <c r="F44" s="342"/>
      <c r="G44" s="308">
        <v>1004011201</v>
      </c>
      <c r="H44" s="309" t="s">
        <v>82</v>
      </c>
      <c r="I44" s="308">
        <v>1004011</v>
      </c>
      <c r="J44" s="310" t="s">
        <v>81</v>
      </c>
      <c r="K44" s="29">
        <v>365</v>
      </c>
      <c r="L44" s="29">
        <v>24</v>
      </c>
      <c r="M44" s="29" t="s">
        <v>30</v>
      </c>
      <c r="N44" s="32" t="s">
        <v>31</v>
      </c>
      <c r="O44" s="33" t="s">
        <v>32</v>
      </c>
      <c r="P44" s="3"/>
    </row>
    <row r="45" spans="1:16" ht="30" customHeight="1">
      <c r="A45" s="25"/>
      <c r="B45" s="340"/>
      <c r="C45" s="26"/>
      <c r="D45" s="28"/>
      <c r="E45" s="28">
        <v>1</v>
      </c>
      <c r="F45" s="342"/>
      <c r="G45" s="308">
        <v>1004064201</v>
      </c>
      <c r="H45" s="309" t="s">
        <v>83</v>
      </c>
      <c r="I45" s="308">
        <v>1004064</v>
      </c>
      <c r="J45" s="310" t="s">
        <v>84</v>
      </c>
      <c r="K45" s="29">
        <v>365</v>
      </c>
      <c r="L45" s="29">
        <v>24</v>
      </c>
      <c r="M45" s="29" t="s">
        <v>30</v>
      </c>
      <c r="N45" s="32" t="s">
        <v>31</v>
      </c>
      <c r="O45" s="33" t="s">
        <v>32</v>
      </c>
      <c r="P45" s="3"/>
    </row>
    <row r="46" spans="1:16" ht="27" customHeight="1">
      <c r="A46" s="25"/>
      <c r="B46" s="340"/>
      <c r="C46" s="26"/>
      <c r="D46" s="28"/>
      <c r="E46" s="28">
        <v>1</v>
      </c>
      <c r="F46" s="341" t="s">
        <v>85</v>
      </c>
      <c r="G46" s="308">
        <v>1002044201</v>
      </c>
      <c r="H46" s="309" t="s">
        <v>86</v>
      </c>
      <c r="I46" s="308">
        <v>1002044</v>
      </c>
      <c r="J46" s="310" t="s">
        <v>87</v>
      </c>
      <c r="K46" s="29">
        <v>365</v>
      </c>
      <c r="L46" s="29">
        <v>24</v>
      </c>
      <c r="M46" s="29" t="s">
        <v>30</v>
      </c>
      <c r="N46" s="32" t="s">
        <v>31</v>
      </c>
      <c r="O46" s="33" t="s">
        <v>32</v>
      </c>
      <c r="P46" s="3"/>
    </row>
    <row r="47" spans="1:16" ht="28.5" customHeight="1">
      <c r="A47" s="25"/>
      <c r="B47" s="340"/>
      <c r="C47" s="26"/>
      <c r="D47" s="28"/>
      <c r="E47" s="28">
        <v>1</v>
      </c>
      <c r="F47" s="341"/>
      <c r="G47" s="308">
        <v>1002011201</v>
      </c>
      <c r="H47" s="309" t="s">
        <v>88</v>
      </c>
      <c r="I47" s="308">
        <v>1002011</v>
      </c>
      <c r="J47" s="310" t="s">
        <v>89</v>
      </c>
      <c r="K47" s="29">
        <v>365</v>
      </c>
      <c r="L47" s="29">
        <v>24</v>
      </c>
      <c r="M47" s="29" t="s">
        <v>30</v>
      </c>
      <c r="N47" s="32" t="s">
        <v>31</v>
      </c>
      <c r="O47" s="33" t="s">
        <v>32</v>
      </c>
      <c r="P47" s="3"/>
    </row>
    <row r="48" spans="1:16" ht="28.5" customHeight="1">
      <c r="A48" s="25"/>
      <c r="B48" s="340"/>
      <c r="C48" s="26"/>
      <c r="D48" s="28"/>
      <c r="E48" s="28">
        <v>1</v>
      </c>
      <c r="F48" s="341"/>
      <c r="G48" s="308">
        <v>1002011202</v>
      </c>
      <c r="H48" s="316" t="s">
        <v>91</v>
      </c>
      <c r="I48" s="308">
        <v>1002011</v>
      </c>
      <c r="J48" s="310" t="s">
        <v>89</v>
      </c>
      <c r="K48" s="29">
        <v>365</v>
      </c>
      <c r="L48" s="29">
        <v>24</v>
      </c>
      <c r="M48" s="29" t="s">
        <v>30</v>
      </c>
      <c r="N48" s="32" t="s">
        <v>31</v>
      </c>
      <c r="O48" s="33" t="s">
        <v>32</v>
      </c>
      <c r="P48" s="3"/>
    </row>
    <row r="49" spans="1:53" ht="27.75" customHeight="1">
      <c r="A49" s="25"/>
      <c r="B49" s="340"/>
      <c r="C49" s="26"/>
      <c r="D49" s="28"/>
      <c r="E49" s="28">
        <v>1</v>
      </c>
      <c r="F49" s="341"/>
      <c r="G49" s="308">
        <v>1002114201</v>
      </c>
      <c r="H49" s="311" t="s">
        <v>96</v>
      </c>
      <c r="I49" s="308">
        <v>1002114</v>
      </c>
      <c r="J49" s="310" t="s">
        <v>92</v>
      </c>
      <c r="K49" s="29">
        <v>365</v>
      </c>
      <c r="L49" s="29">
        <v>24</v>
      </c>
      <c r="M49" s="29" t="s">
        <v>30</v>
      </c>
      <c r="N49" s="32" t="s">
        <v>31</v>
      </c>
      <c r="O49" s="33" t="s">
        <v>32</v>
      </c>
      <c r="P49" s="3"/>
    </row>
    <row r="50" spans="1:53" ht="30" customHeight="1">
      <c r="A50" s="25"/>
      <c r="B50" s="340"/>
      <c r="C50" s="26"/>
      <c r="D50" s="19">
        <v>1</v>
      </c>
      <c r="E50" s="19"/>
      <c r="F50" s="341" t="s">
        <v>93</v>
      </c>
      <c r="G50" s="20">
        <v>1005011401</v>
      </c>
      <c r="H50" s="46" t="s">
        <v>2131</v>
      </c>
      <c r="I50" s="20">
        <v>1005011</v>
      </c>
      <c r="J50" s="21" t="s">
        <v>95</v>
      </c>
      <c r="K50" s="20">
        <v>365</v>
      </c>
      <c r="L50" s="20">
        <v>24</v>
      </c>
      <c r="M50" s="20" t="s">
        <v>30</v>
      </c>
      <c r="N50" s="22" t="s">
        <v>31</v>
      </c>
      <c r="O50" s="23" t="s">
        <v>32</v>
      </c>
      <c r="P50" s="3"/>
    </row>
    <row r="51" spans="1:53" ht="30" customHeight="1">
      <c r="A51" s="25"/>
      <c r="B51" s="340"/>
      <c r="C51" s="26"/>
      <c r="D51" s="28"/>
      <c r="E51" s="28">
        <v>1</v>
      </c>
      <c r="F51" s="341"/>
      <c r="G51" s="308">
        <v>1005011201</v>
      </c>
      <c r="H51" s="317" t="s">
        <v>97</v>
      </c>
      <c r="I51" s="308">
        <v>1005011</v>
      </c>
      <c r="J51" s="310" t="s">
        <v>95</v>
      </c>
      <c r="K51" s="29">
        <v>365</v>
      </c>
      <c r="L51" s="29">
        <v>24</v>
      </c>
      <c r="M51" s="29" t="s">
        <v>30</v>
      </c>
      <c r="N51" s="32" t="s">
        <v>31</v>
      </c>
      <c r="O51" s="33" t="s">
        <v>32</v>
      </c>
      <c r="P51" s="3"/>
    </row>
    <row r="52" spans="1:53" s="39" customFormat="1" ht="51.75" customHeight="1">
      <c r="A52" s="25"/>
      <c r="B52" s="340"/>
      <c r="C52" s="26"/>
      <c r="D52" s="28"/>
      <c r="E52" s="28">
        <v>1</v>
      </c>
      <c r="F52" s="341"/>
      <c r="G52" s="308">
        <v>1005102201</v>
      </c>
      <c r="H52" s="317" t="s">
        <v>100</v>
      </c>
      <c r="I52" s="308">
        <v>1005102</v>
      </c>
      <c r="J52" s="310" t="s">
        <v>98</v>
      </c>
      <c r="K52" s="29">
        <v>365</v>
      </c>
      <c r="L52" s="29">
        <v>24</v>
      </c>
      <c r="M52" s="29" t="s">
        <v>30</v>
      </c>
      <c r="N52" s="32" t="s">
        <v>31</v>
      </c>
      <c r="O52" s="33" t="s">
        <v>32</v>
      </c>
      <c r="P52" s="3"/>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row>
    <row r="53" spans="1:53" ht="26.25" customHeight="1">
      <c r="A53" s="25"/>
      <c r="B53" s="340"/>
      <c r="C53" s="26"/>
      <c r="D53" s="28"/>
      <c r="E53" s="28">
        <v>1</v>
      </c>
      <c r="F53" s="341" t="s">
        <v>99</v>
      </c>
      <c r="G53" s="308">
        <v>1015052201</v>
      </c>
      <c r="H53" s="317" t="s">
        <v>102</v>
      </c>
      <c r="I53" s="308">
        <v>1015052</v>
      </c>
      <c r="J53" s="310" t="s">
        <v>101</v>
      </c>
      <c r="K53" s="29">
        <v>365</v>
      </c>
      <c r="L53" s="29">
        <v>24</v>
      </c>
      <c r="M53" s="29" t="s">
        <v>30</v>
      </c>
      <c r="N53" s="32" t="s">
        <v>31</v>
      </c>
      <c r="O53" s="33" t="s">
        <v>32</v>
      </c>
      <c r="P53" s="3"/>
    </row>
    <row r="54" spans="1:53" ht="33.75" customHeight="1">
      <c r="A54" s="25"/>
      <c r="B54" s="340"/>
      <c r="C54" s="26"/>
      <c r="D54" s="28"/>
      <c r="E54" s="28">
        <v>1</v>
      </c>
      <c r="F54" s="341"/>
      <c r="G54" s="308">
        <v>1063011201</v>
      </c>
      <c r="H54" s="317" t="s">
        <v>105</v>
      </c>
      <c r="I54" s="308">
        <v>1063011</v>
      </c>
      <c r="J54" s="310" t="s">
        <v>103</v>
      </c>
      <c r="K54" s="29">
        <v>365</v>
      </c>
      <c r="L54" s="29">
        <v>24</v>
      </c>
      <c r="M54" s="29" t="s">
        <v>30</v>
      </c>
      <c r="N54" s="32" t="s">
        <v>31</v>
      </c>
      <c r="O54" s="33" t="s">
        <v>32</v>
      </c>
      <c r="P54" s="3"/>
    </row>
    <row r="55" spans="1:53" ht="33.75" customHeight="1">
      <c r="A55" s="25"/>
      <c r="B55" s="340"/>
      <c r="C55" s="26"/>
      <c r="D55" s="28"/>
      <c r="E55" s="28">
        <v>1</v>
      </c>
      <c r="F55" s="341"/>
      <c r="G55" s="308">
        <v>1063011202</v>
      </c>
      <c r="H55" s="318" t="s">
        <v>111</v>
      </c>
      <c r="I55" s="308">
        <v>1063011</v>
      </c>
      <c r="J55" s="310" t="s">
        <v>103</v>
      </c>
      <c r="K55" s="29">
        <v>365</v>
      </c>
      <c r="L55" s="29">
        <v>24</v>
      </c>
      <c r="M55" s="29" t="s">
        <v>30</v>
      </c>
      <c r="N55" s="32" t="s">
        <v>31</v>
      </c>
      <c r="O55" s="33" t="s">
        <v>32</v>
      </c>
      <c r="P55" s="3"/>
    </row>
    <row r="56" spans="1:53" ht="27" customHeight="1">
      <c r="A56" s="25"/>
      <c r="B56" s="340"/>
      <c r="C56" s="26"/>
      <c r="D56" s="28"/>
      <c r="E56" s="28">
        <v>1</v>
      </c>
      <c r="F56" s="341"/>
      <c r="G56" s="308">
        <v>1015022201</v>
      </c>
      <c r="H56" s="318" t="s">
        <v>114</v>
      </c>
      <c r="I56" s="308">
        <v>1015022</v>
      </c>
      <c r="J56" s="310" t="s">
        <v>106</v>
      </c>
      <c r="K56" s="29">
        <v>365</v>
      </c>
      <c r="L56" s="29">
        <v>24</v>
      </c>
      <c r="M56" s="29" t="s">
        <v>30</v>
      </c>
      <c r="N56" s="32" t="s">
        <v>31</v>
      </c>
      <c r="O56" s="33" t="s">
        <v>32</v>
      </c>
      <c r="P56" s="3"/>
    </row>
    <row r="57" spans="1:53" ht="31.5" customHeight="1">
      <c r="A57" s="25"/>
      <c r="B57" s="340"/>
      <c r="C57" s="26"/>
      <c r="D57" s="18">
        <v>1</v>
      </c>
      <c r="E57" s="19"/>
      <c r="F57" s="341" t="s">
        <v>107</v>
      </c>
      <c r="G57" s="20">
        <v>1013011401</v>
      </c>
      <c r="H57" s="46" t="s">
        <v>2132</v>
      </c>
      <c r="I57" s="20">
        <v>1013011</v>
      </c>
      <c r="J57" s="21" t="s">
        <v>109</v>
      </c>
      <c r="K57" s="20">
        <v>365</v>
      </c>
      <c r="L57" s="20">
        <v>24</v>
      </c>
      <c r="M57" s="20" t="s">
        <v>30</v>
      </c>
      <c r="N57" s="22" t="s">
        <v>31</v>
      </c>
      <c r="O57" s="23" t="s">
        <v>32</v>
      </c>
      <c r="P57" s="3"/>
    </row>
    <row r="58" spans="1:53" ht="31.5" customHeight="1">
      <c r="A58" s="25"/>
      <c r="B58" s="340"/>
      <c r="C58" s="26"/>
      <c r="D58" s="27"/>
      <c r="E58" s="28">
        <v>1</v>
      </c>
      <c r="F58" s="341"/>
      <c r="G58" s="308">
        <v>1013011201</v>
      </c>
      <c r="H58" s="318" t="s">
        <v>117</v>
      </c>
      <c r="I58" s="308">
        <v>1013011</v>
      </c>
      <c r="J58" s="310" t="s">
        <v>109</v>
      </c>
      <c r="K58" s="29">
        <v>365</v>
      </c>
      <c r="L58" s="29">
        <v>24</v>
      </c>
      <c r="M58" s="29" t="s">
        <v>30</v>
      </c>
      <c r="N58" s="32" t="s">
        <v>31</v>
      </c>
      <c r="O58" s="33" t="s">
        <v>32</v>
      </c>
      <c r="P58" s="3"/>
    </row>
    <row r="59" spans="1:53" ht="32.25" customHeight="1">
      <c r="A59" s="25"/>
      <c r="B59" s="340"/>
      <c r="C59" s="26"/>
      <c r="D59" s="28"/>
      <c r="E59" s="28">
        <v>1</v>
      </c>
      <c r="F59" s="341"/>
      <c r="G59" s="308">
        <v>1013024201</v>
      </c>
      <c r="H59" s="318" t="s">
        <v>121</v>
      </c>
      <c r="I59" s="308">
        <v>1013024</v>
      </c>
      <c r="J59" s="310" t="s">
        <v>112</v>
      </c>
      <c r="K59" s="29">
        <v>365</v>
      </c>
      <c r="L59" s="29">
        <v>24</v>
      </c>
      <c r="M59" s="29" t="s">
        <v>30</v>
      </c>
      <c r="N59" s="32" t="s">
        <v>31</v>
      </c>
      <c r="O59" s="33" t="s">
        <v>32</v>
      </c>
      <c r="P59" s="3"/>
    </row>
    <row r="60" spans="1:53" ht="32.25" customHeight="1">
      <c r="A60" s="25"/>
      <c r="B60" s="340"/>
      <c r="C60" s="26"/>
      <c r="D60" s="34"/>
      <c r="E60" s="34">
        <v>1</v>
      </c>
      <c r="F60" s="338" t="s">
        <v>113</v>
      </c>
      <c r="G60" s="308">
        <v>1021011202</v>
      </c>
      <c r="H60" s="318" t="s">
        <v>128</v>
      </c>
      <c r="I60" s="308">
        <v>1021011</v>
      </c>
      <c r="J60" s="310" t="s">
        <v>115</v>
      </c>
      <c r="K60" s="29">
        <v>365</v>
      </c>
      <c r="L60" s="29">
        <v>24</v>
      </c>
      <c r="M60" s="29" t="s">
        <v>30</v>
      </c>
      <c r="N60" s="32" t="s">
        <v>31</v>
      </c>
      <c r="O60" s="29" t="s">
        <v>32</v>
      </c>
      <c r="P60" s="2"/>
    </row>
    <row r="61" spans="1:53" ht="30" customHeight="1">
      <c r="A61" s="25"/>
      <c r="B61" s="340"/>
      <c r="C61" s="26"/>
      <c r="D61" s="28"/>
      <c r="E61" s="28">
        <v>1</v>
      </c>
      <c r="F61" s="338"/>
      <c r="G61" s="312">
        <v>1021011201</v>
      </c>
      <c r="H61" s="318" t="s">
        <v>129</v>
      </c>
      <c r="I61" s="312">
        <v>1021011</v>
      </c>
      <c r="J61" s="314" t="s">
        <v>115</v>
      </c>
      <c r="K61" s="29">
        <v>365</v>
      </c>
      <c r="L61" s="35">
        <v>24</v>
      </c>
      <c r="M61" s="35" t="s">
        <v>30</v>
      </c>
      <c r="N61" s="37" t="s">
        <v>31</v>
      </c>
      <c r="O61" s="48" t="s">
        <v>32</v>
      </c>
      <c r="P61" s="49"/>
    </row>
    <row r="62" spans="1:53" ht="29.25" customHeight="1">
      <c r="A62" s="25"/>
      <c r="B62" s="340"/>
      <c r="C62" s="26"/>
      <c r="D62" s="34"/>
      <c r="E62" s="34">
        <v>1</v>
      </c>
      <c r="F62" s="338"/>
      <c r="G62" s="312">
        <v>1006032201</v>
      </c>
      <c r="H62" s="318" t="s">
        <v>131</v>
      </c>
      <c r="I62" s="312">
        <v>1006032</v>
      </c>
      <c r="J62" s="314" t="s">
        <v>118</v>
      </c>
      <c r="K62" s="29">
        <v>365</v>
      </c>
      <c r="L62" s="35">
        <v>24</v>
      </c>
      <c r="M62" s="35" t="s">
        <v>30</v>
      </c>
      <c r="N62" s="37" t="s">
        <v>31</v>
      </c>
      <c r="O62" s="37" t="s">
        <v>32</v>
      </c>
      <c r="P62" s="2"/>
    </row>
    <row r="63" spans="1:53" ht="33.75" customHeight="1">
      <c r="A63" s="25"/>
      <c r="B63" s="340"/>
      <c r="C63" s="26"/>
      <c r="D63" s="40">
        <v>1</v>
      </c>
      <c r="E63" s="40"/>
      <c r="F63" s="338"/>
      <c r="G63" s="41">
        <v>1006074401</v>
      </c>
      <c r="H63" s="42" t="s">
        <v>2133</v>
      </c>
      <c r="I63" s="41">
        <v>1006074</v>
      </c>
      <c r="J63" s="43" t="s">
        <v>120</v>
      </c>
      <c r="K63" s="20">
        <v>365</v>
      </c>
      <c r="L63" s="41">
        <v>24</v>
      </c>
      <c r="M63" s="41" t="s">
        <v>30</v>
      </c>
      <c r="N63" s="44" t="s">
        <v>31</v>
      </c>
      <c r="O63" s="44" t="s">
        <v>32</v>
      </c>
      <c r="P63" s="2"/>
    </row>
    <row r="64" spans="1:53" ht="33.75" customHeight="1">
      <c r="A64" s="25"/>
      <c r="B64" s="340"/>
      <c r="C64" s="26"/>
      <c r="D64" s="34"/>
      <c r="E64" s="34">
        <v>1</v>
      </c>
      <c r="F64" s="338"/>
      <c r="G64" s="308">
        <v>1006114201</v>
      </c>
      <c r="H64" s="299" t="s">
        <v>134</v>
      </c>
      <c r="I64" s="308">
        <v>1006114</v>
      </c>
      <c r="J64" s="310" t="s">
        <v>122</v>
      </c>
      <c r="K64" s="29">
        <v>365</v>
      </c>
      <c r="L64" s="29">
        <v>24</v>
      </c>
      <c r="M64" s="29" t="s">
        <v>30</v>
      </c>
      <c r="N64" s="32" t="s">
        <v>31</v>
      </c>
      <c r="O64" s="33" t="s">
        <v>32</v>
      </c>
      <c r="P64" s="2"/>
    </row>
    <row r="65" spans="1:16" ht="30" customHeight="1">
      <c r="A65" s="25"/>
      <c r="B65" s="340"/>
      <c r="C65" s="26"/>
      <c r="D65" s="28"/>
      <c r="E65" s="28">
        <v>1</v>
      </c>
      <c r="F65" s="338"/>
      <c r="G65" s="308">
        <v>1006022201</v>
      </c>
      <c r="H65" s="299" t="s">
        <v>136</v>
      </c>
      <c r="I65" s="308">
        <v>1006022</v>
      </c>
      <c r="J65" s="310" t="s">
        <v>124</v>
      </c>
      <c r="K65" s="29">
        <v>331</v>
      </c>
      <c r="L65" s="29">
        <v>24</v>
      </c>
      <c r="M65" s="29" t="s">
        <v>30</v>
      </c>
      <c r="N65" s="283" t="s">
        <v>204</v>
      </c>
      <c r="O65" s="33" t="s">
        <v>32</v>
      </c>
      <c r="P65" s="3"/>
    </row>
    <row r="66" spans="1:16" ht="39.75" customHeight="1">
      <c r="A66" s="25"/>
      <c r="B66" s="340"/>
      <c r="C66" s="26"/>
      <c r="D66" s="18">
        <v>1</v>
      </c>
      <c r="E66" s="19"/>
      <c r="F66" s="341" t="s">
        <v>125</v>
      </c>
      <c r="G66" s="20">
        <v>1016011401</v>
      </c>
      <c r="H66" s="46" t="s">
        <v>2134</v>
      </c>
      <c r="I66" s="20">
        <v>1016011</v>
      </c>
      <c r="J66" s="21" t="s">
        <v>127</v>
      </c>
      <c r="K66" s="20">
        <v>365</v>
      </c>
      <c r="L66" s="20">
        <v>24</v>
      </c>
      <c r="M66" s="20" t="s">
        <v>30</v>
      </c>
      <c r="N66" s="22" t="s">
        <v>31</v>
      </c>
      <c r="O66" s="23" t="s">
        <v>32</v>
      </c>
      <c r="P66" s="3"/>
    </row>
    <row r="67" spans="1:16" ht="30" customHeight="1">
      <c r="A67" s="25"/>
      <c r="B67" s="340"/>
      <c r="C67" s="26"/>
      <c r="D67" s="28"/>
      <c r="E67" s="28">
        <v>1</v>
      </c>
      <c r="F67" s="341"/>
      <c r="G67" s="308">
        <v>1016011201</v>
      </c>
      <c r="H67" s="318" t="s">
        <v>137</v>
      </c>
      <c r="I67" s="308">
        <v>1016011</v>
      </c>
      <c r="J67" s="310" t="s">
        <v>127</v>
      </c>
      <c r="K67" s="29">
        <v>365</v>
      </c>
      <c r="L67" s="29">
        <v>24</v>
      </c>
      <c r="M67" s="29" t="s">
        <v>30</v>
      </c>
      <c r="N67" s="32" t="s">
        <v>31</v>
      </c>
      <c r="O67" s="33" t="s">
        <v>32</v>
      </c>
      <c r="P67" s="3"/>
    </row>
    <row r="68" spans="1:16" ht="32.25" customHeight="1">
      <c r="A68" s="25"/>
      <c r="B68" s="340"/>
      <c r="C68" s="26"/>
      <c r="D68" s="28"/>
      <c r="E68" s="28">
        <v>1</v>
      </c>
      <c r="F68" s="341"/>
      <c r="G68" s="308">
        <v>1016082201</v>
      </c>
      <c r="H68" s="318" t="s">
        <v>140</v>
      </c>
      <c r="I68" s="308">
        <v>1016082</v>
      </c>
      <c r="J68" s="310" t="s">
        <v>130</v>
      </c>
      <c r="K68" s="29">
        <v>365</v>
      </c>
      <c r="L68" s="29">
        <v>24</v>
      </c>
      <c r="M68" s="29" t="s">
        <v>30</v>
      </c>
      <c r="N68" s="32" t="s">
        <v>31</v>
      </c>
      <c r="O68" s="33" t="s">
        <v>32</v>
      </c>
      <c r="P68" s="3"/>
    </row>
    <row r="69" spans="1:16" ht="32.25" customHeight="1">
      <c r="A69" s="25"/>
      <c r="B69" s="340"/>
      <c r="C69" s="26"/>
      <c r="D69" s="28"/>
      <c r="E69" s="28">
        <v>1</v>
      </c>
      <c r="F69" s="341"/>
      <c r="G69" s="308">
        <v>1016104201</v>
      </c>
      <c r="H69" s="318" t="s">
        <v>143</v>
      </c>
      <c r="I69" s="308">
        <v>1016104</v>
      </c>
      <c r="J69" s="310" t="s">
        <v>132</v>
      </c>
      <c r="K69" s="29">
        <v>365</v>
      </c>
      <c r="L69" s="29">
        <v>24</v>
      </c>
      <c r="M69" s="29" t="s">
        <v>30</v>
      </c>
      <c r="N69" s="32" t="s">
        <v>31</v>
      </c>
      <c r="O69" s="33" t="s">
        <v>32</v>
      </c>
      <c r="P69" s="3"/>
    </row>
    <row r="70" spans="1:16" ht="31.5" customHeight="1">
      <c r="A70" s="25"/>
      <c r="B70" s="340"/>
      <c r="C70" s="26"/>
      <c r="D70" s="28"/>
      <c r="E70" s="28">
        <v>1</v>
      </c>
      <c r="F70" s="341" t="s">
        <v>133</v>
      </c>
      <c r="G70" s="308">
        <v>1007044201</v>
      </c>
      <c r="H70" s="318" t="s">
        <v>145</v>
      </c>
      <c r="I70" s="308">
        <v>1007044</v>
      </c>
      <c r="J70" s="310" t="s">
        <v>135</v>
      </c>
      <c r="K70" s="29">
        <v>365</v>
      </c>
      <c r="L70" s="29">
        <v>24</v>
      </c>
      <c r="M70" s="29" t="s">
        <v>30</v>
      </c>
      <c r="N70" s="32" t="s">
        <v>31</v>
      </c>
      <c r="O70" s="33" t="s">
        <v>32</v>
      </c>
      <c r="P70" s="3"/>
    </row>
    <row r="71" spans="1:16" ht="32.25" customHeight="1">
      <c r="A71" s="25"/>
      <c r="B71" s="340"/>
      <c r="C71" s="26"/>
      <c r="D71" s="28"/>
      <c r="E71" s="28">
        <v>1</v>
      </c>
      <c r="F71" s="341"/>
      <c r="G71" s="308">
        <v>1007044202</v>
      </c>
      <c r="H71" s="318" t="s">
        <v>150</v>
      </c>
      <c r="I71" s="308">
        <v>1007044</v>
      </c>
      <c r="J71" s="310" t="s">
        <v>135</v>
      </c>
      <c r="K71" s="29">
        <v>365</v>
      </c>
      <c r="L71" s="29">
        <v>24</v>
      </c>
      <c r="M71" s="29" t="s">
        <v>30</v>
      </c>
      <c r="N71" s="32" t="s">
        <v>31</v>
      </c>
      <c r="O71" s="33" t="s">
        <v>32</v>
      </c>
      <c r="P71" s="3"/>
    </row>
    <row r="72" spans="1:16" ht="37.5" customHeight="1">
      <c r="A72" s="25"/>
      <c r="B72" s="340"/>
      <c r="C72" s="26"/>
      <c r="D72" s="34"/>
      <c r="E72" s="34">
        <v>1</v>
      </c>
      <c r="F72" s="341"/>
      <c r="G72" s="312">
        <v>1007084201</v>
      </c>
      <c r="H72" s="318" t="s">
        <v>152</v>
      </c>
      <c r="I72" s="312">
        <v>1007084</v>
      </c>
      <c r="J72" s="314" t="s">
        <v>138</v>
      </c>
      <c r="K72" s="29">
        <v>365</v>
      </c>
      <c r="L72" s="35">
        <v>24</v>
      </c>
      <c r="M72" s="35" t="s">
        <v>30</v>
      </c>
      <c r="N72" s="37" t="s">
        <v>31</v>
      </c>
      <c r="O72" s="37" t="s">
        <v>32</v>
      </c>
      <c r="P72" s="2"/>
    </row>
    <row r="73" spans="1:16" ht="39" customHeight="1">
      <c r="A73" s="25"/>
      <c r="B73" s="340"/>
      <c r="C73" s="26"/>
      <c r="D73" s="28"/>
      <c r="E73" s="28">
        <v>1</v>
      </c>
      <c r="F73" s="341" t="s">
        <v>139</v>
      </c>
      <c r="G73" s="308">
        <v>1001011201</v>
      </c>
      <c r="H73" s="318" t="s">
        <v>154</v>
      </c>
      <c r="I73" s="308">
        <v>1001011</v>
      </c>
      <c r="J73" s="310" t="s">
        <v>141</v>
      </c>
      <c r="K73" s="29">
        <v>365</v>
      </c>
      <c r="L73" s="29">
        <v>24</v>
      </c>
      <c r="M73" s="29" t="s">
        <v>30</v>
      </c>
      <c r="N73" s="37" t="s">
        <v>31</v>
      </c>
      <c r="O73" s="33" t="s">
        <v>32</v>
      </c>
      <c r="P73" s="3"/>
    </row>
    <row r="74" spans="1:16" ht="39" customHeight="1">
      <c r="A74" s="25"/>
      <c r="B74" s="340"/>
      <c r="C74" s="26"/>
      <c r="D74" s="28"/>
      <c r="E74" s="28">
        <v>1</v>
      </c>
      <c r="F74" s="341"/>
      <c r="G74" s="308">
        <v>1001011202</v>
      </c>
      <c r="H74" s="318" t="s">
        <v>156</v>
      </c>
      <c r="I74" s="308">
        <v>1001011</v>
      </c>
      <c r="J74" s="310" t="s">
        <v>141</v>
      </c>
      <c r="K74" s="29">
        <v>365</v>
      </c>
      <c r="L74" s="29">
        <v>24</v>
      </c>
      <c r="M74" s="29" t="s">
        <v>30</v>
      </c>
      <c r="N74" s="37" t="s">
        <v>31</v>
      </c>
      <c r="O74" s="33" t="s">
        <v>32</v>
      </c>
      <c r="P74" s="3"/>
    </row>
    <row r="75" spans="1:16" ht="36.75" customHeight="1">
      <c r="A75" s="25"/>
      <c r="B75" s="340"/>
      <c r="C75" s="26"/>
      <c r="D75" s="28"/>
      <c r="E75" s="28">
        <v>1</v>
      </c>
      <c r="F75" s="341"/>
      <c r="G75" s="308">
        <v>1001042201</v>
      </c>
      <c r="H75" s="318" t="s">
        <v>160</v>
      </c>
      <c r="I75" s="308">
        <v>1001042</v>
      </c>
      <c r="J75" s="310" t="s">
        <v>144</v>
      </c>
      <c r="K75" s="29">
        <v>365</v>
      </c>
      <c r="L75" s="29">
        <v>24</v>
      </c>
      <c r="M75" s="29" t="s">
        <v>30</v>
      </c>
      <c r="N75" s="37" t="s">
        <v>31</v>
      </c>
      <c r="O75" s="33" t="s">
        <v>32</v>
      </c>
      <c r="P75" s="3"/>
    </row>
    <row r="76" spans="1:16" ht="36.75" customHeight="1">
      <c r="A76" s="25"/>
      <c r="B76" s="340"/>
      <c r="C76" s="26"/>
      <c r="D76" s="34"/>
      <c r="E76" s="34">
        <v>1</v>
      </c>
      <c r="F76" s="341"/>
      <c r="G76" s="312">
        <v>1001072201</v>
      </c>
      <c r="H76" s="318" t="s">
        <v>161</v>
      </c>
      <c r="I76" s="312">
        <v>1001072</v>
      </c>
      <c r="J76" s="314" t="s">
        <v>146</v>
      </c>
      <c r="K76" s="29">
        <v>365</v>
      </c>
      <c r="L76" s="35">
        <v>24</v>
      </c>
      <c r="M76" s="35" t="s">
        <v>30</v>
      </c>
      <c r="N76" s="37" t="s">
        <v>31</v>
      </c>
      <c r="O76" s="37" t="s">
        <v>32</v>
      </c>
      <c r="P76" s="2"/>
    </row>
    <row r="77" spans="1:16" ht="30" customHeight="1">
      <c r="A77" s="25"/>
      <c r="B77" s="340"/>
      <c r="C77" s="26"/>
      <c r="D77" s="34"/>
      <c r="E77" s="34">
        <v>1</v>
      </c>
      <c r="F77" s="341"/>
      <c r="G77" s="312">
        <v>1001084201</v>
      </c>
      <c r="H77" s="318" t="s">
        <v>163</v>
      </c>
      <c r="I77" s="312">
        <v>1001084</v>
      </c>
      <c r="J77" s="314" t="s">
        <v>148</v>
      </c>
      <c r="K77" s="29">
        <v>365</v>
      </c>
      <c r="L77" s="35">
        <v>24</v>
      </c>
      <c r="M77" s="35" t="s">
        <v>30</v>
      </c>
      <c r="N77" s="37" t="s">
        <v>31</v>
      </c>
      <c r="O77" s="37" t="s">
        <v>32</v>
      </c>
      <c r="P77" s="3"/>
    </row>
    <row r="78" spans="1:16" ht="41.25" customHeight="1">
      <c r="A78" s="25"/>
      <c r="B78" s="340"/>
      <c r="C78" s="26"/>
      <c r="D78" s="28"/>
      <c r="E78" s="28">
        <v>1</v>
      </c>
      <c r="F78" s="341" t="s">
        <v>149</v>
      </c>
      <c r="G78" s="308">
        <v>1010032201</v>
      </c>
      <c r="H78" s="318" t="s">
        <v>165</v>
      </c>
      <c r="I78" s="308">
        <v>1010032</v>
      </c>
      <c r="J78" s="310" t="s">
        <v>151</v>
      </c>
      <c r="K78" s="29">
        <v>365</v>
      </c>
      <c r="L78" s="29">
        <v>24</v>
      </c>
      <c r="M78" s="29" t="s">
        <v>30</v>
      </c>
      <c r="N78" s="37" t="s">
        <v>31</v>
      </c>
      <c r="O78" s="33" t="s">
        <v>32</v>
      </c>
      <c r="P78" s="3"/>
    </row>
    <row r="79" spans="1:16" ht="34.5" customHeight="1">
      <c r="A79" s="25"/>
      <c r="B79" s="340"/>
      <c r="C79" s="26"/>
      <c r="D79" s="28"/>
      <c r="E79" s="28">
        <v>1</v>
      </c>
      <c r="F79" s="341"/>
      <c r="G79" s="308">
        <v>1010094201</v>
      </c>
      <c r="H79" s="318" t="s">
        <v>168</v>
      </c>
      <c r="I79" s="308">
        <v>1010094</v>
      </c>
      <c r="J79" s="310" t="s">
        <v>153</v>
      </c>
      <c r="K79" s="29">
        <v>365</v>
      </c>
      <c r="L79" s="29">
        <v>24</v>
      </c>
      <c r="M79" s="29" t="s">
        <v>30</v>
      </c>
      <c r="N79" s="37" t="s">
        <v>31</v>
      </c>
      <c r="O79" s="33" t="s">
        <v>32</v>
      </c>
      <c r="P79" s="3"/>
    </row>
    <row r="80" spans="1:16" ht="32.25" customHeight="1">
      <c r="A80" s="25"/>
      <c r="B80" s="340"/>
      <c r="C80" s="26"/>
      <c r="D80" s="28"/>
      <c r="E80" s="28">
        <v>1</v>
      </c>
      <c r="F80" s="341"/>
      <c r="G80" s="308">
        <v>1010114201</v>
      </c>
      <c r="H80" s="318" t="s">
        <v>173</v>
      </c>
      <c r="I80" s="308">
        <v>1010114</v>
      </c>
      <c r="J80" s="310" t="s">
        <v>155</v>
      </c>
      <c r="K80" s="29">
        <v>365</v>
      </c>
      <c r="L80" s="29">
        <v>24</v>
      </c>
      <c r="M80" s="29" t="s">
        <v>30</v>
      </c>
      <c r="N80" s="37" t="s">
        <v>31</v>
      </c>
      <c r="O80" s="33" t="s">
        <v>32</v>
      </c>
      <c r="P80" s="3"/>
    </row>
    <row r="81" spans="1:16" ht="36" customHeight="1">
      <c r="A81" s="25"/>
      <c r="B81" s="340"/>
      <c r="C81" s="26"/>
      <c r="D81" s="28"/>
      <c r="E81" s="28">
        <v>1</v>
      </c>
      <c r="F81" s="341"/>
      <c r="G81" s="308">
        <v>1010042201</v>
      </c>
      <c r="H81" s="318" t="s">
        <v>174</v>
      </c>
      <c r="I81" s="308">
        <v>1010042</v>
      </c>
      <c r="J81" s="310" t="s">
        <v>157</v>
      </c>
      <c r="K81" s="29">
        <v>365</v>
      </c>
      <c r="L81" s="29">
        <v>24</v>
      </c>
      <c r="M81" s="29" t="s">
        <v>30</v>
      </c>
      <c r="N81" s="37" t="s">
        <v>31</v>
      </c>
      <c r="O81" s="33" t="s">
        <v>32</v>
      </c>
      <c r="P81" s="3"/>
    </row>
    <row r="82" spans="1:16" ht="29.25" customHeight="1">
      <c r="A82" s="25"/>
      <c r="B82" s="340"/>
      <c r="C82" s="26"/>
      <c r="D82" s="19">
        <v>1</v>
      </c>
      <c r="E82" s="19"/>
      <c r="F82" s="341"/>
      <c r="G82" s="20">
        <v>1062011401</v>
      </c>
      <c r="H82" s="46" t="s">
        <v>2135</v>
      </c>
      <c r="I82" s="20">
        <v>1062011</v>
      </c>
      <c r="J82" s="21" t="s">
        <v>159</v>
      </c>
      <c r="K82" s="20">
        <v>365</v>
      </c>
      <c r="L82" s="20">
        <v>24</v>
      </c>
      <c r="M82" s="20" t="s">
        <v>30</v>
      </c>
      <c r="N82" s="22" t="s">
        <v>31</v>
      </c>
      <c r="O82" s="23" t="s">
        <v>32</v>
      </c>
      <c r="P82" s="3"/>
    </row>
    <row r="83" spans="1:16" ht="30" customHeight="1">
      <c r="A83" s="25"/>
      <c r="B83" s="340"/>
      <c r="C83" s="26"/>
      <c r="D83" s="28"/>
      <c r="E83" s="28">
        <v>1</v>
      </c>
      <c r="F83" s="341"/>
      <c r="G83" s="308">
        <v>1062011201</v>
      </c>
      <c r="H83" s="318" t="s">
        <v>177</v>
      </c>
      <c r="I83" s="308">
        <v>1062011</v>
      </c>
      <c r="J83" s="310" t="s">
        <v>159</v>
      </c>
      <c r="K83" s="29">
        <v>365</v>
      </c>
      <c r="L83" s="29">
        <v>24</v>
      </c>
      <c r="M83" s="29" t="s">
        <v>30</v>
      </c>
      <c r="N83" s="32" t="s">
        <v>31</v>
      </c>
      <c r="O83" s="33" t="s">
        <v>32</v>
      </c>
      <c r="P83" s="3"/>
    </row>
    <row r="84" spans="1:16" ht="28.5" customHeight="1">
      <c r="A84" s="25"/>
      <c r="B84" s="340"/>
      <c r="C84" s="26"/>
      <c r="D84" s="28"/>
      <c r="E84" s="28">
        <v>1</v>
      </c>
      <c r="F84" s="341"/>
      <c r="G84" s="308">
        <v>1062011202</v>
      </c>
      <c r="H84" s="318" t="s">
        <v>181</v>
      </c>
      <c r="I84" s="308">
        <v>1062011</v>
      </c>
      <c r="J84" s="310" t="s">
        <v>159</v>
      </c>
      <c r="K84" s="29">
        <v>365</v>
      </c>
      <c r="L84" s="29">
        <v>24</v>
      </c>
      <c r="M84" s="29" t="s">
        <v>30</v>
      </c>
      <c r="N84" s="32" t="s">
        <v>31</v>
      </c>
      <c r="O84" s="33" t="s">
        <v>32</v>
      </c>
      <c r="P84" s="3"/>
    </row>
    <row r="85" spans="1:16" ht="31.5" customHeight="1">
      <c r="A85" s="25"/>
      <c r="B85" s="340"/>
      <c r="C85" s="26"/>
      <c r="D85" s="28"/>
      <c r="E85" s="28">
        <v>1</v>
      </c>
      <c r="F85" s="341" t="s">
        <v>162</v>
      </c>
      <c r="G85" s="308">
        <v>1012114201</v>
      </c>
      <c r="H85" s="318" t="s">
        <v>183</v>
      </c>
      <c r="I85" s="308">
        <v>1012114</v>
      </c>
      <c r="J85" s="310" t="s">
        <v>164</v>
      </c>
      <c r="K85" s="29">
        <v>365</v>
      </c>
      <c r="L85" s="29">
        <v>24</v>
      </c>
      <c r="M85" s="29" t="s">
        <v>30</v>
      </c>
      <c r="N85" s="32" t="s">
        <v>31</v>
      </c>
      <c r="O85" s="33" t="s">
        <v>32</v>
      </c>
      <c r="P85" s="3"/>
    </row>
    <row r="86" spans="1:16" ht="41.25" customHeight="1">
      <c r="A86" s="25"/>
      <c r="B86" s="340"/>
      <c r="C86" s="26"/>
      <c r="D86" s="28"/>
      <c r="E86" s="28">
        <v>1</v>
      </c>
      <c r="F86" s="341"/>
      <c r="G86" s="308">
        <v>1012011201</v>
      </c>
      <c r="H86" s="318" t="s">
        <v>185</v>
      </c>
      <c r="I86" s="308">
        <v>1012011</v>
      </c>
      <c r="J86" s="310" t="s">
        <v>166</v>
      </c>
      <c r="K86" s="29">
        <v>365</v>
      </c>
      <c r="L86" s="29">
        <v>24</v>
      </c>
      <c r="M86" s="29" t="s">
        <v>30</v>
      </c>
      <c r="N86" s="32" t="s">
        <v>31</v>
      </c>
      <c r="O86" s="33" t="s">
        <v>32</v>
      </c>
      <c r="P86" s="3"/>
    </row>
    <row r="87" spans="1:16" ht="28.5" customHeight="1">
      <c r="A87" s="25"/>
      <c r="B87" s="340"/>
      <c r="C87" s="26"/>
      <c r="D87" s="28"/>
      <c r="E87" s="28">
        <v>1</v>
      </c>
      <c r="F87" s="341"/>
      <c r="G87" s="308">
        <v>1012011202</v>
      </c>
      <c r="H87" s="318" t="s">
        <v>188</v>
      </c>
      <c r="I87" s="308">
        <v>1012011</v>
      </c>
      <c r="J87" s="310" t="s">
        <v>166</v>
      </c>
      <c r="K87" s="29">
        <v>365</v>
      </c>
      <c r="L87" s="29">
        <v>24</v>
      </c>
      <c r="M87" s="29" t="s">
        <v>30</v>
      </c>
      <c r="N87" s="32" t="s">
        <v>31</v>
      </c>
      <c r="O87" s="33" t="s">
        <v>32</v>
      </c>
      <c r="P87" s="3"/>
    </row>
    <row r="88" spans="1:16" ht="36" customHeight="1">
      <c r="A88" s="25"/>
      <c r="B88" s="340"/>
      <c r="C88" s="26"/>
      <c r="D88" s="28"/>
      <c r="E88" s="28">
        <v>1</v>
      </c>
      <c r="F88" s="341"/>
      <c r="G88" s="308">
        <v>1012142201</v>
      </c>
      <c r="H88" s="318" t="s">
        <v>194</v>
      </c>
      <c r="I88" s="308">
        <v>1012142</v>
      </c>
      <c r="J88" s="310" t="s">
        <v>169</v>
      </c>
      <c r="K88" s="29">
        <v>365</v>
      </c>
      <c r="L88" s="29">
        <v>24</v>
      </c>
      <c r="M88" s="29" t="s">
        <v>30</v>
      </c>
      <c r="N88" s="32" t="s">
        <v>31</v>
      </c>
      <c r="O88" s="33" t="s">
        <v>32</v>
      </c>
      <c r="P88" s="3"/>
    </row>
    <row r="89" spans="1:16" ht="39" customHeight="1">
      <c r="A89" s="25"/>
      <c r="B89" s="340"/>
      <c r="C89" s="26"/>
      <c r="D89" s="19">
        <v>1</v>
      </c>
      <c r="E89" s="19"/>
      <c r="F89" s="341" t="s">
        <v>170</v>
      </c>
      <c r="G89" s="20">
        <v>1009044401</v>
      </c>
      <c r="H89" s="46" t="s">
        <v>2136</v>
      </c>
      <c r="I89" s="20">
        <v>1009044</v>
      </c>
      <c r="J89" s="21" t="s">
        <v>172</v>
      </c>
      <c r="K89" s="20">
        <v>365</v>
      </c>
      <c r="L89" s="20">
        <v>24</v>
      </c>
      <c r="M89" s="20" t="s">
        <v>30</v>
      </c>
      <c r="N89" s="22" t="s">
        <v>31</v>
      </c>
      <c r="O89" s="23" t="s">
        <v>32</v>
      </c>
      <c r="P89" s="3"/>
    </row>
    <row r="90" spans="1:16" ht="33.75" customHeight="1">
      <c r="A90" s="25"/>
      <c r="B90" s="340"/>
      <c r="C90" s="26"/>
      <c r="D90" s="28"/>
      <c r="E90" s="28">
        <v>1</v>
      </c>
      <c r="F90" s="341"/>
      <c r="G90" s="308">
        <v>1009044201</v>
      </c>
      <c r="H90" s="318" t="s">
        <v>197</v>
      </c>
      <c r="I90" s="308">
        <v>1009044</v>
      </c>
      <c r="J90" s="310" t="s">
        <v>172</v>
      </c>
      <c r="K90" s="29">
        <v>365</v>
      </c>
      <c r="L90" s="29">
        <v>24</v>
      </c>
      <c r="M90" s="29" t="s">
        <v>30</v>
      </c>
      <c r="N90" s="32" t="s">
        <v>31</v>
      </c>
      <c r="O90" s="33" t="s">
        <v>32</v>
      </c>
      <c r="P90" s="3"/>
    </row>
    <row r="91" spans="1:16" ht="28.5" customHeight="1">
      <c r="A91" s="25"/>
      <c r="B91" s="340"/>
      <c r="C91" s="26"/>
      <c r="D91" s="28"/>
      <c r="E91" s="28">
        <v>1</v>
      </c>
      <c r="F91" s="341"/>
      <c r="G91" s="308">
        <v>1009014201</v>
      </c>
      <c r="H91" s="318" t="s">
        <v>199</v>
      </c>
      <c r="I91" s="308">
        <v>1009014</v>
      </c>
      <c r="J91" s="310" t="s">
        <v>175</v>
      </c>
      <c r="K91" s="29">
        <v>365</v>
      </c>
      <c r="L91" s="29">
        <v>12</v>
      </c>
      <c r="M91" s="29" t="s">
        <v>30</v>
      </c>
      <c r="N91" s="32" t="s">
        <v>31</v>
      </c>
      <c r="O91" s="33" t="s">
        <v>32</v>
      </c>
      <c r="P91" s="3"/>
    </row>
    <row r="92" spans="1:16" ht="34.5" customHeight="1">
      <c r="A92" s="25"/>
      <c r="B92" s="340"/>
      <c r="C92" s="26"/>
      <c r="D92" s="28"/>
      <c r="E92" s="28">
        <v>1</v>
      </c>
      <c r="F92" s="338" t="s">
        <v>176</v>
      </c>
      <c r="G92" s="308">
        <v>1017054201</v>
      </c>
      <c r="H92" s="318" t="s">
        <v>205</v>
      </c>
      <c r="I92" s="308">
        <v>1017054</v>
      </c>
      <c r="J92" s="310" t="s">
        <v>178</v>
      </c>
      <c r="K92" s="29">
        <v>365</v>
      </c>
      <c r="L92" s="29">
        <v>24</v>
      </c>
      <c r="M92" s="29" t="s">
        <v>30</v>
      </c>
      <c r="N92" s="32" t="s">
        <v>31</v>
      </c>
      <c r="O92" s="33" t="s">
        <v>32</v>
      </c>
      <c r="P92" s="3"/>
    </row>
    <row r="93" spans="1:16" ht="45" customHeight="1">
      <c r="A93" s="25"/>
      <c r="B93" s="340"/>
      <c r="C93" s="26"/>
      <c r="D93" s="19">
        <v>1</v>
      </c>
      <c r="E93" s="19"/>
      <c r="F93" s="338"/>
      <c r="G93" s="20">
        <v>1017094401</v>
      </c>
      <c r="H93" s="46" t="s">
        <v>2138</v>
      </c>
      <c r="I93" s="20">
        <v>1017094</v>
      </c>
      <c r="J93" s="21" t="s">
        <v>180</v>
      </c>
      <c r="K93" s="20">
        <v>365</v>
      </c>
      <c r="L93" s="20">
        <v>24</v>
      </c>
      <c r="M93" s="20" t="s">
        <v>30</v>
      </c>
      <c r="N93" s="22" t="s">
        <v>31</v>
      </c>
      <c r="O93" s="23" t="s">
        <v>32</v>
      </c>
      <c r="P93" s="3"/>
    </row>
    <row r="94" spans="1:16" ht="24.75" customHeight="1">
      <c r="A94" s="25"/>
      <c r="B94" s="340"/>
      <c r="C94" s="26"/>
      <c r="D94" s="28"/>
      <c r="E94" s="28">
        <v>1</v>
      </c>
      <c r="F94" s="338"/>
      <c r="G94" s="308">
        <v>1017094201</v>
      </c>
      <c r="H94" s="300" t="s">
        <v>206</v>
      </c>
      <c r="I94" s="308">
        <v>1017094</v>
      </c>
      <c r="J94" s="310" t="s">
        <v>180</v>
      </c>
      <c r="K94" s="29">
        <v>365</v>
      </c>
      <c r="L94" s="29">
        <v>24</v>
      </c>
      <c r="M94" s="29" t="s">
        <v>30</v>
      </c>
      <c r="N94" s="32" t="s">
        <v>31</v>
      </c>
      <c r="O94" s="33" t="s">
        <v>32</v>
      </c>
      <c r="P94" s="3"/>
    </row>
    <row r="95" spans="1:16" ht="42.75" customHeight="1">
      <c r="A95" s="25"/>
      <c r="B95" s="340"/>
      <c r="C95" s="26"/>
      <c r="D95" s="28"/>
      <c r="E95" s="28">
        <v>1</v>
      </c>
      <c r="F95" s="341" t="s">
        <v>182</v>
      </c>
      <c r="G95" s="308">
        <v>1018062201</v>
      </c>
      <c r="H95" s="318" t="s">
        <v>211</v>
      </c>
      <c r="I95" s="308">
        <v>1018062</v>
      </c>
      <c r="J95" s="310" t="s">
        <v>184</v>
      </c>
      <c r="K95" s="29">
        <v>365</v>
      </c>
      <c r="L95" s="29">
        <v>12</v>
      </c>
      <c r="M95" s="29" t="s">
        <v>30</v>
      </c>
      <c r="N95" s="32" t="s">
        <v>31</v>
      </c>
      <c r="O95" s="33" t="s">
        <v>32</v>
      </c>
      <c r="P95" s="3"/>
    </row>
    <row r="96" spans="1:16" ht="39" customHeight="1">
      <c r="A96" s="25"/>
      <c r="B96" s="340"/>
      <c r="C96" s="26"/>
      <c r="D96" s="28"/>
      <c r="E96" s="28">
        <v>1</v>
      </c>
      <c r="F96" s="341"/>
      <c r="G96" s="308">
        <v>1018074201</v>
      </c>
      <c r="H96" s="318" t="s">
        <v>213</v>
      </c>
      <c r="I96" s="308">
        <v>1018074</v>
      </c>
      <c r="J96" s="310" t="s">
        <v>186</v>
      </c>
      <c r="K96" s="29">
        <v>365</v>
      </c>
      <c r="L96" s="29">
        <v>24</v>
      </c>
      <c r="M96" s="29" t="s">
        <v>30</v>
      </c>
      <c r="N96" s="32" t="s">
        <v>31</v>
      </c>
      <c r="O96" s="33" t="s">
        <v>32</v>
      </c>
      <c r="P96" s="3"/>
    </row>
    <row r="97" spans="1:16" ht="26.25" customHeight="1">
      <c r="A97" s="25"/>
      <c r="B97" s="340"/>
      <c r="C97" s="26"/>
      <c r="D97" s="28"/>
      <c r="E97" s="28">
        <v>1</v>
      </c>
      <c r="F97" s="338" t="s">
        <v>187</v>
      </c>
      <c r="G97" s="308">
        <v>1019011201</v>
      </c>
      <c r="H97" s="318" t="s">
        <v>216</v>
      </c>
      <c r="I97" s="308">
        <v>1019011</v>
      </c>
      <c r="J97" s="310" t="s">
        <v>189</v>
      </c>
      <c r="K97" s="29">
        <v>365</v>
      </c>
      <c r="L97" s="29">
        <v>24</v>
      </c>
      <c r="M97" s="29" t="s">
        <v>30</v>
      </c>
      <c r="N97" s="32" t="s">
        <v>31</v>
      </c>
      <c r="O97" s="33" t="s">
        <v>32</v>
      </c>
      <c r="P97" s="3"/>
    </row>
    <row r="98" spans="1:16" ht="26.25" customHeight="1">
      <c r="A98" s="25"/>
      <c r="B98" s="340"/>
      <c r="C98" s="26"/>
      <c r="D98" s="28"/>
      <c r="E98" s="28">
        <v>1</v>
      </c>
      <c r="F98" s="338"/>
      <c r="G98" s="308">
        <v>1019011202</v>
      </c>
      <c r="H98" s="318" t="s">
        <v>220</v>
      </c>
      <c r="I98" s="308">
        <v>1019011</v>
      </c>
      <c r="J98" s="310" t="s">
        <v>189</v>
      </c>
      <c r="K98" s="29">
        <v>365</v>
      </c>
      <c r="L98" s="29">
        <v>24</v>
      </c>
      <c r="M98" s="29" t="s">
        <v>30</v>
      </c>
      <c r="N98" s="32" t="s">
        <v>31</v>
      </c>
      <c r="O98" s="33" t="s">
        <v>32</v>
      </c>
      <c r="P98" s="3"/>
    </row>
    <row r="99" spans="1:16" ht="28.5" customHeight="1">
      <c r="A99" s="25"/>
      <c r="B99" s="340"/>
      <c r="C99" s="26"/>
      <c r="D99" s="19">
        <v>1</v>
      </c>
      <c r="E99" s="19"/>
      <c r="F99" s="338" t="s">
        <v>191</v>
      </c>
      <c r="G99" s="20">
        <v>1014011401</v>
      </c>
      <c r="H99" s="46" t="s">
        <v>2137</v>
      </c>
      <c r="I99" s="20">
        <v>1014011</v>
      </c>
      <c r="J99" s="21" t="s">
        <v>193</v>
      </c>
      <c r="K99" s="20">
        <v>365</v>
      </c>
      <c r="L99" s="20">
        <v>24</v>
      </c>
      <c r="M99" s="20" t="s">
        <v>30</v>
      </c>
      <c r="N99" s="22" t="s">
        <v>31</v>
      </c>
      <c r="O99" s="23" t="s">
        <v>32</v>
      </c>
      <c r="P99" s="3"/>
    </row>
    <row r="100" spans="1:16" ht="20.25" customHeight="1">
      <c r="A100" s="25"/>
      <c r="B100" s="340"/>
      <c r="C100" s="26"/>
      <c r="D100" s="28"/>
      <c r="E100" s="28">
        <v>1</v>
      </c>
      <c r="F100" s="338"/>
      <c r="G100" s="308">
        <v>1014011201</v>
      </c>
      <c r="H100" s="318" t="s">
        <v>116</v>
      </c>
      <c r="I100" s="308">
        <v>1014011</v>
      </c>
      <c r="J100" s="310" t="s">
        <v>193</v>
      </c>
      <c r="K100" s="29">
        <v>365</v>
      </c>
      <c r="L100" s="29">
        <v>24</v>
      </c>
      <c r="M100" s="29" t="s">
        <v>30</v>
      </c>
      <c r="N100" s="32" t="s">
        <v>31</v>
      </c>
      <c r="O100" s="33" t="s">
        <v>32</v>
      </c>
      <c r="P100" s="3"/>
    </row>
    <row r="101" spans="1:16" ht="27.75" customHeight="1">
      <c r="A101" s="25"/>
      <c r="B101" s="340"/>
      <c r="C101" s="26"/>
      <c r="D101" s="28"/>
      <c r="E101" s="28">
        <v>1</v>
      </c>
      <c r="F101" s="338"/>
      <c r="G101" s="308">
        <v>1014024201</v>
      </c>
      <c r="H101" s="318" t="s">
        <v>52</v>
      </c>
      <c r="I101" s="308">
        <v>1014024</v>
      </c>
      <c r="J101" s="310" t="s">
        <v>196</v>
      </c>
      <c r="K101" s="29">
        <v>365</v>
      </c>
      <c r="L101" s="29">
        <v>24</v>
      </c>
      <c r="M101" s="29" t="s">
        <v>30</v>
      </c>
      <c r="N101" s="32" t="s">
        <v>31</v>
      </c>
      <c r="O101" s="33" t="s">
        <v>32</v>
      </c>
      <c r="P101" s="3"/>
    </row>
    <row r="102" spans="1:16" ht="28.5" customHeight="1">
      <c r="A102" s="25"/>
      <c r="B102" s="340"/>
      <c r="C102" s="26"/>
      <c r="D102" s="34"/>
      <c r="E102" s="34">
        <v>1</v>
      </c>
      <c r="F102" s="338"/>
      <c r="G102" s="308">
        <v>1014094201</v>
      </c>
      <c r="H102" s="318" t="s">
        <v>202</v>
      </c>
      <c r="I102" s="308">
        <v>1014094</v>
      </c>
      <c r="J102" s="310" t="s">
        <v>198</v>
      </c>
      <c r="K102" s="29">
        <v>365</v>
      </c>
      <c r="L102" s="29">
        <v>24</v>
      </c>
      <c r="M102" s="29" t="s">
        <v>30</v>
      </c>
      <c r="N102" s="32" t="s">
        <v>31</v>
      </c>
      <c r="O102" s="33" t="s">
        <v>32</v>
      </c>
      <c r="P102" s="3"/>
    </row>
    <row r="103" spans="1:16" ht="26.25" customHeight="1">
      <c r="A103" s="25"/>
      <c r="B103" s="340"/>
      <c r="C103" s="50"/>
      <c r="D103" s="28"/>
      <c r="E103" s="28">
        <v>1</v>
      </c>
      <c r="F103" s="338"/>
      <c r="G103" s="312">
        <v>1014114201</v>
      </c>
      <c r="H103" s="318" t="s">
        <v>90</v>
      </c>
      <c r="I103" s="308">
        <v>1014114</v>
      </c>
      <c r="J103" s="310" t="s">
        <v>200</v>
      </c>
      <c r="K103" s="29">
        <v>365</v>
      </c>
      <c r="L103" s="29">
        <v>24</v>
      </c>
      <c r="M103" s="29" t="s">
        <v>30</v>
      </c>
      <c r="N103" s="32" t="s">
        <v>31</v>
      </c>
      <c r="O103" s="33" t="s">
        <v>32</v>
      </c>
      <c r="P103" s="3"/>
    </row>
    <row r="104" spans="1:16" ht="25.5" customHeight="1">
      <c r="A104" s="25"/>
      <c r="B104" s="340"/>
      <c r="C104" s="50"/>
      <c r="D104" s="28"/>
      <c r="E104" s="28">
        <v>1</v>
      </c>
      <c r="F104" s="343" t="s">
        <v>201</v>
      </c>
      <c r="G104" s="308">
        <v>1003024201</v>
      </c>
      <c r="H104" s="318" t="s">
        <v>104</v>
      </c>
      <c r="I104" s="308">
        <v>1003024</v>
      </c>
      <c r="J104" s="310" t="s">
        <v>203</v>
      </c>
      <c r="K104" s="29">
        <v>365</v>
      </c>
      <c r="L104" s="29">
        <v>24</v>
      </c>
      <c r="M104" s="29" t="s">
        <v>30</v>
      </c>
      <c r="N104" s="32" t="s">
        <v>204</v>
      </c>
      <c r="O104" s="33" t="s">
        <v>32</v>
      </c>
      <c r="P104" s="51"/>
    </row>
    <row r="105" spans="1:16" ht="28.5" customHeight="1">
      <c r="A105" s="25"/>
      <c r="B105" s="340"/>
      <c r="C105" s="26"/>
      <c r="D105" s="52"/>
      <c r="E105" s="52">
        <v>1</v>
      </c>
      <c r="F105" s="343"/>
      <c r="G105" s="319">
        <v>1003024202</v>
      </c>
      <c r="H105" s="318" t="s">
        <v>110</v>
      </c>
      <c r="I105" s="308">
        <v>1003024</v>
      </c>
      <c r="J105" s="310" t="s">
        <v>203</v>
      </c>
      <c r="K105" s="29">
        <v>365</v>
      </c>
      <c r="L105" s="29">
        <v>24</v>
      </c>
      <c r="M105" s="29" t="s">
        <v>30</v>
      </c>
      <c r="N105" s="32" t="s">
        <v>204</v>
      </c>
      <c r="O105" s="33" t="s">
        <v>32</v>
      </c>
      <c r="P105" s="3"/>
    </row>
    <row r="106" spans="1:16" ht="24.75" customHeight="1">
      <c r="A106" s="25"/>
      <c r="B106" s="340"/>
      <c r="C106" s="26"/>
      <c r="D106" s="53"/>
      <c r="E106" s="53">
        <v>1</v>
      </c>
      <c r="F106" s="343"/>
      <c r="G106" s="319">
        <v>1003042201</v>
      </c>
      <c r="H106" s="318" t="s">
        <v>123</v>
      </c>
      <c r="I106" s="308">
        <v>1003042</v>
      </c>
      <c r="J106" s="310" t="s">
        <v>207</v>
      </c>
      <c r="K106" s="29">
        <v>365</v>
      </c>
      <c r="L106" s="29">
        <v>24</v>
      </c>
      <c r="M106" s="29" t="s">
        <v>30</v>
      </c>
      <c r="N106" s="32" t="s">
        <v>31</v>
      </c>
      <c r="O106" s="33" t="s">
        <v>32</v>
      </c>
      <c r="P106" s="3"/>
    </row>
    <row r="107" spans="1:16" ht="32.25" customHeight="1">
      <c r="A107" s="25"/>
      <c r="B107" s="340"/>
      <c r="C107" s="26"/>
      <c r="D107" s="28"/>
      <c r="E107" s="52">
        <v>1</v>
      </c>
      <c r="F107" s="338" t="s">
        <v>208</v>
      </c>
      <c r="G107" s="320">
        <v>1008011201</v>
      </c>
      <c r="H107" s="318" t="s">
        <v>142</v>
      </c>
      <c r="I107" s="308">
        <v>1008011</v>
      </c>
      <c r="J107" s="310" t="s">
        <v>210</v>
      </c>
      <c r="K107" s="29">
        <v>365</v>
      </c>
      <c r="L107" s="29">
        <v>24</v>
      </c>
      <c r="M107" s="29" t="s">
        <v>30</v>
      </c>
      <c r="N107" s="32" t="s">
        <v>31</v>
      </c>
      <c r="O107" s="33" t="s">
        <v>32</v>
      </c>
      <c r="P107" s="3"/>
    </row>
    <row r="108" spans="1:16" ht="24" customHeight="1">
      <c r="A108" s="25"/>
      <c r="B108" s="340"/>
      <c r="C108" s="26"/>
      <c r="D108" s="28"/>
      <c r="E108" s="53">
        <v>1</v>
      </c>
      <c r="F108" s="338"/>
      <c r="G108" s="321">
        <v>1008021201</v>
      </c>
      <c r="H108" s="318" t="s">
        <v>147</v>
      </c>
      <c r="I108" s="312">
        <v>1008021</v>
      </c>
      <c r="J108" s="314" t="s">
        <v>212</v>
      </c>
      <c r="K108" s="35">
        <v>365</v>
      </c>
      <c r="L108" s="35">
        <v>24</v>
      </c>
      <c r="M108" s="35" t="s">
        <v>30</v>
      </c>
      <c r="N108" s="37" t="s">
        <v>31</v>
      </c>
      <c r="O108" s="48" t="s">
        <v>32</v>
      </c>
      <c r="P108" s="3"/>
    </row>
    <row r="109" spans="1:16" ht="24" customHeight="1">
      <c r="A109" s="25"/>
      <c r="B109" s="340"/>
      <c r="C109" s="26"/>
      <c r="D109" s="28"/>
      <c r="E109" s="53">
        <v>1</v>
      </c>
      <c r="F109" s="338"/>
      <c r="G109" s="308">
        <v>1008021202</v>
      </c>
      <c r="H109" s="318" t="s">
        <v>167</v>
      </c>
      <c r="I109" s="308">
        <v>1008021</v>
      </c>
      <c r="J109" s="310" t="s">
        <v>212</v>
      </c>
      <c r="K109" s="29">
        <v>365</v>
      </c>
      <c r="L109" s="29">
        <v>24</v>
      </c>
      <c r="M109" s="29" t="s">
        <v>30</v>
      </c>
      <c r="N109" s="32" t="s">
        <v>31</v>
      </c>
      <c r="O109" s="32" t="s">
        <v>32</v>
      </c>
      <c r="P109" s="1"/>
    </row>
    <row r="110" spans="1:16" ht="24" customHeight="1">
      <c r="A110" s="25"/>
      <c r="B110" s="340"/>
      <c r="C110" s="26"/>
      <c r="D110" s="28"/>
      <c r="E110" s="53">
        <v>1</v>
      </c>
      <c r="F110" s="338"/>
      <c r="G110" s="308">
        <v>1008021204</v>
      </c>
      <c r="H110" s="318" t="s">
        <v>190</v>
      </c>
      <c r="I110" s="308">
        <v>1008021</v>
      </c>
      <c r="J110" s="310" t="s">
        <v>212</v>
      </c>
      <c r="K110" s="29">
        <v>365</v>
      </c>
      <c r="L110" s="29">
        <v>24</v>
      </c>
      <c r="M110" s="29" t="s">
        <v>30</v>
      </c>
      <c r="N110" s="32" t="s">
        <v>31</v>
      </c>
      <c r="O110" s="32" t="s">
        <v>32</v>
      </c>
      <c r="P110" s="3"/>
    </row>
    <row r="111" spans="1:16" ht="26.25" customHeight="1">
      <c r="A111" s="25"/>
      <c r="B111" s="340"/>
      <c r="C111" s="26"/>
      <c r="D111" s="28"/>
      <c r="E111" s="28">
        <v>1</v>
      </c>
      <c r="F111" s="344" t="s">
        <v>215</v>
      </c>
      <c r="G111" s="308">
        <v>1011044201</v>
      </c>
      <c r="H111" s="303" t="s">
        <v>2141</v>
      </c>
      <c r="I111" s="308">
        <v>1011044</v>
      </c>
      <c r="J111" s="310" t="s">
        <v>217</v>
      </c>
      <c r="K111" s="29">
        <v>365</v>
      </c>
      <c r="L111" s="29">
        <v>24</v>
      </c>
      <c r="M111" s="29" t="s">
        <v>30</v>
      </c>
      <c r="N111" s="32" t="s">
        <v>31</v>
      </c>
      <c r="O111" s="32" t="s">
        <v>32</v>
      </c>
      <c r="P111" s="1"/>
    </row>
    <row r="112" spans="1:16" ht="23.25" customHeight="1">
      <c r="A112" s="25"/>
      <c r="B112" s="340"/>
      <c r="C112" s="26"/>
      <c r="D112" s="19">
        <v>1</v>
      </c>
      <c r="E112" s="19"/>
      <c r="F112" s="344"/>
      <c r="G112" s="54">
        <v>1011034401</v>
      </c>
      <c r="H112" s="55" t="s">
        <v>2139</v>
      </c>
      <c r="I112" s="54">
        <v>1011034</v>
      </c>
      <c r="J112" s="56" t="s">
        <v>219</v>
      </c>
      <c r="K112" s="54">
        <v>365</v>
      </c>
      <c r="L112" s="54">
        <v>24</v>
      </c>
      <c r="M112" s="54" t="s">
        <v>30</v>
      </c>
      <c r="N112" s="57" t="s">
        <v>31</v>
      </c>
      <c r="O112" s="58" t="s">
        <v>32</v>
      </c>
      <c r="P112" s="3"/>
    </row>
    <row r="113" spans="1:16" ht="24.75" customHeight="1">
      <c r="A113" s="59"/>
      <c r="B113" s="340"/>
      <c r="C113" s="60"/>
      <c r="D113" s="28"/>
      <c r="E113" s="28">
        <v>1</v>
      </c>
      <c r="F113" s="344"/>
      <c r="G113" s="308">
        <v>1011034201</v>
      </c>
      <c r="H113" s="303" t="s">
        <v>214</v>
      </c>
      <c r="I113" s="308">
        <v>1011034</v>
      </c>
      <c r="J113" s="310" t="s">
        <v>219</v>
      </c>
      <c r="K113" s="29">
        <v>365</v>
      </c>
      <c r="L113" s="29">
        <v>24</v>
      </c>
      <c r="M113" s="29" t="s">
        <v>30</v>
      </c>
      <c r="N113" s="32" t="s">
        <v>31</v>
      </c>
      <c r="O113" s="33" t="s">
        <v>32</v>
      </c>
      <c r="P113" s="3"/>
    </row>
    <row r="114" spans="1:16" ht="17.25" customHeight="1">
      <c r="A114" s="61"/>
      <c r="B114" s="62"/>
      <c r="C114" s="63" t="s">
        <v>221</v>
      </c>
      <c r="D114" s="64">
        <f>SUM(D7:D113)</f>
        <v>15</v>
      </c>
      <c r="E114" s="19">
        <f>SUM(E8:E113)</f>
        <v>92</v>
      </c>
      <c r="F114" s="65"/>
      <c r="G114" s="66"/>
      <c r="H114" s="11"/>
      <c r="I114" s="11"/>
      <c r="J114" s="11"/>
      <c r="K114" s="11"/>
      <c r="L114" s="11"/>
      <c r="M114" s="11"/>
      <c r="N114" s="11"/>
      <c r="O114" s="11"/>
      <c r="P114" s="3"/>
    </row>
    <row r="115" spans="1:16" ht="21" customHeight="1">
      <c r="A115" s="67"/>
      <c r="B115" s="62"/>
      <c r="C115" s="68"/>
      <c r="D115" s="345">
        <f>SUM(D114:E114)</f>
        <v>107</v>
      </c>
      <c r="E115" s="345"/>
      <c r="F115" s="70"/>
      <c r="G115" s="66"/>
      <c r="H115" s="11"/>
      <c r="I115" s="11"/>
      <c r="J115" s="11"/>
      <c r="K115" s="11"/>
      <c r="L115" s="11"/>
      <c r="M115" s="11"/>
      <c r="N115" s="11"/>
      <c r="O115" s="11"/>
      <c r="P115" s="3"/>
    </row>
    <row r="116" spans="1:16" ht="182.25" customHeight="1">
      <c r="A116" s="346" t="s">
        <v>222</v>
      </c>
      <c r="B116" s="346"/>
      <c r="C116" s="346"/>
      <c r="D116" s="346"/>
      <c r="E116" s="346"/>
      <c r="F116" s="346"/>
      <c r="G116" s="346"/>
      <c r="H116" s="346"/>
      <c r="I116" s="346"/>
      <c r="J116" s="346"/>
      <c r="K116" s="346"/>
      <c r="L116" s="346"/>
      <c r="M116" s="346"/>
      <c r="N116" s="346"/>
      <c r="O116" s="346"/>
    </row>
  </sheetData>
  <autoFilter ref="D5:E116" xr:uid="{00000000-0009-0000-0000-000000000000}"/>
  <mergeCells count="41">
    <mergeCell ref="F104:F106"/>
    <mergeCell ref="F107:F110"/>
    <mergeCell ref="F111:F113"/>
    <mergeCell ref="D115:E115"/>
    <mergeCell ref="A116:O116"/>
    <mergeCell ref="F89:F91"/>
    <mergeCell ref="F92:F94"/>
    <mergeCell ref="F95:F96"/>
    <mergeCell ref="F97:F98"/>
    <mergeCell ref="F99:F103"/>
    <mergeCell ref="P3:P6"/>
    <mergeCell ref="D5:D6"/>
    <mergeCell ref="E5:E6"/>
    <mergeCell ref="B7:B113"/>
    <mergeCell ref="F7:F42"/>
    <mergeCell ref="F43:F45"/>
    <mergeCell ref="F46:F49"/>
    <mergeCell ref="F50:F52"/>
    <mergeCell ref="F53:F56"/>
    <mergeCell ref="F57:F59"/>
    <mergeCell ref="F60:F65"/>
    <mergeCell ref="F66:F69"/>
    <mergeCell ref="F70:F72"/>
    <mergeCell ref="F73:F77"/>
    <mergeCell ref="F78:F84"/>
    <mergeCell ref="F85:F88"/>
    <mergeCell ref="A1:O1"/>
    <mergeCell ref="N2:O2"/>
    <mergeCell ref="A3:A6"/>
    <mergeCell ref="B3:B6"/>
    <mergeCell ref="C3:C6"/>
    <mergeCell ref="D3:E3"/>
    <mergeCell ref="F3:F6"/>
    <mergeCell ref="G3:G6"/>
    <mergeCell ref="H3:H6"/>
    <mergeCell ref="I3:I6"/>
    <mergeCell ref="J3:J6"/>
    <mergeCell ref="K3:K6"/>
    <mergeCell ref="L3:L6"/>
    <mergeCell ref="M3:M6"/>
    <mergeCell ref="N3:O3"/>
  </mergeCells>
  <pageMargins left="0.45972222222222198" right="0.4" top="0.22013888888888899" bottom="0.179861111111111" header="0.511811023622047" footer="0.511811023622047"/>
  <pageSetup paperSize="9" scale="64"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J32"/>
  <sheetViews>
    <sheetView zoomScale="85" zoomScaleNormal="85" workbookViewId="0">
      <pane ySplit="7" topLeftCell="A15" activePane="bottomLeft" state="frozen"/>
      <selection pane="bottomLeft" activeCell="L8" sqref="L8"/>
    </sheetView>
  </sheetViews>
  <sheetFormatPr defaultColWidth="9.140625" defaultRowHeight="12.75"/>
  <cols>
    <col min="1" max="1" width="5.42578125" style="77" customWidth="1"/>
    <col min="2" max="2" width="15" style="77" customWidth="1"/>
    <col min="3" max="3" width="23.42578125" style="77" customWidth="1"/>
    <col min="4" max="4" width="10.42578125" style="77" customWidth="1"/>
    <col min="5" max="5" width="13" style="77" customWidth="1"/>
    <col min="6" max="6" width="12.140625" style="77" customWidth="1"/>
    <col min="7" max="7" width="14.85546875" style="77" customWidth="1"/>
    <col min="8" max="8" width="12.5703125" style="77" customWidth="1"/>
    <col min="9" max="9" width="11.42578125" style="77" customWidth="1"/>
    <col min="10" max="10" width="13.42578125" style="77" customWidth="1"/>
    <col min="11" max="11" width="16.42578125" style="77" customWidth="1"/>
    <col min="12" max="13" width="9.140625" style="196"/>
    <col min="14" max="14" width="22.5703125" style="77" customWidth="1"/>
    <col min="15" max="1024" width="9.140625" style="77"/>
  </cols>
  <sheetData>
    <row r="1" spans="1:15" ht="20.100000000000001" customHeight="1">
      <c r="A1" s="390" t="s">
        <v>1878</v>
      </c>
      <c r="B1" s="390"/>
      <c r="C1" s="390"/>
      <c r="D1" s="390"/>
      <c r="E1" s="390"/>
      <c r="F1" s="390"/>
      <c r="G1" s="390"/>
      <c r="H1" s="390"/>
      <c r="I1" s="390"/>
      <c r="J1" s="390"/>
      <c r="K1" s="390"/>
      <c r="L1" s="390"/>
      <c r="M1" s="390"/>
    </row>
    <row r="2" spans="1:15" ht="15" customHeight="1">
      <c r="A2" s="349">
        <v>1</v>
      </c>
      <c r="B2" s="349">
        <v>2</v>
      </c>
      <c r="C2" s="349">
        <v>3</v>
      </c>
      <c r="D2" s="349" t="s">
        <v>1879</v>
      </c>
      <c r="E2" s="349"/>
      <c r="F2" s="349"/>
      <c r="G2" s="349"/>
      <c r="H2" s="349"/>
      <c r="I2" s="349"/>
      <c r="J2" s="349"/>
      <c r="K2" s="349"/>
      <c r="L2" s="349"/>
      <c r="M2" s="349"/>
    </row>
    <row r="3" spans="1:15" ht="14.25" customHeight="1">
      <c r="A3" s="349"/>
      <c r="B3" s="349"/>
      <c r="C3" s="349"/>
      <c r="D3" s="348">
        <v>4</v>
      </c>
      <c r="E3" s="348"/>
      <c r="F3" s="348"/>
      <c r="G3" s="348"/>
      <c r="H3" s="348">
        <v>5</v>
      </c>
      <c r="I3" s="348"/>
      <c r="J3" s="349">
        <v>6</v>
      </c>
      <c r="K3" s="349"/>
      <c r="L3" s="348">
        <v>7</v>
      </c>
      <c r="M3" s="348"/>
    </row>
    <row r="4" spans="1:15" ht="36.75" customHeight="1">
      <c r="A4" s="393" t="s">
        <v>389</v>
      </c>
      <c r="B4" s="393" t="s">
        <v>1527</v>
      </c>
      <c r="C4" s="393" t="s">
        <v>1880</v>
      </c>
      <c r="D4" s="349" t="s">
        <v>1848</v>
      </c>
      <c r="E4" s="349"/>
      <c r="F4" s="349"/>
      <c r="G4" s="349"/>
      <c r="H4" s="349" t="s">
        <v>1849</v>
      </c>
      <c r="I4" s="349"/>
      <c r="J4" s="349" t="s">
        <v>1881</v>
      </c>
      <c r="K4" s="349"/>
      <c r="L4" s="349" t="s">
        <v>1851</v>
      </c>
      <c r="M4" s="349"/>
    </row>
    <row r="5" spans="1:15" ht="57" customHeight="1">
      <c r="A5" s="393"/>
      <c r="B5" s="393"/>
      <c r="C5" s="393"/>
      <c r="D5" s="349" t="s">
        <v>431</v>
      </c>
      <c r="E5" s="349"/>
      <c r="F5" s="349" t="s">
        <v>1882</v>
      </c>
      <c r="G5" s="349"/>
      <c r="H5" s="349"/>
      <c r="I5" s="349"/>
      <c r="J5" s="349"/>
      <c r="K5" s="349"/>
      <c r="L5" s="349"/>
      <c r="M5" s="349"/>
    </row>
    <row r="6" spans="1:15" ht="14.25">
      <c r="A6" s="393"/>
      <c r="B6" s="393"/>
      <c r="C6" s="393"/>
      <c r="D6" s="73" t="s">
        <v>14</v>
      </c>
      <c r="E6" s="73" t="s">
        <v>15</v>
      </c>
      <c r="F6" s="73" t="s">
        <v>1883</v>
      </c>
      <c r="G6" s="73" t="s">
        <v>1853</v>
      </c>
      <c r="H6" s="73" t="s">
        <v>433</v>
      </c>
      <c r="I6" s="73" t="s">
        <v>434</v>
      </c>
      <c r="J6" s="73" t="s">
        <v>437</v>
      </c>
      <c r="K6" s="73" t="s">
        <v>438</v>
      </c>
      <c r="L6" s="73" t="s">
        <v>439</v>
      </c>
      <c r="M6" s="73" t="s">
        <v>440</v>
      </c>
    </row>
    <row r="7" spans="1:15" ht="34.5" customHeight="1">
      <c r="A7" s="393"/>
      <c r="B7" s="393"/>
      <c r="C7" s="393"/>
      <c r="D7" s="76" t="s">
        <v>441</v>
      </c>
      <c r="E7" s="76" t="s">
        <v>1855</v>
      </c>
      <c r="F7" s="76" t="s">
        <v>441</v>
      </c>
      <c r="G7" s="76" t="s">
        <v>1855</v>
      </c>
      <c r="H7" s="76" t="s">
        <v>441</v>
      </c>
      <c r="I7" s="76" t="s">
        <v>1855</v>
      </c>
      <c r="J7" s="76" t="s">
        <v>441</v>
      </c>
      <c r="K7" s="76" t="s">
        <v>1855</v>
      </c>
      <c r="L7" s="76" t="s">
        <v>441</v>
      </c>
      <c r="M7" s="76" t="s">
        <v>1855</v>
      </c>
    </row>
    <row r="8" spans="1:15" ht="195.75" customHeight="1">
      <c r="A8" s="232">
        <v>1</v>
      </c>
      <c r="B8" s="225" t="s">
        <v>1884</v>
      </c>
      <c r="C8" s="233" t="s">
        <v>1885</v>
      </c>
      <c r="D8" s="234">
        <v>9672</v>
      </c>
      <c r="E8" s="234">
        <v>103</v>
      </c>
      <c r="F8" s="234">
        <v>3402</v>
      </c>
      <c r="G8" s="234">
        <v>21</v>
      </c>
      <c r="H8" s="234">
        <v>4926</v>
      </c>
      <c r="I8" s="234">
        <v>11</v>
      </c>
      <c r="J8" s="234">
        <v>0</v>
      </c>
      <c r="K8" s="234">
        <v>0</v>
      </c>
      <c r="L8" s="234">
        <v>17</v>
      </c>
      <c r="M8" s="234">
        <v>0</v>
      </c>
      <c r="N8" s="235"/>
      <c r="O8" s="236"/>
    </row>
    <row r="9" spans="1:15" ht="176.25" customHeight="1">
      <c r="A9" s="225">
        <v>2</v>
      </c>
      <c r="B9" s="225" t="s">
        <v>1884</v>
      </c>
      <c r="C9" s="233" t="s">
        <v>1886</v>
      </c>
      <c r="D9" s="234">
        <v>250</v>
      </c>
      <c r="E9" s="234">
        <v>1034</v>
      </c>
      <c r="F9" s="234">
        <v>0</v>
      </c>
      <c r="G9" s="234">
        <v>0</v>
      </c>
      <c r="H9" s="234">
        <v>250</v>
      </c>
      <c r="I9" s="234">
        <v>1034</v>
      </c>
      <c r="J9" s="234">
        <v>0</v>
      </c>
      <c r="K9" s="234">
        <v>0</v>
      </c>
      <c r="L9" s="234">
        <v>120</v>
      </c>
      <c r="M9" s="234">
        <v>466</v>
      </c>
      <c r="N9" s="235"/>
      <c r="O9" s="236"/>
    </row>
    <row r="10" spans="1:15" ht="125.25" customHeight="1">
      <c r="A10" s="391">
        <v>3</v>
      </c>
      <c r="B10" s="392" t="s">
        <v>1884</v>
      </c>
      <c r="C10" s="233" t="s">
        <v>1887</v>
      </c>
      <c r="D10" s="234">
        <v>823</v>
      </c>
      <c r="E10" s="234">
        <v>11239</v>
      </c>
      <c r="F10" s="234">
        <v>0</v>
      </c>
      <c r="G10" s="234">
        <v>0</v>
      </c>
      <c r="H10" s="234">
        <v>1439</v>
      </c>
      <c r="I10" s="234">
        <v>7962</v>
      </c>
      <c r="J10" s="234">
        <v>0</v>
      </c>
      <c r="K10" s="234">
        <v>0</v>
      </c>
      <c r="L10" s="234">
        <v>0</v>
      </c>
      <c r="M10" s="234">
        <v>1413</v>
      </c>
      <c r="N10" s="235"/>
      <c r="O10" s="236"/>
    </row>
    <row r="11" spans="1:15" ht="126.75" customHeight="1">
      <c r="A11" s="391"/>
      <c r="B11" s="392"/>
      <c r="C11" s="233" t="s">
        <v>1888</v>
      </c>
      <c r="D11" s="237">
        <v>1962</v>
      </c>
      <c r="E11" s="237">
        <v>6795</v>
      </c>
      <c r="F11" s="237">
        <v>0</v>
      </c>
      <c r="G11" s="237">
        <v>0</v>
      </c>
      <c r="H11" s="237">
        <v>434</v>
      </c>
      <c r="I11" s="237">
        <v>983</v>
      </c>
      <c r="J11" s="237">
        <v>0</v>
      </c>
      <c r="K11" s="237">
        <v>0</v>
      </c>
      <c r="L11" s="237">
        <v>8</v>
      </c>
      <c r="M11" s="237">
        <v>246</v>
      </c>
      <c r="N11" s="235"/>
      <c r="O11" s="236"/>
    </row>
    <row r="12" spans="1:15" ht="105" customHeight="1">
      <c r="A12" s="232">
        <v>4</v>
      </c>
      <c r="B12" s="225" t="s">
        <v>1884</v>
      </c>
      <c r="C12" s="233" t="s">
        <v>1889</v>
      </c>
      <c r="D12" s="238">
        <v>1009</v>
      </c>
      <c r="E12" s="238">
        <v>4787</v>
      </c>
      <c r="F12" s="238">
        <v>0</v>
      </c>
      <c r="G12" s="238">
        <v>0</v>
      </c>
      <c r="H12" s="239">
        <v>0</v>
      </c>
      <c r="I12" s="239">
        <v>0</v>
      </c>
      <c r="J12" s="238">
        <v>0</v>
      </c>
      <c r="K12" s="238">
        <v>0</v>
      </c>
      <c r="L12" s="239">
        <v>589</v>
      </c>
      <c r="M12" s="239">
        <v>884</v>
      </c>
      <c r="N12" s="235"/>
      <c r="O12" s="236"/>
    </row>
    <row r="13" spans="1:15" ht="73.5" customHeight="1">
      <c r="A13" s="232">
        <v>5</v>
      </c>
      <c r="B13" s="225" t="s">
        <v>1884</v>
      </c>
      <c r="C13" s="233" t="s">
        <v>1890</v>
      </c>
      <c r="D13" s="234">
        <v>140</v>
      </c>
      <c r="E13" s="234">
        <v>138</v>
      </c>
      <c r="F13" s="234">
        <v>49</v>
      </c>
      <c r="G13" s="234">
        <v>1</v>
      </c>
      <c r="H13" s="234">
        <v>1198</v>
      </c>
      <c r="I13" s="234">
        <v>4242</v>
      </c>
      <c r="J13" s="234">
        <v>0</v>
      </c>
      <c r="K13" s="234">
        <v>0</v>
      </c>
      <c r="L13" s="234">
        <v>0</v>
      </c>
      <c r="M13" s="234">
        <v>0</v>
      </c>
      <c r="N13" s="235"/>
      <c r="O13" s="236"/>
    </row>
    <row r="14" spans="1:15" ht="91.5" customHeight="1">
      <c r="A14" s="391">
        <v>6</v>
      </c>
      <c r="B14" s="391" t="s">
        <v>1884</v>
      </c>
      <c r="C14" s="233" t="s">
        <v>1891</v>
      </c>
      <c r="D14" s="240">
        <v>40</v>
      </c>
      <c r="E14" s="240">
        <v>8698</v>
      </c>
      <c r="F14" s="240">
        <v>5</v>
      </c>
      <c r="G14" s="240">
        <v>564</v>
      </c>
      <c r="H14" s="240">
        <v>10</v>
      </c>
      <c r="I14" s="240">
        <v>4448</v>
      </c>
      <c r="J14" s="240">
        <v>0</v>
      </c>
      <c r="K14" s="240">
        <v>2</v>
      </c>
      <c r="L14" s="240">
        <v>1</v>
      </c>
      <c r="M14" s="240">
        <v>533</v>
      </c>
      <c r="N14" s="235"/>
      <c r="O14" s="236"/>
    </row>
    <row r="15" spans="1:15" ht="112.5" customHeight="1">
      <c r="A15" s="391"/>
      <c r="B15" s="391"/>
      <c r="C15" s="233" t="s">
        <v>1892</v>
      </c>
      <c r="D15" s="240">
        <v>84</v>
      </c>
      <c r="E15" s="240">
        <v>2156</v>
      </c>
      <c r="F15" s="240">
        <v>1</v>
      </c>
      <c r="G15" s="240">
        <v>2</v>
      </c>
      <c r="H15" s="240">
        <v>1032</v>
      </c>
      <c r="I15" s="240">
        <v>2524</v>
      </c>
      <c r="J15" s="240">
        <v>0</v>
      </c>
      <c r="K15" s="240">
        <v>0</v>
      </c>
      <c r="L15" s="240">
        <v>15</v>
      </c>
      <c r="M15" s="240">
        <v>127</v>
      </c>
      <c r="N15" s="235"/>
      <c r="O15" s="236"/>
    </row>
    <row r="16" spans="1:15" ht="105.75" customHeight="1">
      <c r="A16" s="391"/>
      <c r="B16" s="391"/>
      <c r="C16" s="233" t="s">
        <v>1893</v>
      </c>
      <c r="D16" s="237">
        <v>6</v>
      </c>
      <c r="E16" s="237">
        <v>3553</v>
      </c>
      <c r="F16" s="237">
        <v>0</v>
      </c>
      <c r="G16" s="237">
        <v>34</v>
      </c>
      <c r="H16" s="237">
        <v>0</v>
      </c>
      <c r="I16" s="237">
        <v>4</v>
      </c>
      <c r="J16" s="237">
        <v>0</v>
      </c>
      <c r="K16" s="237">
        <v>0</v>
      </c>
      <c r="L16" s="237">
        <v>0</v>
      </c>
      <c r="M16" s="237">
        <v>829</v>
      </c>
      <c r="N16" s="235"/>
      <c r="O16" s="236"/>
    </row>
    <row r="17" spans="1:15" ht="155.25" customHeight="1">
      <c r="A17" s="232">
        <v>7</v>
      </c>
      <c r="B17" s="225" t="s">
        <v>1884</v>
      </c>
      <c r="C17" s="233" t="s">
        <v>1894</v>
      </c>
      <c r="D17" s="234">
        <v>0</v>
      </c>
      <c r="E17" s="234">
        <v>1699</v>
      </c>
      <c r="F17" s="234">
        <v>0</v>
      </c>
      <c r="G17" s="234">
        <v>80</v>
      </c>
      <c r="H17" s="234">
        <v>0</v>
      </c>
      <c r="I17" s="234">
        <v>2846</v>
      </c>
      <c r="J17" s="234">
        <v>0</v>
      </c>
      <c r="K17" s="234">
        <v>4</v>
      </c>
      <c r="L17" s="234">
        <v>0</v>
      </c>
      <c r="M17" s="234">
        <v>1092</v>
      </c>
      <c r="N17" s="235"/>
      <c r="O17" s="236"/>
    </row>
    <row r="18" spans="1:15" ht="98.25" customHeight="1">
      <c r="A18" s="232">
        <v>8</v>
      </c>
      <c r="B18" s="225" t="s">
        <v>1884</v>
      </c>
      <c r="C18" s="233" t="s">
        <v>1895</v>
      </c>
      <c r="D18" s="234">
        <v>0</v>
      </c>
      <c r="E18" s="234">
        <v>7690</v>
      </c>
      <c r="F18" s="234">
        <v>0</v>
      </c>
      <c r="G18" s="234">
        <v>2432</v>
      </c>
      <c r="H18" s="234">
        <v>4</v>
      </c>
      <c r="I18" s="234">
        <v>10557</v>
      </c>
      <c r="J18" s="234">
        <v>0</v>
      </c>
      <c r="K18" s="234">
        <v>6</v>
      </c>
      <c r="L18" s="234">
        <v>0</v>
      </c>
      <c r="M18" s="234">
        <v>2240</v>
      </c>
      <c r="N18" s="235"/>
      <c r="O18" s="236"/>
    </row>
    <row r="19" spans="1:15" ht="156.75" customHeight="1">
      <c r="A19" s="391">
        <v>9</v>
      </c>
      <c r="B19" s="225" t="s">
        <v>1884</v>
      </c>
      <c r="C19" s="233" t="s">
        <v>1896</v>
      </c>
      <c r="D19" s="237">
        <v>138</v>
      </c>
      <c r="E19" s="237">
        <v>2543</v>
      </c>
      <c r="F19" s="237">
        <v>0</v>
      </c>
      <c r="G19" s="237">
        <v>0</v>
      </c>
      <c r="H19" s="237">
        <v>1832</v>
      </c>
      <c r="I19" s="237">
        <v>6463</v>
      </c>
      <c r="J19" s="237">
        <v>0</v>
      </c>
      <c r="K19" s="237">
        <v>0</v>
      </c>
      <c r="L19" s="237">
        <v>0</v>
      </c>
      <c r="M19" s="237">
        <v>859</v>
      </c>
      <c r="N19" s="235"/>
      <c r="O19" s="236"/>
    </row>
    <row r="20" spans="1:15" ht="162" customHeight="1">
      <c r="A20" s="391"/>
      <c r="B20" s="225" t="s">
        <v>1897</v>
      </c>
      <c r="C20" s="233" t="s">
        <v>1898</v>
      </c>
      <c r="D20" s="237">
        <v>0</v>
      </c>
      <c r="E20" s="237">
        <v>3279</v>
      </c>
      <c r="F20" s="237">
        <v>0</v>
      </c>
      <c r="G20" s="237">
        <v>0</v>
      </c>
      <c r="H20" s="237">
        <v>0</v>
      </c>
      <c r="I20" s="237">
        <v>1838</v>
      </c>
      <c r="J20" s="237">
        <v>0</v>
      </c>
      <c r="K20" s="237">
        <v>2</v>
      </c>
      <c r="L20" s="237">
        <v>0</v>
      </c>
      <c r="M20" s="237">
        <v>242</v>
      </c>
      <c r="N20" s="235"/>
      <c r="O20" s="236"/>
    </row>
    <row r="21" spans="1:15" ht="61.35" customHeight="1">
      <c r="A21" s="232">
        <v>10</v>
      </c>
      <c r="B21" s="233" t="s">
        <v>1763</v>
      </c>
      <c r="C21" s="233" t="s">
        <v>1899</v>
      </c>
      <c r="D21" s="234">
        <v>90</v>
      </c>
      <c r="E21" s="234">
        <v>1533</v>
      </c>
      <c r="F21" s="234">
        <v>70</v>
      </c>
      <c r="G21" s="234">
        <v>978</v>
      </c>
      <c r="H21" s="234">
        <v>0</v>
      </c>
      <c r="I21" s="234">
        <v>6</v>
      </c>
      <c r="J21" s="234">
        <v>0</v>
      </c>
      <c r="K21" s="234">
        <v>0</v>
      </c>
      <c r="L21" s="234">
        <v>0</v>
      </c>
      <c r="M21" s="234">
        <v>0</v>
      </c>
      <c r="N21" s="235"/>
      <c r="O21" s="236"/>
    </row>
    <row r="22" spans="1:15" ht="61.35" customHeight="1">
      <c r="A22" s="232">
        <v>11</v>
      </c>
      <c r="B22" s="233" t="s">
        <v>1900</v>
      </c>
      <c r="C22" s="233" t="s">
        <v>1901</v>
      </c>
      <c r="D22" s="241">
        <v>1333</v>
      </c>
      <c r="E22" s="241">
        <v>4571</v>
      </c>
      <c r="F22" s="241">
        <v>1319</v>
      </c>
      <c r="G22" s="241">
        <v>3369</v>
      </c>
      <c r="H22" s="241">
        <v>301</v>
      </c>
      <c r="I22" s="241">
        <v>2729</v>
      </c>
      <c r="J22" s="241">
        <v>0</v>
      </c>
      <c r="K22" s="241">
        <v>10</v>
      </c>
      <c r="L22" s="241">
        <v>20</v>
      </c>
      <c r="M22" s="241">
        <v>1125</v>
      </c>
      <c r="N22" s="235"/>
      <c r="O22" s="236"/>
    </row>
    <row r="23" spans="1:15" ht="74.099999999999994" customHeight="1">
      <c r="A23" s="232">
        <v>12</v>
      </c>
      <c r="B23" s="225" t="s">
        <v>1902</v>
      </c>
      <c r="C23" s="233" t="s">
        <v>1903</v>
      </c>
      <c r="D23" s="237">
        <v>2</v>
      </c>
      <c r="E23" s="237">
        <v>837</v>
      </c>
      <c r="F23" s="237">
        <v>0</v>
      </c>
      <c r="G23" s="237">
        <v>1</v>
      </c>
      <c r="H23" s="237">
        <v>0</v>
      </c>
      <c r="I23" s="237">
        <v>0</v>
      </c>
      <c r="J23" s="237">
        <v>0</v>
      </c>
      <c r="K23" s="237">
        <v>0</v>
      </c>
      <c r="L23" s="237">
        <v>0</v>
      </c>
      <c r="M23" s="237">
        <v>163</v>
      </c>
      <c r="N23" s="235"/>
      <c r="O23" s="236"/>
    </row>
    <row r="24" spans="1:15" ht="121.5" customHeight="1">
      <c r="A24" s="232">
        <v>13</v>
      </c>
      <c r="B24" s="225" t="s">
        <v>1783</v>
      </c>
      <c r="C24" s="233" t="s">
        <v>1904</v>
      </c>
      <c r="D24" s="240">
        <v>1408</v>
      </c>
      <c r="E24" s="240">
        <v>2074</v>
      </c>
      <c r="F24" s="240">
        <v>7</v>
      </c>
      <c r="G24" s="240">
        <v>1</v>
      </c>
      <c r="H24" s="240">
        <v>0</v>
      </c>
      <c r="I24" s="240">
        <v>2</v>
      </c>
      <c r="J24" s="240">
        <v>0</v>
      </c>
      <c r="K24" s="240">
        <v>0</v>
      </c>
      <c r="L24" s="240">
        <v>134</v>
      </c>
      <c r="M24" s="240">
        <v>51</v>
      </c>
      <c r="N24" s="235"/>
      <c r="O24" s="236"/>
    </row>
    <row r="25" spans="1:15" ht="106.5" customHeight="1">
      <c r="A25" s="232">
        <v>14</v>
      </c>
      <c r="B25" s="225" t="s">
        <v>1905</v>
      </c>
      <c r="C25" s="233" t="s">
        <v>1906</v>
      </c>
      <c r="D25" s="242">
        <v>126</v>
      </c>
      <c r="E25" s="242">
        <v>2964</v>
      </c>
      <c r="F25" s="242">
        <v>61</v>
      </c>
      <c r="G25" s="242">
        <v>799</v>
      </c>
      <c r="H25" s="242">
        <v>126</v>
      </c>
      <c r="I25" s="242">
        <v>2980</v>
      </c>
      <c r="J25" s="242">
        <v>0</v>
      </c>
      <c r="K25" s="242">
        <v>5</v>
      </c>
      <c r="L25" s="242">
        <v>44</v>
      </c>
      <c r="M25" s="242">
        <v>589</v>
      </c>
      <c r="N25" s="235"/>
      <c r="O25" s="236"/>
    </row>
    <row r="26" spans="1:15" ht="119.25" customHeight="1">
      <c r="A26" s="232">
        <v>15</v>
      </c>
      <c r="B26" s="225" t="s">
        <v>1802</v>
      </c>
      <c r="C26" s="233" t="s">
        <v>1907</v>
      </c>
      <c r="D26" s="239">
        <v>407</v>
      </c>
      <c r="E26" s="239">
        <v>3979</v>
      </c>
      <c r="F26" s="239">
        <v>0</v>
      </c>
      <c r="G26" s="239">
        <v>0</v>
      </c>
      <c r="H26" s="239">
        <v>54</v>
      </c>
      <c r="I26" s="239">
        <v>1004</v>
      </c>
      <c r="J26" s="239">
        <v>0</v>
      </c>
      <c r="K26" s="239">
        <v>0</v>
      </c>
      <c r="L26" s="239">
        <v>140</v>
      </c>
      <c r="M26" s="239">
        <v>1174</v>
      </c>
      <c r="N26" s="235"/>
      <c r="O26" s="236"/>
    </row>
    <row r="27" spans="1:15" ht="105" customHeight="1">
      <c r="A27" s="232">
        <v>16</v>
      </c>
      <c r="B27" s="225" t="s">
        <v>1908</v>
      </c>
      <c r="C27" s="233" t="s">
        <v>1909</v>
      </c>
      <c r="D27" s="234">
        <v>10</v>
      </c>
      <c r="E27" s="234">
        <v>271</v>
      </c>
      <c r="F27" s="234">
        <v>0</v>
      </c>
      <c r="G27" s="234">
        <v>0</v>
      </c>
      <c r="H27" s="234">
        <v>527</v>
      </c>
      <c r="I27" s="234">
        <v>1420</v>
      </c>
      <c r="J27" s="234">
        <v>0</v>
      </c>
      <c r="K27" s="234">
        <v>3</v>
      </c>
      <c r="L27" s="234">
        <v>32</v>
      </c>
      <c r="M27" s="234">
        <v>440</v>
      </c>
      <c r="N27" s="235"/>
      <c r="O27" s="236"/>
    </row>
    <row r="28" spans="1:15" ht="75" customHeight="1">
      <c r="A28" s="232">
        <v>17</v>
      </c>
      <c r="B28" s="225" t="s">
        <v>1910</v>
      </c>
      <c r="C28" s="233" t="s">
        <v>1911</v>
      </c>
      <c r="D28" s="237">
        <v>466</v>
      </c>
      <c r="E28" s="237">
        <v>2446</v>
      </c>
      <c r="F28" s="237">
        <v>415</v>
      </c>
      <c r="G28" s="237">
        <v>1958</v>
      </c>
      <c r="H28" s="237">
        <v>138</v>
      </c>
      <c r="I28" s="237">
        <v>974</v>
      </c>
      <c r="J28" s="237">
        <v>0</v>
      </c>
      <c r="K28" s="237">
        <v>1</v>
      </c>
      <c r="L28" s="237">
        <v>65</v>
      </c>
      <c r="M28" s="237">
        <v>968</v>
      </c>
      <c r="N28" s="235"/>
      <c r="O28" s="236"/>
    </row>
    <row r="29" spans="1:15" ht="87.75" customHeight="1">
      <c r="A29" s="232">
        <v>18</v>
      </c>
      <c r="B29" s="225" t="s">
        <v>1832</v>
      </c>
      <c r="C29" s="233" t="s">
        <v>1912</v>
      </c>
      <c r="D29" s="237">
        <v>33</v>
      </c>
      <c r="E29" s="237">
        <v>1109</v>
      </c>
      <c r="F29" s="237">
        <v>30</v>
      </c>
      <c r="G29" s="237">
        <v>519</v>
      </c>
      <c r="H29" s="237">
        <v>13</v>
      </c>
      <c r="I29" s="237">
        <v>623</v>
      </c>
      <c r="J29" s="237">
        <v>0</v>
      </c>
      <c r="K29" s="237">
        <v>2</v>
      </c>
      <c r="L29" s="237">
        <v>3</v>
      </c>
      <c r="M29" s="237">
        <v>599</v>
      </c>
      <c r="N29" s="235"/>
      <c r="O29" s="236"/>
    </row>
    <row r="30" spans="1:15" ht="43.35" customHeight="1">
      <c r="A30" s="243"/>
      <c r="B30" s="243"/>
      <c r="C30" s="244" t="s">
        <v>221</v>
      </c>
      <c r="D30" s="245">
        <f t="shared" ref="D30:M30" si="0">SUM(D8:D29)</f>
        <v>17999</v>
      </c>
      <c r="E30" s="245">
        <f t="shared" si="0"/>
        <v>73498</v>
      </c>
      <c r="F30" s="245">
        <f t="shared" si="0"/>
        <v>5359</v>
      </c>
      <c r="G30" s="245">
        <f t="shared" si="0"/>
        <v>10759</v>
      </c>
      <c r="H30" s="245">
        <f t="shared" si="0"/>
        <v>12284</v>
      </c>
      <c r="I30" s="245">
        <f t="shared" si="0"/>
        <v>52650</v>
      </c>
      <c r="J30" s="245">
        <f t="shared" si="0"/>
        <v>0</v>
      </c>
      <c r="K30" s="245">
        <f t="shared" si="0"/>
        <v>35</v>
      </c>
      <c r="L30" s="245">
        <f t="shared" si="0"/>
        <v>1188</v>
      </c>
      <c r="M30" s="245">
        <f t="shared" si="0"/>
        <v>14040</v>
      </c>
    </row>
    <row r="31" spans="1:15">
      <c r="A31" s="230"/>
      <c r="B31" s="230"/>
      <c r="C31" s="230"/>
      <c r="D31" s="230"/>
      <c r="E31" s="230"/>
      <c r="F31" s="230"/>
      <c r="G31" s="230"/>
      <c r="H31" s="230"/>
      <c r="I31" s="230"/>
      <c r="J31" s="230"/>
      <c r="K31" s="230"/>
      <c r="L31" s="230"/>
      <c r="M31" s="230"/>
      <c r="N31" s="230"/>
    </row>
    <row r="32" spans="1:15">
      <c r="A32" s="230"/>
      <c r="B32" s="230"/>
      <c r="C32" s="230"/>
      <c r="D32" s="230"/>
      <c r="E32" s="230"/>
      <c r="F32" s="230"/>
      <c r="G32" s="230"/>
      <c r="H32" s="230"/>
      <c r="I32" s="230"/>
      <c r="J32" s="230"/>
      <c r="K32" s="230"/>
      <c r="L32" s="230"/>
      <c r="M32" s="230"/>
      <c r="N32" s="230"/>
    </row>
  </sheetData>
  <mergeCells count="23">
    <mergeCell ref="A14:A16"/>
    <mergeCell ref="B14:B16"/>
    <mergeCell ref="A19:A20"/>
    <mergeCell ref="J4:K5"/>
    <mergeCell ref="L4:M5"/>
    <mergeCell ref="D5:E5"/>
    <mergeCell ref="F5:G5"/>
    <mergeCell ref="A10:A11"/>
    <mergeCell ref="B10:B11"/>
    <mergeCell ref="A4:A7"/>
    <mergeCell ref="B4:B7"/>
    <mergeCell ref="C4:C7"/>
    <mergeCell ref="D4:G4"/>
    <mergeCell ref="H4:I5"/>
    <mergeCell ref="A1:M1"/>
    <mergeCell ref="A2:A3"/>
    <mergeCell ref="B2:B3"/>
    <mergeCell ref="C2:C3"/>
    <mergeCell ref="D2:M2"/>
    <mergeCell ref="D3:G3"/>
    <mergeCell ref="H3:I3"/>
    <mergeCell ref="J3:K3"/>
    <mergeCell ref="L3:M3"/>
  </mergeCells>
  <pageMargins left="0.209722222222222" right="0.179861111111111" top="0.35" bottom="0.27986111111111101" header="0.511811023622047" footer="0.511811023622047"/>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MJ6"/>
  <sheetViews>
    <sheetView zoomScale="85" zoomScaleNormal="85" workbookViewId="0">
      <selection activeCell="D6" sqref="D6:E6"/>
    </sheetView>
  </sheetViews>
  <sheetFormatPr defaultColWidth="9.140625" defaultRowHeight="12.75"/>
  <cols>
    <col min="1" max="1" width="9.140625" style="71"/>
    <col min="2" max="2" width="21.140625" style="71" customWidth="1"/>
    <col min="3" max="3" width="18" style="71" customWidth="1"/>
    <col min="4" max="4" width="21.42578125" style="71" customWidth="1"/>
    <col min="5" max="5" width="21" style="71" customWidth="1"/>
    <col min="6" max="6" width="20.5703125" style="71" customWidth="1"/>
    <col min="7" max="7" width="18.140625" style="71" customWidth="1"/>
    <col min="8" max="8" width="17.5703125" style="71" customWidth="1"/>
    <col min="9" max="1024" width="9.140625" style="71"/>
  </cols>
  <sheetData>
    <row r="1" spans="1:8" ht="24.75" customHeight="1">
      <c r="A1" s="394" t="s">
        <v>1913</v>
      </c>
      <c r="B1" s="394"/>
      <c r="C1" s="394"/>
      <c r="D1" s="394"/>
      <c r="E1" s="394"/>
      <c r="F1" s="394"/>
      <c r="G1" s="394"/>
      <c r="H1" s="394"/>
    </row>
    <row r="2" spans="1:8" ht="15" customHeight="1">
      <c r="A2" s="73">
        <v>1</v>
      </c>
      <c r="B2" s="349">
        <v>2</v>
      </c>
      <c r="C2" s="349"/>
      <c r="D2" s="349">
        <v>3</v>
      </c>
      <c r="E2" s="349"/>
      <c r="F2" s="74">
        <v>4</v>
      </c>
      <c r="G2" s="74">
        <v>5</v>
      </c>
      <c r="H2" s="74">
        <v>6</v>
      </c>
    </row>
    <row r="3" spans="1:8" ht="45" customHeight="1">
      <c r="A3" s="349" t="s">
        <v>389</v>
      </c>
      <c r="B3" s="349" t="s">
        <v>1914</v>
      </c>
      <c r="C3" s="349"/>
      <c r="D3" s="393" t="s">
        <v>1915</v>
      </c>
      <c r="E3" s="393"/>
      <c r="F3" s="349" t="s">
        <v>1916</v>
      </c>
      <c r="G3" s="349" t="s">
        <v>1917</v>
      </c>
      <c r="H3" s="349" t="s">
        <v>1918</v>
      </c>
    </row>
    <row r="4" spans="1:8" ht="23.25" customHeight="1">
      <c r="A4" s="349"/>
      <c r="B4" s="73" t="s">
        <v>394</v>
      </c>
      <c r="C4" s="73" t="s">
        <v>395</v>
      </c>
      <c r="D4" s="73" t="s">
        <v>1326</v>
      </c>
      <c r="E4" s="73" t="s">
        <v>1327</v>
      </c>
      <c r="F4" s="349"/>
      <c r="G4" s="349"/>
      <c r="H4" s="349"/>
    </row>
    <row r="5" spans="1:8" ht="60" customHeight="1">
      <c r="A5" s="349"/>
      <c r="B5" s="73" t="s">
        <v>1330</v>
      </c>
      <c r="C5" s="73" t="s">
        <v>1331</v>
      </c>
      <c r="D5" s="73" t="s">
        <v>1919</v>
      </c>
      <c r="E5" s="73" t="s">
        <v>1920</v>
      </c>
      <c r="F5" s="349"/>
      <c r="G5" s="349"/>
      <c r="H5" s="349"/>
    </row>
    <row r="6" spans="1:8" ht="99.75" customHeight="1">
      <c r="A6" s="85" t="s">
        <v>1397</v>
      </c>
      <c r="B6" s="85" t="s">
        <v>1921</v>
      </c>
      <c r="C6" s="85" t="s">
        <v>1922</v>
      </c>
      <c r="D6" s="3">
        <v>199</v>
      </c>
      <c r="E6" s="3">
        <v>85</v>
      </c>
      <c r="F6" s="3">
        <v>14.637</v>
      </c>
      <c r="G6" s="3">
        <v>116</v>
      </c>
      <c r="H6" s="3">
        <v>46</v>
      </c>
    </row>
  </sheetData>
  <mergeCells count="9">
    <mergeCell ref="A1:H1"/>
    <mergeCell ref="B2:C2"/>
    <mergeCell ref="D2:E2"/>
    <mergeCell ref="A3:A5"/>
    <mergeCell ref="B3:C3"/>
    <mergeCell ref="D3:E3"/>
    <mergeCell ref="F3:F5"/>
    <mergeCell ref="G3:G5"/>
    <mergeCell ref="H3:H5"/>
  </mergeCells>
  <pageMargins left="0.2" right="0.15" top="0.98402777777777795" bottom="0.98402777777777795"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J13"/>
  <sheetViews>
    <sheetView zoomScale="85" zoomScaleNormal="85" workbookViewId="0">
      <selection activeCell="T5" sqref="T5"/>
    </sheetView>
  </sheetViews>
  <sheetFormatPr defaultColWidth="9.140625" defaultRowHeight="12.75"/>
  <cols>
    <col min="1" max="1" width="9.140625" style="71"/>
    <col min="2" max="2" width="21.140625" style="71" customWidth="1"/>
    <col min="3" max="3" width="18" style="71" customWidth="1"/>
    <col min="4" max="4" width="21.42578125" style="71" customWidth="1"/>
    <col min="5" max="5" width="21" style="71" customWidth="1"/>
    <col min="6" max="6" width="20.5703125" style="71" customWidth="1"/>
    <col min="7" max="7" width="18.140625" style="71" customWidth="1"/>
    <col min="8" max="8" width="17.5703125" style="71" customWidth="1"/>
    <col min="9" max="1024" width="9.140625" style="71"/>
  </cols>
  <sheetData>
    <row r="1" spans="1:8" ht="24.75" customHeight="1">
      <c r="A1" s="394" t="s">
        <v>1923</v>
      </c>
      <c r="B1" s="394"/>
      <c r="C1" s="394"/>
      <c r="D1" s="394"/>
      <c r="E1" s="394"/>
      <c r="F1" s="394"/>
      <c r="G1" s="394"/>
      <c r="H1" s="394"/>
    </row>
    <row r="2" spans="1:8" ht="15" customHeight="1">
      <c r="A2" s="73" t="s">
        <v>1397</v>
      </c>
      <c r="B2" s="246" t="s">
        <v>223</v>
      </c>
      <c r="C2" s="247"/>
      <c r="D2" s="246" t="s">
        <v>224</v>
      </c>
      <c r="E2" s="247"/>
      <c r="F2" s="74">
        <v>4</v>
      </c>
      <c r="G2" s="74">
        <v>5</v>
      </c>
      <c r="H2" s="74">
        <v>6</v>
      </c>
    </row>
    <row r="3" spans="1:8" ht="95.25" customHeight="1">
      <c r="A3" s="76" t="s">
        <v>389</v>
      </c>
      <c r="B3" s="349" t="s">
        <v>1914</v>
      </c>
      <c r="C3" s="349"/>
      <c r="D3" s="349" t="s">
        <v>1924</v>
      </c>
      <c r="E3" s="349"/>
      <c r="F3" s="76" t="s">
        <v>1925</v>
      </c>
      <c r="G3" s="76" t="s">
        <v>1926</v>
      </c>
      <c r="H3" s="76" t="s">
        <v>1927</v>
      </c>
    </row>
    <row r="4" spans="1:8" ht="23.25" customHeight="1">
      <c r="A4" s="248"/>
      <c r="B4" s="73" t="s">
        <v>394</v>
      </c>
      <c r="C4" s="73" t="s">
        <v>395</v>
      </c>
      <c r="D4" s="73" t="s">
        <v>1326</v>
      </c>
      <c r="E4" s="73" t="s">
        <v>1327</v>
      </c>
      <c r="F4" s="248"/>
      <c r="G4" s="248"/>
      <c r="H4" s="248"/>
    </row>
    <row r="5" spans="1:8" ht="60" customHeight="1">
      <c r="A5" s="248"/>
      <c r="B5" s="76" t="s">
        <v>1330</v>
      </c>
      <c r="C5" s="76" t="s">
        <v>1331</v>
      </c>
      <c r="D5" s="76" t="s">
        <v>1919</v>
      </c>
      <c r="E5" s="76" t="s">
        <v>1928</v>
      </c>
      <c r="F5" s="248"/>
      <c r="G5" s="248"/>
      <c r="H5" s="249"/>
    </row>
    <row r="6" spans="1:8" s="8" customFormat="1" ht="42.75">
      <c r="A6" s="85" t="s">
        <v>1397</v>
      </c>
      <c r="B6" s="85" t="s">
        <v>1929</v>
      </c>
      <c r="C6" s="85" t="s">
        <v>1378</v>
      </c>
      <c r="D6" s="3">
        <v>43</v>
      </c>
      <c r="E6" s="3">
        <v>43</v>
      </c>
      <c r="F6" s="3">
        <v>15</v>
      </c>
      <c r="G6" s="3">
        <v>42</v>
      </c>
      <c r="H6" s="3">
        <v>1</v>
      </c>
    </row>
    <row r="13" spans="1:8">
      <c r="B13" s="179"/>
    </row>
  </sheetData>
  <mergeCells count="3">
    <mergeCell ref="A1:H1"/>
    <mergeCell ref="B3:C3"/>
    <mergeCell ref="D3:E3"/>
  </mergeCells>
  <pageMargins left="0.2" right="0.15" top="0.98402777777777795" bottom="0.98402777777777795" header="0.511811023622047" footer="0.511811023622047"/>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F18"/>
  <sheetViews>
    <sheetView zoomScale="85" zoomScaleNormal="85" workbookViewId="0">
      <selection activeCell="H23" sqref="H23"/>
    </sheetView>
  </sheetViews>
  <sheetFormatPr defaultColWidth="9.140625" defaultRowHeight="12.75"/>
  <cols>
    <col min="1" max="1" width="18.140625" customWidth="1"/>
    <col min="2" max="3" width="15.5703125" customWidth="1"/>
    <col min="4" max="4" width="23.5703125" customWidth="1"/>
    <col min="5" max="6" width="25.5703125" customWidth="1"/>
  </cols>
  <sheetData>
    <row r="1" spans="1:6" ht="16.5" customHeight="1">
      <c r="A1" s="395" t="s">
        <v>1930</v>
      </c>
      <c r="B1" s="395"/>
      <c r="C1" s="395"/>
      <c r="D1" s="395"/>
      <c r="E1" s="395"/>
      <c r="F1" s="395"/>
    </row>
    <row r="2" spans="1:6" ht="14.25" customHeight="1">
      <c r="A2" s="73">
        <v>1</v>
      </c>
      <c r="B2" s="349">
        <v>2</v>
      </c>
      <c r="C2" s="349"/>
      <c r="D2" s="73">
        <v>3</v>
      </c>
      <c r="E2" s="349">
        <v>4</v>
      </c>
      <c r="F2" s="349"/>
    </row>
    <row r="3" spans="1:6" ht="88.5" customHeight="1">
      <c r="A3" s="396" t="s">
        <v>1931</v>
      </c>
      <c r="B3" s="397" t="s">
        <v>1932</v>
      </c>
      <c r="C3" s="397"/>
      <c r="D3" s="398" t="s">
        <v>1933</v>
      </c>
      <c r="E3" s="396" t="s">
        <v>1934</v>
      </c>
      <c r="F3" s="396"/>
    </row>
    <row r="4" spans="1:6" ht="14.25">
      <c r="A4" s="396"/>
      <c r="B4" s="73" t="s">
        <v>394</v>
      </c>
      <c r="C4" s="73" t="s">
        <v>395</v>
      </c>
      <c r="D4" s="398"/>
      <c r="E4" s="73" t="s">
        <v>14</v>
      </c>
      <c r="F4" s="73" t="s">
        <v>15</v>
      </c>
    </row>
    <row r="5" spans="1:6" ht="128.25">
      <c r="A5" s="396"/>
      <c r="B5" s="76" t="s">
        <v>1935</v>
      </c>
      <c r="C5" s="76" t="s">
        <v>23</v>
      </c>
      <c r="D5" s="398"/>
      <c r="E5" s="76" t="s">
        <v>1936</v>
      </c>
      <c r="F5" s="76" t="s">
        <v>1937</v>
      </c>
    </row>
    <row r="6" spans="1:6" ht="13.5" customHeight="1">
      <c r="A6" s="400" t="s">
        <v>26</v>
      </c>
      <c r="B6" s="400" t="s">
        <v>1938</v>
      </c>
      <c r="C6" s="401" t="s">
        <v>1939</v>
      </c>
      <c r="D6" s="338">
        <v>13</v>
      </c>
      <c r="E6" s="338">
        <v>63</v>
      </c>
      <c r="F6" s="338">
        <v>0</v>
      </c>
    </row>
    <row r="7" spans="1:6">
      <c r="A7" s="400"/>
      <c r="B7" s="400"/>
      <c r="C7" s="401"/>
      <c r="D7" s="338"/>
      <c r="E7" s="338"/>
      <c r="F7" s="338"/>
    </row>
    <row r="8" spans="1:6">
      <c r="A8" s="400"/>
      <c r="B8" s="400"/>
      <c r="C8" s="401"/>
      <c r="D8" s="338"/>
      <c r="E8" s="338"/>
      <c r="F8" s="338"/>
    </row>
    <row r="9" spans="1:6">
      <c r="A9" s="400"/>
      <c r="B9" s="400"/>
      <c r="C9" s="401"/>
      <c r="D9" s="338"/>
      <c r="E9" s="338"/>
      <c r="F9" s="338"/>
    </row>
    <row r="10" spans="1:6">
      <c r="A10" s="400"/>
      <c r="B10" s="400"/>
      <c r="C10" s="401"/>
      <c r="D10" s="338"/>
      <c r="E10" s="338"/>
      <c r="F10" s="338"/>
    </row>
    <row r="11" spans="1:6">
      <c r="A11" s="400"/>
      <c r="B11" s="400"/>
      <c r="C11" s="401"/>
      <c r="D11" s="338"/>
      <c r="E11" s="338"/>
      <c r="F11" s="338"/>
    </row>
    <row r="12" spans="1:6">
      <c r="A12" s="400"/>
      <c r="B12" s="400"/>
      <c r="C12" s="401"/>
      <c r="D12" s="338"/>
      <c r="E12" s="338"/>
      <c r="F12" s="338"/>
    </row>
    <row r="13" spans="1:6">
      <c r="A13" s="400"/>
      <c r="B13" s="400"/>
      <c r="C13" s="401"/>
      <c r="D13" s="338"/>
      <c r="E13" s="338"/>
      <c r="F13" s="338"/>
    </row>
    <row r="15" spans="1:6">
      <c r="A15" s="399" t="s">
        <v>1940</v>
      </c>
      <c r="B15" s="399"/>
      <c r="C15" s="399"/>
      <c r="D15" s="399"/>
      <c r="E15" s="399"/>
      <c r="F15" s="399"/>
    </row>
    <row r="16" spans="1:6">
      <c r="A16" s="399"/>
      <c r="B16" s="399"/>
      <c r="C16" s="399"/>
      <c r="D16" s="399"/>
      <c r="E16" s="399"/>
      <c r="F16" s="399"/>
    </row>
    <row r="17" spans="1:6">
      <c r="A17" s="399"/>
      <c r="B17" s="399"/>
      <c r="C17" s="399"/>
      <c r="D17" s="399"/>
      <c r="E17" s="399"/>
      <c r="F17" s="399"/>
    </row>
    <row r="18" spans="1:6">
      <c r="A18" s="399"/>
      <c r="B18" s="399"/>
      <c r="C18" s="399"/>
      <c r="D18" s="399"/>
      <c r="E18" s="399"/>
      <c r="F18" s="399"/>
    </row>
  </sheetData>
  <mergeCells count="14">
    <mergeCell ref="F6:F13"/>
    <mergeCell ref="A15:F18"/>
    <mergeCell ref="A6:A13"/>
    <mergeCell ref="B6:B13"/>
    <mergeCell ref="C6:C13"/>
    <mergeCell ref="D6:D13"/>
    <mergeCell ref="E6:E13"/>
    <mergeCell ref="A1:F1"/>
    <mergeCell ref="B2:C2"/>
    <mergeCell ref="E2:F2"/>
    <mergeCell ref="A3:A5"/>
    <mergeCell ref="B3:C3"/>
    <mergeCell ref="D3:D5"/>
    <mergeCell ref="E3:F3"/>
  </mergeCells>
  <pageMargins left="0.15972222222222199" right="0.179861111111111" top="0.75" bottom="0.75" header="0.511811023622047" footer="0.511811023622047"/>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P20"/>
  <sheetViews>
    <sheetView zoomScale="85" zoomScaleNormal="85" workbookViewId="0">
      <selection activeCell="P28" sqref="P28"/>
    </sheetView>
  </sheetViews>
  <sheetFormatPr defaultColWidth="9.140625" defaultRowHeight="12.75"/>
  <cols>
    <col min="1" max="1" width="18.42578125" customWidth="1"/>
    <col min="2" max="16" width="15.5703125" customWidth="1"/>
  </cols>
  <sheetData>
    <row r="1" spans="1:16" s="114" customFormat="1" ht="15.75" customHeight="1">
      <c r="A1" s="403" t="s">
        <v>1941</v>
      </c>
      <c r="B1" s="403"/>
      <c r="C1" s="403"/>
      <c r="D1" s="403"/>
      <c r="E1" s="403"/>
      <c r="F1" s="403"/>
      <c r="G1" s="403"/>
      <c r="H1" s="403"/>
      <c r="I1" s="403"/>
      <c r="J1" s="403"/>
      <c r="K1" s="403"/>
      <c r="L1" s="403"/>
      <c r="M1" s="403"/>
      <c r="N1" s="403"/>
      <c r="O1" s="403"/>
      <c r="P1" s="403"/>
    </row>
    <row r="2" spans="1:16" s="114" customFormat="1" ht="57" customHeight="1">
      <c r="A2" s="404" t="s">
        <v>1942</v>
      </c>
      <c r="B2" s="404" t="s">
        <v>1943</v>
      </c>
      <c r="C2" s="404"/>
      <c r="D2" s="404"/>
      <c r="E2" s="404" t="s">
        <v>1944</v>
      </c>
      <c r="F2" s="404"/>
      <c r="G2" s="404"/>
      <c r="H2" s="404" t="s">
        <v>1945</v>
      </c>
      <c r="I2" s="404"/>
      <c r="J2" s="404"/>
      <c r="K2" s="404" t="s">
        <v>1946</v>
      </c>
      <c r="L2" s="404"/>
      <c r="M2" s="404"/>
      <c r="N2" s="404" t="s">
        <v>1947</v>
      </c>
      <c r="O2" s="404"/>
      <c r="P2" s="404"/>
    </row>
    <row r="3" spans="1:16" s="114" customFormat="1" ht="21" customHeight="1">
      <c r="A3" s="404"/>
      <c r="B3" s="74" t="s">
        <v>1948</v>
      </c>
      <c r="C3" s="74" t="s">
        <v>1949</v>
      </c>
      <c r="D3" s="74" t="s">
        <v>1950</v>
      </c>
      <c r="E3" s="74" t="s">
        <v>1948</v>
      </c>
      <c r="F3" s="74" t="s">
        <v>1949</v>
      </c>
      <c r="G3" s="74" t="s">
        <v>1950</v>
      </c>
      <c r="H3" s="74" t="s">
        <v>1948</v>
      </c>
      <c r="I3" s="74" t="s">
        <v>1949</v>
      </c>
      <c r="J3" s="74" t="s">
        <v>1950</v>
      </c>
      <c r="K3" s="74" t="s">
        <v>1948</v>
      </c>
      <c r="L3" s="74" t="s">
        <v>1949</v>
      </c>
      <c r="M3" s="74" t="s">
        <v>1950</v>
      </c>
      <c r="N3" s="74" t="s">
        <v>1948</v>
      </c>
      <c r="O3" s="74" t="s">
        <v>1949</v>
      </c>
      <c r="P3" s="74" t="s">
        <v>1950</v>
      </c>
    </row>
    <row r="4" spans="1:16" s="114" customFormat="1" ht="15" customHeight="1">
      <c r="A4" s="29" t="s">
        <v>1951</v>
      </c>
      <c r="B4" s="250">
        <v>19672</v>
      </c>
      <c r="C4" s="250">
        <v>10973</v>
      </c>
      <c r="D4" s="251">
        <f t="shared" ref="D4:D15" si="0">SUM(B4:C4)</f>
        <v>30645</v>
      </c>
      <c r="E4" s="250">
        <v>156</v>
      </c>
      <c r="F4" s="250">
        <v>1514</v>
      </c>
      <c r="G4" s="252">
        <f t="shared" ref="G4:G15" si="1">SUM(E4:F4)</f>
        <v>1670</v>
      </c>
      <c r="H4" s="253">
        <v>8.1018518518518503E-5</v>
      </c>
      <c r="I4" s="253">
        <v>6.9444444444444404E-5</v>
      </c>
      <c r="J4" s="254">
        <f>SUM(H4:I4)</f>
        <v>1.5046296296296292E-4</v>
      </c>
      <c r="K4" s="253">
        <v>1.79398148148148E-3</v>
      </c>
      <c r="L4" s="253">
        <v>1.6203703703703701E-3</v>
      </c>
      <c r="M4" s="254">
        <f t="shared" ref="M4:M15" si="2">SUM(K4:L4)</f>
        <v>3.4143518518518498E-3</v>
      </c>
      <c r="N4" s="253">
        <v>1.8749999999999999E-3</v>
      </c>
      <c r="O4" s="253">
        <v>1.68981481481481E-3</v>
      </c>
      <c r="P4" s="254">
        <f t="shared" ref="P4:P15" si="3">SUM(N4:O4)</f>
        <v>3.5648148148148097E-3</v>
      </c>
    </row>
    <row r="5" spans="1:16" s="114" customFormat="1" ht="15" customHeight="1">
      <c r="A5" s="29" t="s">
        <v>1952</v>
      </c>
      <c r="B5" s="250">
        <v>17655</v>
      </c>
      <c r="C5" s="250">
        <v>10013</v>
      </c>
      <c r="D5" s="251">
        <f t="shared" si="0"/>
        <v>27668</v>
      </c>
      <c r="E5" s="250">
        <v>134</v>
      </c>
      <c r="F5" s="250">
        <v>1391</v>
      </c>
      <c r="G5" s="252">
        <f t="shared" si="1"/>
        <v>1525</v>
      </c>
      <c r="H5" s="253">
        <v>9.2592592592592602E-5</v>
      </c>
      <c r="I5" s="253">
        <v>6.9444444444444404E-5</v>
      </c>
      <c r="J5" s="254">
        <f t="shared" ref="J5:J15" si="4">SUM(H5,I5)</f>
        <v>1.6203703703703701E-4</v>
      </c>
      <c r="K5" s="253">
        <v>1.8171296296296299E-3</v>
      </c>
      <c r="L5" s="253">
        <v>1.6203703703703701E-3</v>
      </c>
      <c r="M5" s="254">
        <f t="shared" si="2"/>
        <v>3.4375E-3</v>
      </c>
      <c r="N5" s="253">
        <v>1.8981481481481501E-3</v>
      </c>
      <c r="O5" s="253">
        <v>1.68981481481481E-3</v>
      </c>
      <c r="P5" s="254">
        <f t="shared" si="3"/>
        <v>3.5879629629629603E-3</v>
      </c>
    </row>
    <row r="6" spans="1:16" ht="15" customHeight="1">
      <c r="A6" s="29" t="s">
        <v>1953</v>
      </c>
      <c r="B6" s="250">
        <v>18642</v>
      </c>
      <c r="C6" s="250">
        <v>10769</v>
      </c>
      <c r="D6" s="255">
        <f t="shared" si="0"/>
        <v>29411</v>
      </c>
      <c r="E6" s="250">
        <v>137</v>
      </c>
      <c r="F6" s="250">
        <v>1653</v>
      </c>
      <c r="G6" s="255">
        <f t="shared" si="1"/>
        <v>1790</v>
      </c>
      <c r="H6" s="253">
        <v>9.2592592592592602E-5</v>
      </c>
      <c r="I6" s="253">
        <v>6.9444444444444404E-5</v>
      </c>
      <c r="J6" s="254">
        <f t="shared" si="4"/>
        <v>1.6203703703703701E-4</v>
      </c>
      <c r="K6" s="253">
        <v>1.79398148148148E-3</v>
      </c>
      <c r="L6" s="253">
        <v>1.5393518518518499E-3</v>
      </c>
      <c r="M6" s="254">
        <f t="shared" si="2"/>
        <v>3.3333333333333296E-3</v>
      </c>
      <c r="N6" s="253">
        <v>1.88657407407407E-3</v>
      </c>
      <c r="O6" s="253">
        <v>1.6087962962963E-3</v>
      </c>
      <c r="P6" s="254">
        <f t="shared" si="3"/>
        <v>3.49537037037037E-3</v>
      </c>
    </row>
    <row r="7" spans="1:16" ht="15" customHeight="1">
      <c r="A7" s="29" t="s">
        <v>1954</v>
      </c>
      <c r="B7" s="250">
        <v>17589</v>
      </c>
      <c r="C7" s="250">
        <v>10293</v>
      </c>
      <c r="D7" s="255">
        <f t="shared" si="0"/>
        <v>27882</v>
      </c>
      <c r="E7" s="250">
        <v>155</v>
      </c>
      <c r="F7" s="250">
        <v>1646</v>
      </c>
      <c r="G7" s="255">
        <f t="shared" si="1"/>
        <v>1801</v>
      </c>
      <c r="H7" s="253">
        <v>9.2592592592592602E-5</v>
      </c>
      <c r="I7" s="253">
        <v>6.9444444444444404E-5</v>
      </c>
      <c r="J7" s="254">
        <f t="shared" si="4"/>
        <v>1.6203703703703701E-4</v>
      </c>
      <c r="K7" s="253">
        <v>1.71296296296296E-3</v>
      </c>
      <c r="L7" s="253">
        <v>1.46990740740741E-3</v>
      </c>
      <c r="M7" s="254">
        <f t="shared" si="2"/>
        <v>3.1828703703703698E-3</v>
      </c>
      <c r="N7" s="253">
        <v>1.80555555555556E-3</v>
      </c>
      <c r="O7" s="253">
        <v>1.5393518518518499E-3</v>
      </c>
      <c r="P7" s="254">
        <f t="shared" si="3"/>
        <v>3.3449074074074102E-3</v>
      </c>
    </row>
    <row r="8" spans="1:16" ht="15" customHeight="1">
      <c r="A8" s="29" t="s">
        <v>1955</v>
      </c>
      <c r="B8" s="250">
        <v>19118</v>
      </c>
      <c r="C8" s="250">
        <v>10929</v>
      </c>
      <c r="D8" s="255">
        <f t="shared" si="0"/>
        <v>30047</v>
      </c>
      <c r="E8" s="250">
        <v>151</v>
      </c>
      <c r="F8" s="250">
        <v>1514</v>
      </c>
      <c r="G8" s="255">
        <f t="shared" si="1"/>
        <v>1665</v>
      </c>
      <c r="H8" s="253">
        <v>9.2592592592592602E-5</v>
      </c>
      <c r="I8" s="253">
        <v>6.9444444444444404E-5</v>
      </c>
      <c r="J8" s="254">
        <f t="shared" si="4"/>
        <v>1.6203703703703701E-4</v>
      </c>
      <c r="K8" s="253">
        <v>1.71296296296296E-3</v>
      </c>
      <c r="L8" s="253">
        <v>1.49305555555556E-3</v>
      </c>
      <c r="M8" s="254">
        <f t="shared" si="2"/>
        <v>3.2060185185185199E-3</v>
      </c>
      <c r="N8" s="253">
        <v>1.80555555555556E-3</v>
      </c>
      <c r="O8" s="253">
        <v>1.5625000000000001E-3</v>
      </c>
      <c r="P8" s="254">
        <f t="shared" si="3"/>
        <v>3.3680555555555599E-3</v>
      </c>
    </row>
    <row r="9" spans="1:16" ht="15" customHeight="1">
      <c r="A9" s="29" t="s">
        <v>1956</v>
      </c>
      <c r="B9" s="250">
        <v>19160</v>
      </c>
      <c r="C9" s="250">
        <v>11175</v>
      </c>
      <c r="D9" s="255">
        <f t="shared" si="0"/>
        <v>30335</v>
      </c>
      <c r="E9" s="250">
        <v>138</v>
      </c>
      <c r="F9" s="250">
        <v>1586</v>
      </c>
      <c r="G9" s="255">
        <f t="shared" si="1"/>
        <v>1724</v>
      </c>
      <c r="H9" s="253">
        <v>8.1018518518518503E-5</v>
      </c>
      <c r="I9" s="253">
        <v>6.9444444444444404E-5</v>
      </c>
      <c r="J9" s="254">
        <f t="shared" si="4"/>
        <v>1.5046296296296292E-4</v>
      </c>
      <c r="K9" s="253">
        <v>1.6782407407407399E-3</v>
      </c>
      <c r="L9" s="253">
        <v>1.38888888888889E-3</v>
      </c>
      <c r="M9" s="254">
        <f t="shared" si="2"/>
        <v>3.0671296296296297E-3</v>
      </c>
      <c r="N9" s="253">
        <v>1.7592592592592601E-3</v>
      </c>
      <c r="O9" s="253">
        <v>1.4583333333333299E-3</v>
      </c>
      <c r="P9" s="254">
        <f t="shared" si="3"/>
        <v>3.21759259259259E-3</v>
      </c>
    </row>
    <row r="10" spans="1:16" ht="15" customHeight="1">
      <c r="A10" s="29" t="s">
        <v>1957</v>
      </c>
      <c r="B10" s="250">
        <v>19990</v>
      </c>
      <c r="C10" s="250">
        <v>11913</v>
      </c>
      <c r="D10" s="255">
        <f t="shared" si="0"/>
        <v>31903</v>
      </c>
      <c r="E10" s="250">
        <v>172</v>
      </c>
      <c r="F10" s="250">
        <v>1622</v>
      </c>
      <c r="G10" s="255">
        <f t="shared" si="1"/>
        <v>1794</v>
      </c>
      <c r="H10" s="253">
        <v>8.1018518518518503E-5</v>
      </c>
      <c r="I10" s="253">
        <v>6.9444444444444404E-5</v>
      </c>
      <c r="J10" s="254">
        <f t="shared" si="4"/>
        <v>1.5046296296296292E-4</v>
      </c>
      <c r="K10" s="253">
        <v>1.71296296296296E-3</v>
      </c>
      <c r="L10" s="253">
        <v>1.4004629629629599E-3</v>
      </c>
      <c r="M10" s="254">
        <f t="shared" si="2"/>
        <v>3.1134259259259197E-3</v>
      </c>
      <c r="N10" s="253">
        <v>1.79398148148148E-3</v>
      </c>
      <c r="O10" s="253">
        <v>1.4583333333333299E-3</v>
      </c>
      <c r="P10" s="254">
        <f t="shared" si="3"/>
        <v>3.2523148148148099E-3</v>
      </c>
    </row>
    <row r="11" spans="1:16" ht="15" customHeight="1">
      <c r="A11" s="29" t="s">
        <v>1958</v>
      </c>
      <c r="B11" s="250">
        <v>20634</v>
      </c>
      <c r="C11" s="250">
        <v>12441</v>
      </c>
      <c r="D11" s="255">
        <f t="shared" si="0"/>
        <v>33075</v>
      </c>
      <c r="E11" s="250">
        <v>175</v>
      </c>
      <c r="F11" s="250">
        <v>1519</v>
      </c>
      <c r="G11" s="255">
        <f t="shared" si="1"/>
        <v>1694</v>
      </c>
      <c r="H11" s="253">
        <v>8.1018518518518503E-5</v>
      </c>
      <c r="I11" s="253">
        <v>5.78703703703704E-5</v>
      </c>
      <c r="J11" s="254">
        <f t="shared" si="4"/>
        <v>1.3888888888888892E-4</v>
      </c>
      <c r="K11" s="253">
        <v>1.68981481481481E-3</v>
      </c>
      <c r="L11" s="253">
        <v>1.4236111111111101E-3</v>
      </c>
      <c r="M11" s="254">
        <f t="shared" si="2"/>
        <v>3.1134259259259201E-3</v>
      </c>
      <c r="N11" s="253">
        <v>1.77083333333333E-3</v>
      </c>
      <c r="O11" s="253">
        <v>1.49305555555556E-3</v>
      </c>
      <c r="P11" s="254">
        <f t="shared" si="3"/>
        <v>3.26388888888889E-3</v>
      </c>
    </row>
    <row r="12" spans="1:16" ht="15" customHeight="1">
      <c r="A12" s="29" t="s">
        <v>1959</v>
      </c>
      <c r="B12" s="250">
        <v>19613</v>
      </c>
      <c r="C12" s="250">
        <v>11627</v>
      </c>
      <c r="D12" s="255">
        <f t="shared" si="0"/>
        <v>31240</v>
      </c>
      <c r="E12" s="250">
        <v>201</v>
      </c>
      <c r="F12" s="250">
        <v>1394</v>
      </c>
      <c r="G12" s="255">
        <f t="shared" si="1"/>
        <v>1595</v>
      </c>
      <c r="H12" s="253">
        <v>8.1018518518518503E-5</v>
      </c>
      <c r="I12" s="253">
        <v>6.9444444444444404E-5</v>
      </c>
      <c r="J12" s="254">
        <f t="shared" si="4"/>
        <v>1.5046296296296292E-4</v>
      </c>
      <c r="K12" s="253">
        <v>1.66666666666667E-3</v>
      </c>
      <c r="L12" s="253">
        <v>1.49305555555556E-3</v>
      </c>
      <c r="M12" s="254">
        <f t="shared" si="2"/>
        <v>3.15972222222223E-3</v>
      </c>
      <c r="N12" s="253">
        <v>1.74768518518519E-3</v>
      </c>
      <c r="O12" s="253">
        <v>1.5625000000000001E-3</v>
      </c>
      <c r="P12" s="254">
        <f t="shared" si="3"/>
        <v>3.3101851851851903E-3</v>
      </c>
    </row>
    <row r="13" spans="1:16" ht="15" customHeight="1">
      <c r="A13" s="29" t="s">
        <v>1960</v>
      </c>
      <c r="B13" s="250">
        <v>19024</v>
      </c>
      <c r="C13" s="250">
        <v>10887</v>
      </c>
      <c r="D13" s="255">
        <f t="shared" si="0"/>
        <v>29911</v>
      </c>
      <c r="E13" s="250">
        <v>137</v>
      </c>
      <c r="F13" s="250">
        <v>1399</v>
      </c>
      <c r="G13" s="255">
        <f t="shared" si="1"/>
        <v>1536</v>
      </c>
      <c r="H13" s="253">
        <v>8.1018518518518503E-5</v>
      </c>
      <c r="I13" s="253">
        <v>6.9444444444444404E-5</v>
      </c>
      <c r="J13" s="254">
        <f t="shared" si="4"/>
        <v>1.5046296296296292E-4</v>
      </c>
      <c r="K13" s="253">
        <v>1.7361111111111099E-3</v>
      </c>
      <c r="L13" s="253">
        <v>1.52777777777778E-3</v>
      </c>
      <c r="M13" s="254">
        <f t="shared" si="2"/>
        <v>3.26388888888889E-3</v>
      </c>
      <c r="N13" s="253">
        <v>1.8171296296296299E-3</v>
      </c>
      <c r="O13" s="253">
        <v>1.58564814814815E-3</v>
      </c>
      <c r="P13" s="254">
        <f t="shared" si="3"/>
        <v>3.4027777777777797E-3</v>
      </c>
    </row>
    <row r="14" spans="1:16" ht="15" customHeight="1">
      <c r="A14" s="29" t="s">
        <v>1961</v>
      </c>
      <c r="B14" s="250">
        <v>16905</v>
      </c>
      <c r="C14" s="250">
        <v>9675</v>
      </c>
      <c r="D14" s="255">
        <f t="shared" si="0"/>
        <v>26580</v>
      </c>
      <c r="E14" s="250">
        <v>115</v>
      </c>
      <c r="F14" s="250">
        <v>1325</v>
      </c>
      <c r="G14" s="255">
        <f t="shared" si="1"/>
        <v>1440</v>
      </c>
      <c r="H14" s="253">
        <v>8.1018518518518503E-5</v>
      </c>
      <c r="I14" s="253">
        <v>6.9444444444444404E-5</v>
      </c>
      <c r="J14" s="254">
        <f t="shared" si="4"/>
        <v>1.5046296296296292E-4</v>
      </c>
      <c r="K14" s="253">
        <v>1.79398148148148E-3</v>
      </c>
      <c r="L14" s="253">
        <v>1.5972222222222199E-3</v>
      </c>
      <c r="M14" s="254">
        <f t="shared" si="2"/>
        <v>3.3912037037037001E-3</v>
      </c>
      <c r="N14" s="253">
        <v>1.8749999999999999E-3</v>
      </c>
      <c r="O14" s="253">
        <v>1.66666666666667E-3</v>
      </c>
      <c r="P14" s="254">
        <f t="shared" si="3"/>
        <v>3.54166666666667E-3</v>
      </c>
    </row>
    <row r="15" spans="1:16" ht="15" customHeight="1">
      <c r="A15" s="29" t="s">
        <v>1962</v>
      </c>
      <c r="B15" s="250">
        <v>21111</v>
      </c>
      <c r="C15" s="250">
        <v>11769</v>
      </c>
      <c r="D15" s="255">
        <f t="shared" si="0"/>
        <v>32880</v>
      </c>
      <c r="E15" s="250">
        <v>141</v>
      </c>
      <c r="F15" s="250">
        <v>1372</v>
      </c>
      <c r="G15" s="255">
        <f t="shared" si="1"/>
        <v>1513</v>
      </c>
      <c r="H15" s="253">
        <v>8.1018518518518503E-5</v>
      </c>
      <c r="I15" s="253">
        <v>5.78703703703704E-5</v>
      </c>
      <c r="J15" s="254">
        <f t="shared" si="4"/>
        <v>1.3888888888888892E-4</v>
      </c>
      <c r="K15" s="253">
        <v>1.85185185185185E-3</v>
      </c>
      <c r="L15" s="253">
        <v>1.6782407407407399E-3</v>
      </c>
      <c r="M15" s="254">
        <f t="shared" si="2"/>
        <v>3.5300925925925899E-3</v>
      </c>
      <c r="N15" s="253">
        <v>1.93287037037037E-3</v>
      </c>
      <c r="O15" s="253">
        <v>1.7361111111111099E-3</v>
      </c>
      <c r="P15" s="254">
        <f t="shared" si="3"/>
        <v>3.6689814814814797E-3</v>
      </c>
    </row>
    <row r="16" spans="1:16" ht="20.100000000000001" customHeight="1">
      <c r="A16" s="74" t="s">
        <v>1963</v>
      </c>
      <c r="B16" s="255">
        <f t="shared" ref="B16:G16" si="5">SUM(B4:B15)</f>
        <v>229113</v>
      </c>
      <c r="C16" s="255">
        <f t="shared" si="5"/>
        <v>132464</v>
      </c>
      <c r="D16" s="255">
        <f t="shared" si="5"/>
        <v>361577</v>
      </c>
      <c r="E16" s="255">
        <f t="shared" si="5"/>
        <v>1812</v>
      </c>
      <c r="F16" s="255">
        <f t="shared" si="5"/>
        <v>17935</v>
      </c>
      <c r="G16" s="255">
        <f t="shared" si="5"/>
        <v>19747</v>
      </c>
      <c r="H16" s="402"/>
      <c r="I16" s="402"/>
      <c r="J16" s="402"/>
      <c r="K16" s="402"/>
      <c r="L16" s="402"/>
      <c r="M16" s="402"/>
      <c r="N16" s="402"/>
      <c r="O16" s="402"/>
      <c r="P16" s="402"/>
    </row>
    <row r="17" spans="1:16" ht="20.100000000000001" customHeight="1">
      <c r="A17" s="74" t="s">
        <v>1964</v>
      </c>
      <c r="B17" s="402"/>
      <c r="C17" s="402"/>
      <c r="D17" s="402"/>
      <c r="E17" s="402"/>
      <c r="F17" s="402"/>
      <c r="G17" s="402"/>
      <c r="H17" s="256">
        <f>AVERAGE(H4:H15)</f>
        <v>8.4876543209876513E-5</v>
      </c>
      <c r="I17" s="256">
        <f>AVERAGE(I15)</f>
        <v>5.78703703703704E-5</v>
      </c>
      <c r="J17" s="256">
        <f>AVERAGE(J15)</f>
        <v>1.3888888888888892E-4</v>
      </c>
      <c r="K17" s="256">
        <f t="shared" ref="K17:P17" si="6">AVERAGE(K4:K15)</f>
        <v>1.7467206790123442E-3</v>
      </c>
      <c r="L17" s="256">
        <f t="shared" si="6"/>
        <v>1.5210262345679015E-3</v>
      </c>
      <c r="M17" s="256">
        <f t="shared" si="6"/>
        <v>3.2677469135802464E-3</v>
      </c>
      <c r="N17" s="256">
        <f t="shared" si="6"/>
        <v>1.8306327160493834E-3</v>
      </c>
      <c r="O17" s="256">
        <f t="shared" si="6"/>
        <v>1.5875771604938265E-3</v>
      </c>
      <c r="P17" s="256">
        <f t="shared" si="6"/>
        <v>3.4182098765432102E-3</v>
      </c>
    </row>
    <row r="19" spans="1:16">
      <c r="A19" s="399" t="s">
        <v>1965</v>
      </c>
      <c r="B19" s="399"/>
      <c r="C19" s="399"/>
      <c r="D19" s="399"/>
      <c r="E19" s="399"/>
      <c r="F19" s="399"/>
      <c r="G19" s="399"/>
      <c r="H19" s="399"/>
      <c r="I19" s="399"/>
      <c r="J19" s="399"/>
      <c r="K19" s="399"/>
      <c r="L19" s="399"/>
      <c r="M19" s="399"/>
      <c r="N19" s="399"/>
      <c r="O19" s="399"/>
      <c r="P19" s="399"/>
    </row>
    <row r="20" spans="1:16">
      <c r="A20" s="399"/>
      <c r="B20" s="399"/>
      <c r="C20" s="399"/>
      <c r="D20" s="399"/>
      <c r="E20" s="399"/>
      <c r="F20" s="399"/>
      <c r="G20" s="399"/>
      <c r="H20" s="399"/>
      <c r="I20" s="399"/>
      <c r="J20" s="399"/>
      <c r="K20" s="399"/>
      <c r="L20" s="399"/>
      <c r="M20" s="399"/>
      <c r="N20" s="399"/>
      <c r="O20" s="399"/>
      <c r="P20" s="399"/>
    </row>
  </sheetData>
  <mergeCells count="10">
    <mergeCell ref="H16:P16"/>
    <mergeCell ref="B17:G17"/>
    <mergeCell ref="A19:P20"/>
    <mergeCell ref="A1:P1"/>
    <mergeCell ref="A2:A3"/>
    <mergeCell ref="B2:D2"/>
    <mergeCell ref="E2:G2"/>
    <mergeCell ref="H2:J2"/>
    <mergeCell ref="K2:M2"/>
    <mergeCell ref="N2:P2"/>
  </mergeCells>
  <pageMargins left="0.15972222222222199" right="0.179861111111111" top="0.75" bottom="0.75" header="0.511811023622047" footer="0.511811023622047"/>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MJ130"/>
  <sheetViews>
    <sheetView zoomScaleNormal="100" workbookViewId="0">
      <pane xSplit="5" ySplit="5" topLeftCell="F120" activePane="bottomRight" state="frozen"/>
      <selection pane="topRight" activeCell="F1" sqref="F1"/>
      <selection pane="bottomLeft" activeCell="A117" sqref="A117"/>
      <selection pane="bottomRight" activeCell="G132" sqref="G132:I132"/>
    </sheetView>
  </sheetViews>
  <sheetFormatPr defaultColWidth="9.140625" defaultRowHeight="15"/>
  <cols>
    <col min="1" max="1" width="4.85546875" style="257" customWidth="1"/>
    <col min="2" max="2" width="49.140625" style="257" customWidth="1"/>
    <col min="3" max="3" width="29.28515625" style="257" customWidth="1"/>
    <col min="4" max="4" width="21.42578125" style="257" customWidth="1"/>
    <col min="5" max="5" width="26.7109375" style="257" customWidth="1"/>
    <col min="6" max="6" width="19.85546875" style="257" customWidth="1"/>
    <col min="7" max="7" width="19.7109375" style="258" customWidth="1"/>
    <col min="8" max="8" width="18.5703125" style="257" customWidth="1"/>
    <col min="9" max="9" width="19.140625" style="257" customWidth="1"/>
    <col min="10" max="10" width="16.85546875" style="257" customWidth="1"/>
    <col min="11" max="11" width="22" style="257" customWidth="1"/>
    <col min="12" max="1024" width="9.140625" style="257"/>
  </cols>
  <sheetData>
    <row r="1" spans="1:11" ht="29.85" customHeight="1">
      <c r="A1" s="352" t="s">
        <v>1966</v>
      </c>
      <c r="B1" s="352"/>
      <c r="C1" s="352"/>
      <c r="D1" s="352"/>
      <c r="E1" s="352"/>
      <c r="F1" s="352"/>
      <c r="G1" s="352"/>
      <c r="H1" s="352"/>
      <c r="I1" s="352"/>
      <c r="J1" s="352"/>
      <c r="K1" s="352"/>
    </row>
    <row r="2" spans="1:11" ht="15" customHeight="1">
      <c r="A2" s="259">
        <v>1</v>
      </c>
      <c r="B2" s="405">
        <v>2</v>
      </c>
      <c r="C2" s="405"/>
      <c r="D2" s="405"/>
      <c r="E2" s="405"/>
      <c r="F2" s="259">
        <v>3</v>
      </c>
      <c r="G2" s="405">
        <v>4</v>
      </c>
      <c r="H2" s="405"/>
      <c r="I2" s="405">
        <v>5</v>
      </c>
      <c r="J2" s="405"/>
      <c r="K2" s="259">
        <v>6</v>
      </c>
    </row>
    <row r="3" spans="1:11" ht="90.75" customHeight="1">
      <c r="A3" s="259" t="s">
        <v>1967</v>
      </c>
      <c r="B3" s="405" t="s">
        <v>1319</v>
      </c>
      <c r="C3" s="405"/>
      <c r="D3" s="405"/>
      <c r="E3" s="405"/>
      <c r="F3" s="405" t="s">
        <v>1968</v>
      </c>
      <c r="G3" s="405" t="s">
        <v>1969</v>
      </c>
      <c r="H3" s="405" t="s">
        <v>1970</v>
      </c>
      <c r="I3" s="405" t="s">
        <v>1971</v>
      </c>
      <c r="J3" s="405" t="s">
        <v>1972</v>
      </c>
      <c r="K3" s="405" t="s">
        <v>1973</v>
      </c>
    </row>
    <row r="4" spans="1:11" ht="15" customHeight="1">
      <c r="A4" s="259"/>
      <c r="B4" s="259" t="s">
        <v>394</v>
      </c>
      <c r="C4" s="259" t="s">
        <v>395</v>
      </c>
      <c r="D4" s="259" t="s">
        <v>396</v>
      </c>
      <c r="E4" s="259" t="s">
        <v>1974</v>
      </c>
      <c r="F4" s="405"/>
      <c r="G4" s="405"/>
      <c r="H4" s="405"/>
      <c r="I4" s="405"/>
      <c r="J4" s="405"/>
      <c r="K4" s="405"/>
    </row>
    <row r="5" spans="1:11" ht="93">
      <c r="A5" s="259"/>
      <c r="B5" s="259" t="s">
        <v>1330</v>
      </c>
      <c r="C5" s="259" t="s">
        <v>1331</v>
      </c>
      <c r="D5" s="259" t="s">
        <v>1975</v>
      </c>
      <c r="E5" s="259" t="s">
        <v>1976</v>
      </c>
      <c r="F5" s="405"/>
      <c r="G5" s="259" t="s">
        <v>14</v>
      </c>
      <c r="H5" s="259" t="s">
        <v>15</v>
      </c>
      <c r="I5" s="259" t="s">
        <v>433</v>
      </c>
      <c r="J5" s="259" t="s">
        <v>434</v>
      </c>
      <c r="K5" s="405"/>
    </row>
    <row r="6" spans="1:11" ht="24.95" customHeight="1">
      <c r="A6" s="406" t="s">
        <v>1397</v>
      </c>
      <c r="B6" s="406" t="s">
        <v>1977</v>
      </c>
      <c r="C6" s="406" t="s">
        <v>1978</v>
      </c>
      <c r="D6" s="406" t="s">
        <v>239</v>
      </c>
      <c r="E6" s="406" t="s">
        <v>1979</v>
      </c>
      <c r="F6" s="260" t="s">
        <v>1980</v>
      </c>
      <c r="G6" s="261" t="s">
        <v>1454</v>
      </c>
      <c r="H6" s="261" t="s">
        <v>1454</v>
      </c>
      <c r="I6" s="261" t="s">
        <v>1454</v>
      </c>
      <c r="J6" s="261" t="s">
        <v>1454</v>
      </c>
      <c r="K6" s="261" t="s">
        <v>1454</v>
      </c>
    </row>
    <row r="7" spans="1:11" ht="24.95" customHeight="1">
      <c r="A7" s="406"/>
      <c r="B7" s="406"/>
      <c r="C7" s="406"/>
      <c r="D7" s="406"/>
      <c r="E7" s="406"/>
      <c r="F7" s="260" t="s">
        <v>1981</v>
      </c>
      <c r="G7" s="262"/>
      <c r="H7" s="263">
        <v>43</v>
      </c>
      <c r="I7" s="262"/>
      <c r="J7" s="263">
        <v>64</v>
      </c>
      <c r="K7" s="263">
        <v>775</v>
      </c>
    </row>
    <row r="8" spans="1:11" ht="24.95" customHeight="1">
      <c r="A8" s="406"/>
      <c r="B8" s="406"/>
      <c r="C8" s="406"/>
      <c r="D8" s="406"/>
      <c r="E8" s="406"/>
      <c r="F8" s="264" t="s">
        <v>1982</v>
      </c>
      <c r="G8" s="265"/>
      <c r="H8" s="261" t="s">
        <v>1454</v>
      </c>
      <c r="I8" s="265"/>
      <c r="J8" s="261" t="s">
        <v>1454</v>
      </c>
      <c r="K8" s="261" t="s">
        <v>1454</v>
      </c>
    </row>
    <row r="9" spans="1:11" ht="24.95" customHeight="1">
      <c r="A9" s="407" t="s">
        <v>1523</v>
      </c>
      <c r="B9" s="407"/>
      <c r="C9" s="407"/>
      <c r="D9" s="407"/>
      <c r="E9" s="407"/>
      <c r="F9" s="407"/>
      <c r="G9" s="266" t="s">
        <v>1983</v>
      </c>
      <c r="H9" s="266" t="s">
        <v>1984</v>
      </c>
      <c r="I9" s="266" t="s">
        <v>1983</v>
      </c>
      <c r="J9" s="266" t="s">
        <v>1985</v>
      </c>
      <c r="K9" s="266" t="s">
        <v>1986</v>
      </c>
    </row>
    <row r="10" spans="1:11" ht="9.9499999999999993" customHeight="1">
      <c r="A10" s="408"/>
      <c r="B10" s="408"/>
      <c r="C10" s="408"/>
      <c r="D10" s="408"/>
      <c r="E10" s="408"/>
      <c r="F10" s="408"/>
      <c r="G10" s="408"/>
      <c r="H10" s="408"/>
      <c r="I10" s="408"/>
      <c r="J10" s="408"/>
      <c r="K10" s="408"/>
    </row>
    <row r="11" spans="1:11" ht="24.95" customHeight="1">
      <c r="A11" s="406" t="s">
        <v>223</v>
      </c>
      <c r="B11" s="406" t="s">
        <v>1987</v>
      </c>
      <c r="C11" s="406" t="s">
        <v>1988</v>
      </c>
      <c r="D11" s="406" t="s">
        <v>1483</v>
      </c>
      <c r="E11" s="406" t="s">
        <v>1989</v>
      </c>
      <c r="F11" s="260" t="s">
        <v>1980</v>
      </c>
      <c r="G11" s="261">
        <v>19</v>
      </c>
      <c r="H11" s="261">
        <v>3</v>
      </c>
      <c r="I11" s="261">
        <v>18</v>
      </c>
      <c r="J11" s="261">
        <v>17</v>
      </c>
      <c r="K11" s="261">
        <v>16</v>
      </c>
    </row>
    <row r="12" spans="1:11" ht="24.95" customHeight="1">
      <c r="A12" s="406"/>
      <c r="B12" s="406"/>
      <c r="C12" s="406"/>
      <c r="D12" s="406"/>
      <c r="E12" s="406"/>
      <c r="F12" s="260" t="s">
        <v>1981</v>
      </c>
      <c r="G12" s="262"/>
      <c r="H12" s="263" t="s">
        <v>1454</v>
      </c>
      <c r="I12" s="262"/>
      <c r="J12" s="263" t="s">
        <v>1454</v>
      </c>
      <c r="K12" s="263" t="s">
        <v>1454</v>
      </c>
    </row>
    <row r="13" spans="1:11" ht="24.95" customHeight="1">
      <c r="A13" s="406"/>
      <c r="B13" s="406"/>
      <c r="C13" s="406"/>
      <c r="D13" s="406"/>
      <c r="E13" s="406"/>
      <c r="F13" s="264" t="s">
        <v>1982</v>
      </c>
      <c r="G13" s="265"/>
      <c r="H13" s="261" t="s">
        <v>1454</v>
      </c>
      <c r="I13" s="265"/>
      <c r="J13" s="261" t="s">
        <v>1454</v>
      </c>
      <c r="K13" s="261" t="s">
        <v>1454</v>
      </c>
    </row>
    <row r="14" spans="1:11" ht="24.95" customHeight="1">
      <c r="A14" s="407" t="s">
        <v>1523</v>
      </c>
      <c r="B14" s="407"/>
      <c r="C14" s="407"/>
      <c r="D14" s="407"/>
      <c r="E14" s="407"/>
      <c r="F14" s="407"/>
      <c r="G14" s="266" t="s">
        <v>1502</v>
      </c>
      <c r="H14" s="266" t="s">
        <v>224</v>
      </c>
      <c r="I14" s="266" t="s">
        <v>1491</v>
      </c>
      <c r="J14" s="266" t="s">
        <v>1480</v>
      </c>
      <c r="K14" s="266" t="s">
        <v>1473</v>
      </c>
    </row>
    <row r="15" spans="1:11" ht="9.9499999999999993" customHeight="1">
      <c r="A15" s="408"/>
      <c r="B15" s="408"/>
      <c r="C15" s="408"/>
      <c r="D15" s="408"/>
      <c r="E15" s="408"/>
      <c r="F15" s="408"/>
      <c r="G15" s="408"/>
      <c r="H15" s="408"/>
      <c r="I15" s="408"/>
      <c r="J15" s="408"/>
      <c r="K15" s="408"/>
    </row>
    <row r="16" spans="1:11" ht="24.95" customHeight="1">
      <c r="A16" s="406" t="s">
        <v>224</v>
      </c>
      <c r="B16" s="406" t="s">
        <v>1990</v>
      </c>
      <c r="C16" s="406" t="s">
        <v>1991</v>
      </c>
      <c r="D16" s="406" t="s">
        <v>1460</v>
      </c>
      <c r="E16" s="406" t="s">
        <v>1992</v>
      </c>
      <c r="F16" s="260" t="s">
        <v>1980</v>
      </c>
      <c r="G16" s="261">
        <v>17</v>
      </c>
      <c r="H16" s="261">
        <v>12</v>
      </c>
      <c r="I16" s="261">
        <v>15</v>
      </c>
      <c r="J16" s="261">
        <v>10</v>
      </c>
      <c r="K16" s="261">
        <v>33</v>
      </c>
    </row>
    <row r="17" spans="1:11" ht="24.95" customHeight="1">
      <c r="A17" s="406"/>
      <c r="B17" s="406"/>
      <c r="C17" s="406"/>
      <c r="D17" s="406"/>
      <c r="E17" s="406"/>
      <c r="F17" s="260" t="s">
        <v>1981</v>
      </c>
      <c r="G17" s="262"/>
      <c r="H17" s="263" t="s">
        <v>1454</v>
      </c>
      <c r="I17" s="262"/>
      <c r="J17" s="263" t="s">
        <v>1454</v>
      </c>
      <c r="K17" s="263" t="s">
        <v>1454</v>
      </c>
    </row>
    <row r="18" spans="1:11" ht="24.95" customHeight="1">
      <c r="A18" s="406"/>
      <c r="B18" s="406"/>
      <c r="C18" s="406"/>
      <c r="D18" s="406"/>
      <c r="E18" s="406"/>
      <c r="F18" s="264" t="s">
        <v>1982</v>
      </c>
      <c r="G18" s="265"/>
      <c r="H18" s="261" t="s">
        <v>1454</v>
      </c>
      <c r="I18" s="265"/>
      <c r="J18" s="261" t="s">
        <v>1454</v>
      </c>
      <c r="K18" s="261" t="s">
        <v>1454</v>
      </c>
    </row>
    <row r="19" spans="1:11" ht="24.95" customHeight="1">
      <c r="A19" s="407" t="s">
        <v>1523</v>
      </c>
      <c r="B19" s="407"/>
      <c r="C19" s="407"/>
      <c r="D19" s="407"/>
      <c r="E19" s="407"/>
      <c r="F19" s="407"/>
      <c r="G19" s="266" t="s">
        <v>1480</v>
      </c>
      <c r="H19" s="266" t="s">
        <v>1438</v>
      </c>
      <c r="I19" s="266" t="s">
        <v>1466</v>
      </c>
      <c r="J19" s="266" t="s">
        <v>1418</v>
      </c>
      <c r="K19" s="266" t="s">
        <v>1993</v>
      </c>
    </row>
    <row r="20" spans="1:11" ht="9.9499999999999993" customHeight="1">
      <c r="A20" s="408"/>
      <c r="B20" s="408"/>
      <c r="C20" s="408"/>
      <c r="D20" s="408"/>
      <c r="E20" s="408"/>
      <c r="F20" s="408"/>
      <c r="G20" s="408"/>
      <c r="H20" s="408"/>
      <c r="I20" s="408"/>
      <c r="J20" s="408"/>
      <c r="K20" s="408"/>
    </row>
    <row r="21" spans="1:11" ht="24.95" customHeight="1">
      <c r="A21" s="406" t="s">
        <v>417</v>
      </c>
      <c r="B21" s="406" t="s">
        <v>1994</v>
      </c>
      <c r="C21" s="406" t="s">
        <v>1995</v>
      </c>
      <c r="D21" s="406" t="s">
        <v>1996</v>
      </c>
      <c r="E21" s="406" t="s">
        <v>1997</v>
      </c>
      <c r="F21" s="260" t="s">
        <v>1980</v>
      </c>
      <c r="G21" s="261">
        <v>11</v>
      </c>
      <c r="H21" s="261">
        <v>1</v>
      </c>
      <c r="I21" s="261">
        <v>21</v>
      </c>
      <c r="J21" s="261">
        <v>10</v>
      </c>
      <c r="K21" s="261">
        <v>11</v>
      </c>
    </row>
    <row r="22" spans="1:11" ht="24.95" customHeight="1">
      <c r="A22" s="406"/>
      <c r="B22" s="406"/>
      <c r="C22" s="406"/>
      <c r="D22" s="406"/>
      <c r="E22" s="406"/>
      <c r="F22" s="260" t="s">
        <v>1981</v>
      </c>
      <c r="G22" s="262"/>
      <c r="H22" s="263" t="s">
        <v>1454</v>
      </c>
      <c r="I22" s="262"/>
      <c r="J22" s="263" t="s">
        <v>1454</v>
      </c>
      <c r="K22" s="263">
        <v>44</v>
      </c>
    </row>
    <row r="23" spans="1:11" ht="24.95" customHeight="1">
      <c r="A23" s="406"/>
      <c r="B23" s="406"/>
      <c r="C23" s="406"/>
      <c r="D23" s="406"/>
      <c r="E23" s="406"/>
      <c r="F23" s="264" t="s">
        <v>1982</v>
      </c>
      <c r="G23" s="265"/>
      <c r="H23" s="261" t="s">
        <v>1454</v>
      </c>
      <c r="I23" s="265"/>
      <c r="J23" s="261" t="s">
        <v>1454</v>
      </c>
      <c r="K23" s="261" t="s">
        <v>1454</v>
      </c>
    </row>
    <row r="24" spans="1:11" ht="24.95" customHeight="1">
      <c r="A24" s="407" t="s">
        <v>1523</v>
      </c>
      <c r="B24" s="407"/>
      <c r="C24" s="407"/>
      <c r="D24" s="407"/>
      <c r="E24" s="407"/>
      <c r="F24" s="407"/>
      <c r="G24" s="266" t="s">
        <v>1428</v>
      </c>
      <c r="H24" s="266" t="s">
        <v>1397</v>
      </c>
      <c r="I24" s="266" t="s">
        <v>1516</v>
      </c>
      <c r="J24" s="266" t="s">
        <v>1418</v>
      </c>
      <c r="K24" s="266" t="s">
        <v>1998</v>
      </c>
    </row>
    <row r="25" spans="1:11" ht="9.9499999999999993" customHeight="1">
      <c r="A25" s="408"/>
      <c r="B25" s="408"/>
      <c r="C25" s="408"/>
      <c r="D25" s="408"/>
      <c r="E25" s="408"/>
      <c r="F25" s="408"/>
      <c r="G25" s="408"/>
      <c r="H25" s="408"/>
      <c r="I25" s="408"/>
      <c r="J25" s="408"/>
      <c r="K25" s="408"/>
    </row>
    <row r="26" spans="1:11" ht="24.95" customHeight="1">
      <c r="A26" s="406" t="s">
        <v>1373</v>
      </c>
      <c r="B26" s="406" t="s">
        <v>312</v>
      </c>
      <c r="C26" s="406" t="s">
        <v>1999</v>
      </c>
      <c r="D26" s="406" t="s">
        <v>314</v>
      </c>
      <c r="E26" s="406" t="s">
        <v>2000</v>
      </c>
      <c r="F26" s="260" t="s">
        <v>1980</v>
      </c>
      <c r="G26" s="261">
        <v>5</v>
      </c>
      <c r="H26" s="261">
        <v>3</v>
      </c>
      <c r="I26" s="261">
        <v>16</v>
      </c>
      <c r="J26" s="261">
        <v>12</v>
      </c>
      <c r="K26" s="261">
        <v>10</v>
      </c>
    </row>
    <row r="27" spans="1:11" ht="24.95" customHeight="1">
      <c r="A27" s="406"/>
      <c r="B27" s="406"/>
      <c r="C27" s="406"/>
      <c r="D27" s="406"/>
      <c r="E27" s="406"/>
      <c r="F27" s="260" t="s">
        <v>1981</v>
      </c>
      <c r="G27" s="262"/>
      <c r="H27" s="263" t="s">
        <v>1454</v>
      </c>
      <c r="I27" s="262"/>
      <c r="J27" s="263">
        <v>1</v>
      </c>
      <c r="K27" s="263">
        <v>28</v>
      </c>
    </row>
    <row r="28" spans="1:11" ht="24.95" customHeight="1">
      <c r="A28" s="406"/>
      <c r="B28" s="406"/>
      <c r="C28" s="406"/>
      <c r="D28" s="406"/>
      <c r="E28" s="406"/>
      <c r="F28" s="264" t="s">
        <v>1982</v>
      </c>
      <c r="G28" s="265"/>
      <c r="H28" s="261" t="s">
        <v>1454</v>
      </c>
      <c r="I28" s="265"/>
      <c r="J28" s="261" t="s">
        <v>1454</v>
      </c>
      <c r="K28" s="261" t="s">
        <v>1454</v>
      </c>
    </row>
    <row r="29" spans="1:11" ht="24.95" customHeight="1">
      <c r="A29" s="407" t="s">
        <v>1523</v>
      </c>
      <c r="B29" s="407"/>
      <c r="C29" s="407"/>
      <c r="D29" s="407"/>
      <c r="E29" s="407"/>
      <c r="F29" s="407"/>
      <c r="G29" s="266" t="s">
        <v>1373</v>
      </c>
      <c r="H29" s="266" t="s">
        <v>224</v>
      </c>
      <c r="I29" s="266" t="s">
        <v>1473</v>
      </c>
      <c r="J29" s="266" t="s">
        <v>1447</v>
      </c>
      <c r="K29" s="266" t="s">
        <v>2001</v>
      </c>
    </row>
    <row r="30" spans="1:11" ht="9.9499999999999993" customHeight="1">
      <c r="A30" s="408"/>
      <c r="B30" s="408"/>
      <c r="C30" s="408"/>
      <c r="D30" s="408"/>
      <c r="E30" s="408"/>
      <c r="F30" s="408"/>
      <c r="G30" s="408"/>
      <c r="H30" s="408"/>
      <c r="I30" s="408"/>
      <c r="J30" s="408"/>
      <c r="K30" s="408"/>
    </row>
    <row r="31" spans="1:11" ht="24.95" customHeight="1">
      <c r="A31" s="406" t="s">
        <v>1365</v>
      </c>
      <c r="B31" s="406" t="s">
        <v>2002</v>
      </c>
      <c r="C31" s="406" t="s">
        <v>2003</v>
      </c>
      <c r="D31" s="406" t="s">
        <v>361</v>
      </c>
      <c r="E31" s="406" t="s">
        <v>2004</v>
      </c>
      <c r="F31" s="260" t="s">
        <v>1980</v>
      </c>
      <c r="G31" s="261" t="s">
        <v>1454</v>
      </c>
      <c r="H31" s="261" t="s">
        <v>1454</v>
      </c>
      <c r="I31" s="261" t="s">
        <v>1454</v>
      </c>
      <c r="J31" s="261" t="s">
        <v>1454</v>
      </c>
      <c r="K31" s="261" t="s">
        <v>1454</v>
      </c>
    </row>
    <row r="32" spans="1:11" ht="24.95" customHeight="1">
      <c r="A32" s="406"/>
      <c r="B32" s="406"/>
      <c r="C32" s="406"/>
      <c r="D32" s="406"/>
      <c r="E32" s="406"/>
      <c r="F32" s="260" t="s">
        <v>1981</v>
      </c>
      <c r="G32" s="262"/>
      <c r="H32" s="263" t="s">
        <v>1454</v>
      </c>
      <c r="I32" s="262"/>
      <c r="J32" s="263" t="s">
        <v>1454</v>
      </c>
      <c r="K32" s="263">
        <v>24</v>
      </c>
    </row>
    <row r="33" spans="1:11" ht="24.95" customHeight="1">
      <c r="A33" s="406"/>
      <c r="B33" s="406"/>
      <c r="C33" s="406"/>
      <c r="D33" s="406"/>
      <c r="E33" s="406"/>
      <c r="F33" s="264" t="s">
        <v>1982</v>
      </c>
      <c r="G33" s="265"/>
      <c r="H33" s="261" t="s">
        <v>1454</v>
      </c>
      <c r="I33" s="265"/>
      <c r="J33" s="261" t="s">
        <v>1454</v>
      </c>
      <c r="K33" s="261" t="s">
        <v>1454</v>
      </c>
    </row>
    <row r="34" spans="1:11" ht="24.95" customHeight="1">
      <c r="A34" s="407" t="s">
        <v>1523</v>
      </c>
      <c r="B34" s="407"/>
      <c r="C34" s="407"/>
      <c r="D34" s="407"/>
      <c r="E34" s="407"/>
      <c r="F34" s="407"/>
      <c r="G34" s="266" t="s">
        <v>1983</v>
      </c>
      <c r="H34" s="266" t="s">
        <v>1983</v>
      </c>
      <c r="I34" s="266" t="s">
        <v>1983</v>
      </c>
      <c r="J34" s="266" t="s">
        <v>1983</v>
      </c>
      <c r="K34" s="266" t="s">
        <v>2005</v>
      </c>
    </row>
    <row r="35" spans="1:11" ht="9.9499999999999993" customHeight="1">
      <c r="A35" s="408"/>
      <c r="B35" s="408"/>
      <c r="C35" s="408"/>
      <c r="D35" s="408"/>
      <c r="E35" s="408"/>
      <c r="F35" s="408"/>
      <c r="G35" s="408"/>
      <c r="H35" s="408"/>
      <c r="I35" s="408"/>
      <c r="J35" s="408"/>
      <c r="K35" s="408"/>
    </row>
    <row r="36" spans="1:11" ht="24.95" customHeight="1">
      <c r="A36" s="406" t="s">
        <v>1388</v>
      </c>
      <c r="B36" s="406" t="s">
        <v>2006</v>
      </c>
      <c r="C36" s="406" t="s">
        <v>2007</v>
      </c>
      <c r="D36" s="406" t="s">
        <v>2008</v>
      </c>
      <c r="E36" s="406" t="s">
        <v>2009</v>
      </c>
      <c r="F36" s="260" t="s">
        <v>1980</v>
      </c>
      <c r="G36" s="261">
        <v>4</v>
      </c>
      <c r="H36" s="261">
        <v>4</v>
      </c>
      <c r="I36" s="261">
        <v>9</v>
      </c>
      <c r="J36" s="261">
        <v>5</v>
      </c>
      <c r="K36" s="261">
        <v>7</v>
      </c>
    </row>
    <row r="37" spans="1:11" ht="24.95" customHeight="1">
      <c r="A37" s="406"/>
      <c r="B37" s="406"/>
      <c r="C37" s="406"/>
      <c r="D37" s="406"/>
      <c r="E37" s="406"/>
      <c r="F37" s="260" t="s">
        <v>1981</v>
      </c>
      <c r="G37" s="262"/>
      <c r="H37" s="263" t="s">
        <v>1454</v>
      </c>
      <c r="I37" s="262"/>
      <c r="J37" s="263" t="s">
        <v>1454</v>
      </c>
      <c r="K37" s="263" t="s">
        <v>1454</v>
      </c>
    </row>
    <row r="38" spans="1:11" ht="24.95" customHeight="1">
      <c r="A38" s="406"/>
      <c r="B38" s="406"/>
      <c r="C38" s="406"/>
      <c r="D38" s="406"/>
      <c r="E38" s="406"/>
      <c r="F38" s="264" t="s">
        <v>1982</v>
      </c>
      <c r="G38" s="265"/>
      <c r="H38" s="261" t="s">
        <v>1454</v>
      </c>
      <c r="I38" s="265"/>
      <c r="J38" s="261" t="s">
        <v>1454</v>
      </c>
      <c r="K38" s="261" t="s">
        <v>1454</v>
      </c>
    </row>
    <row r="39" spans="1:11" ht="24.95" customHeight="1">
      <c r="A39" s="407" t="s">
        <v>1523</v>
      </c>
      <c r="B39" s="407"/>
      <c r="C39" s="407"/>
      <c r="D39" s="407"/>
      <c r="E39" s="407"/>
      <c r="F39" s="407"/>
      <c r="G39" s="266" t="s">
        <v>1349</v>
      </c>
      <c r="H39" s="266" t="s">
        <v>1349</v>
      </c>
      <c r="I39" s="266" t="s">
        <v>1408</v>
      </c>
      <c r="J39" s="266" t="s">
        <v>1373</v>
      </c>
      <c r="K39" s="267">
        <v>7</v>
      </c>
    </row>
    <row r="40" spans="1:11" ht="9.9499999999999993" customHeight="1">
      <c r="A40" s="408"/>
      <c r="B40" s="408"/>
      <c r="C40" s="408"/>
      <c r="D40" s="408"/>
      <c r="E40" s="408"/>
      <c r="F40" s="408"/>
      <c r="G40" s="408"/>
      <c r="H40" s="408"/>
      <c r="I40" s="408"/>
      <c r="J40" s="408"/>
      <c r="K40" s="408"/>
    </row>
    <row r="41" spans="1:11" ht="24.95" customHeight="1">
      <c r="A41" s="406" t="s">
        <v>1399</v>
      </c>
      <c r="B41" s="406" t="s">
        <v>2010</v>
      </c>
      <c r="C41" s="406" t="s">
        <v>2011</v>
      </c>
      <c r="D41" s="406" t="s">
        <v>383</v>
      </c>
      <c r="E41" s="406" t="s">
        <v>2012</v>
      </c>
      <c r="F41" s="260" t="s">
        <v>1980</v>
      </c>
      <c r="G41" s="261" t="s">
        <v>2013</v>
      </c>
      <c r="H41" s="261" t="s">
        <v>2014</v>
      </c>
      <c r="I41" s="261">
        <v>15</v>
      </c>
      <c r="J41" s="261">
        <v>11</v>
      </c>
      <c r="K41" s="261">
        <v>8</v>
      </c>
    </row>
    <row r="42" spans="1:11" ht="24.95" customHeight="1">
      <c r="A42" s="406"/>
      <c r="B42" s="406"/>
      <c r="C42" s="406"/>
      <c r="D42" s="406"/>
      <c r="E42" s="406"/>
      <c r="F42" s="260" t="s">
        <v>1981</v>
      </c>
      <c r="G42" s="262"/>
      <c r="H42" s="263">
        <v>5</v>
      </c>
      <c r="I42" s="262"/>
      <c r="J42" s="263" t="s">
        <v>1454</v>
      </c>
      <c r="K42" s="263">
        <v>42</v>
      </c>
    </row>
    <row r="43" spans="1:11" ht="24.95" customHeight="1">
      <c r="A43" s="406"/>
      <c r="B43" s="406"/>
      <c r="C43" s="406"/>
      <c r="D43" s="406"/>
      <c r="E43" s="406"/>
      <c r="F43" s="264" t="s">
        <v>1982</v>
      </c>
      <c r="G43" s="265"/>
      <c r="H43" s="261" t="s">
        <v>1454</v>
      </c>
      <c r="I43" s="265"/>
      <c r="J43" s="261" t="s">
        <v>1454</v>
      </c>
      <c r="K43" s="261" t="s">
        <v>1454</v>
      </c>
    </row>
    <row r="44" spans="1:11" ht="24.95" customHeight="1">
      <c r="A44" s="407" t="s">
        <v>1523</v>
      </c>
      <c r="B44" s="407"/>
      <c r="C44" s="407"/>
      <c r="D44" s="407"/>
      <c r="E44" s="407"/>
      <c r="F44" s="407"/>
      <c r="G44" s="266" t="s">
        <v>2013</v>
      </c>
      <c r="H44" s="266" t="s">
        <v>2015</v>
      </c>
      <c r="I44" s="266" t="s">
        <v>1466</v>
      </c>
      <c r="J44" s="266" t="s">
        <v>1428</v>
      </c>
      <c r="K44" s="266" t="s">
        <v>2016</v>
      </c>
    </row>
    <row r="45" spans="1:11" ht="9.9499999999999993" customHeight="1">
      <c r="A45" s="408"/>
      <c r="B45" s="408"/>
      <c r="C45" s="408"/>
      <c r="D45" s="408"/>
      <c r="E45" s="408"/>
      <c r="F45" s="408"/>
      <c r="G45" s="408"/>
      <c r="H45" s="408"/>
      <c r="I45" s="408"/>
      <c r="J45" s="408"/>
      <c r="K45" s="408"/>
    </row>
    <row r="46" spans="1:11" ht="24.95" customHeight="1">
      <c r="A46" s="406" t="s">
        <v>1408</v>
      </c>
      <c r="B46" s="406" t="s">
        <v>338</v>
      </c>
      <c r="C46" s="406" t="s">
        <v>2017</v>
      </c>
      <c r="D46" s="406" t="s">
        <v>340</v>
      </c>
      <c r="E46" s="406" t="s">
        <v>2018</v>
      </c>
      <c r="F46" s="260" t="s">
        <v>1980</v>
      </c>
      <c r="G46" s="261">
        <v>21</v>
      </c>
      <c r="H46" s="261">
        <v>14</v>
      </c>
      <c r="I46" s="261">
        <v>27</v>
      </c>
      <c r="J46" s="261">
        <v>14</v>
      </c>
      <c r="K46" s="261">
        <v>52</v>
      </c>
    </row>
    <row r="47" spans="1:11" ht="24.95" customHeight="1">
      <c r="A47" s="406"/>
      <c r="B47" s="406"/>
      <c r="C47" s="406"/>
      <c r="D47" s="406"/>
      <c r="E47" s="406"/>
      <c r="F47" s="260" t="s">
        <v>1981</v>
      </c>
      <c r="G47" s="262"/>
      <c r="H47" s="263">
        <v>6</v>
      </c>
      <c r="I47" s="262"/>
      <c r="J47" s="263">
        <v>4</v>
      </c>
      <c r="K47" s="263">
        <v>106</v>
      </c>
    </row>
    <row r="48" spans="1:11" ht="24.95" customHeight="1">
      <c r="A48" s="406"/>
      <c r="B48" s="406"/>
      <c r="C48" s="406"/>
      <c r="D48" s="406"/>
      <c r="E48" s="406"/>
      <c r="F48" s="264" t="s">
        <v>1982</v>
      </c>
      <c r="G48" s="265"/>
      <c r="H48" s="261" t="s">
        <v>1454</v>
      </c>
      <c r="I48" s="265"/>
      <c r="J48" s="261" t="s">
        <v>1454</v>
      </c>
      <c r="K48" s="261" t="s">
        <v>1454</v>
      </c>
    </row>
    <row r="49" spans="1:11" ht="24.95" customHeight="1">
      <c r="A49" s="407" t="s">
        <v>1523</v>
      </c>
      <c r="B49" s="407"/>
      <c r="C49" s="407"/>
      <c r="D49" s="407"/>
      <c r="E49" s="407"/>
      <c r="F49" s="407"/>
      <c r="G49" s="266" t="s">
        <v>1516</v>
      </c>
      <c r="H49" s="266" t="s">
        <v>1509</v>
      </c>
      <c r="I49" s="266" t="s">
        <v>2019</v>
      </c>
      <c r="J49" s="266" t="s">
        <v>1491</v>
      </c>
      <c r="K49" s="266" t="s">
        <v>2020</v>
      </c>
    </row>
    <row r="50" spans="1:11" ht="9.9499999999999993" customHeight="1">
      <c r="A50" s="408"/>
      <c r="B50" s="408"/>
      <c r="C50" s="408"/>
      <c r="D50" s="408"/>
      <c r="E50" s="408"/>
      <c r="F50" s="408"/>
      <c r="G50" s="408"/>
      <c r="H50" s="408"/>
      <c r="I50" s="408"/>
      <c r="J50" s="408"/>
      <c r="K50" s="408"/>
    </row>
    <row r="51" spans="1:11" ht="24.95" customHeight="1">
      <c r="A51" s="406" t="s">
        <v>1418</v>
      </c>
      <c r="B51" s="406" t="s">
        <v>291</v>
      </c>
      <c r="C51" s="406" t="s">
        <v>2021</v>
      </c>
      <c r="D51" s="406" t="s">
        <v>293</v>
      </c>
      <c r="E51" s="406" t="s">
        <v>2022</v>
      </c>
      <c r="F51" s="260" t="s">
        <v>1980</v>
      </c>
      <c r="G51" s="261">
        <v>13</v>
      </c>
      <c r="H51" s="261">
        <v>6</v>
      </c>
      <c r="I51" s="261">
        <v>23</v>
      </c>
      <c r="J51" s="261">
        <v>11</v>
      </c>
      <c r="K51" s="261">
        <v>14</v>
      </c>
    </row>
    <row r="52" spans="1:11" ht="24.95" customHeight="1">
      <c r="A52" s="406"/>
      <c r="B52" s="406"/>
      <c r="C52" s="406"/>
      <c r="D52" s="406"/>
      <c r="E52" s="406"/>
      <c r="F52" s="260" t="s">
        <v>1981</v>
      </c>
      <c r="G52" s="262"/>
      <c r="H52" s="263">
        <v>9</v>
      </c>
      <c r="I52" s="262"/>
      <c r="J52" s="263">
        <v>4</v>
      </c>
      <c r="K52" s="263">
        <v>94</v>
      </c>
    </row>
    <row r="53" spans="1:11" ht="24.95" customHeight="1">
      <c r="A53" s="406"/>
      <c r="B53" s="406"/>
      <c r="C53" s="406"/>
      <c r="D53" s="406"/>
      <c r="E53" s="406"/>
      <c r="F53" s="264" t="s">
        <v>1982</v>
      </c>
      <c r="G53" s="265"/>
      <c r="H53" s="261" t="s">
        <v>1454</v>
      </c>
      <c r="I53" s="265"/>
      <c r="J53" s="261" t="s">
        <v>1454</v>
      </c>
      <c r="K53" s="261" t="s">
        <v>1454</v>
      </c>
    </row>
    <row r="54" spans="1:11" ht="24.95" customHeight="1">
      <c r="A54" s="407" t="s">
        <v>1523</v>
      </c>
      <c r="B54" s="407"/>
      <c r="C54" s="407"/>
      <c r="D54" s="407"/>
      <c r="E54" s="407"/>
      <c r="F54" s="407"/>
      <c r="G54" s="266" t="s">
        <v>1447</v>
      </c>
      <c r="H54" s="266" t="s">
        <v>1466</v>
      </c>
      <c r="I54" s="266" t="s">
        <v>2023</v>
      </c>
      <c r="J54" s="266" t="s">
        <v>1466</v>
      </c>
      <c r="K54" s="266" t="s">
        <v>2024</v>
      </c>
    </row>
    <row r="55" spans="1:11" ht="9.9499999999999993" customHeight="1">
      <c r="A55" s="408"/>
      <c r="B55" s="408"/>
      <c r="C55" s="408"/>
      <c r="D55" s="408"/>
      <c r="E55" s="408"/>
      <c r="F55" s="408"/>
      <c r="G55" s="408"/>
      <c r="H55" s="408"/>
      <c r="I55" s="408"/>
      <c r="J55" s="408"/>
      <c r="K55" s="408"/>
    </row>
    <row r="56" spans="1:11" ht="24.95" customHeight="1">
      <c r="A56" s="406" t="s">
        <v>1428</v>
      </c>
      <c r="B56" s="406" t="s">
        <v>2025</v>
      </c>
      <c r="C56" s="406" t="s">
        <v>2026</v>
      </c>
      <c r="D56" s="406" t="s">
        <v>368</v>
      </c>
      <c r="E56" s="406" t="s">
        <v>2027</v>
      </c>
      <c r="F56" s="260" t="s">
        <v>1980</v>
      </c>
      <c r="G56" s="261" t="s">
        <v>1454</v>
      </c>
      <c r="H56" s="261" t="s">
        <v>1454</v>
      </c>
      <c r="I56" s="261" t="s">
        <v>1454</v>
      </c>
      <c r="J56" s="261" t="s">
        <v>1454</v>
      </c>
      <c r="K56" s="261" t="s">
        <v>1454</v>
      </c>
    </row>
    <row r="57" spans="1:11" ht="24.95" customHeight="1">
      <c r="A57" s="406"/>
      <c r="B57" s="406"/>
      <c r="C57" s="406"/>
      <c r="D57" s="406"/>
      <c r="E57" s="406"/>
      <c r="F57" s="260" t="s">
        <v>1981</v>
      </c>
      <c r="G57" s="262"/>
      <c r="H57" s="263">
        <v>1</v>
      </c>
      <c r="I57" s="262"/>
      <c r="J57" s="263" t="s">
        <v>1454</v>
      </c>
      <c r="K57" s="263">
        <v>34</v>
      </c>
    </row>
    <row r="58" spans="1:11" ht="24.95" customHeight="1">
      <c r="A58" s="406"/>
      <c r="B58" s="406"/>
      <c r="C58" s="406"/>
      <c r="D58" s="406"/>
      <c r="E58" s="406"/>
      <c r="F58" s="264" t="s">
        <v>1982</v>
      </c>
      <c r="G58" s="265"/>
      <c r="H58" s="261" t="s">
        <v>1454</v>
      </c>
      <c r="I58" s="265"/>
      <c r="J58" s="261" t="s">
        <v>1454</v>
      </c>
      <c r="K58" s="261" t="s">
        <v>1454</v>
      </c>
    </row>
    <row r="59" spans="1:11" ht="24.95" customHeight="1">
      <c r="A59" s="407" t="s">
        <v>1523</v>
      </c>
      <c r="B59" s="407"/>
      <c r="C59" s="407"/>
      <c r="D59" s="407"/>
      <c r="E59" s="407"/>
      <c r="F59" s="407"/>
      <c r="G59" s="266" t="s">
        <v>1983</v>
      </c>
      <c r="H59" s="266" t="s">
        <v>1397</v>
      </c>
      <c r="I59" s="266" t="s">
        <v>1983</v>
      </c>
      <c r="J59" s="266" t="s">
        <v>1983</v>
      </c>
      <c r="K59" s="266" t="s">
        <v>2028</v>
      </c>
    </row>
    <row r="60" spans="1:11" ht="9.9499999999999993" customHeight="1">
      <c r="A60" s="408"/>
      <c r="B60" s="408"/>
      <c r="C60" s="408"/>
      <c r="D60" s="408"/>
      <c r="E60" s="408"/>
      <c r="F60" s="408"/>
      <c r="G60" s="408"/>
      <c r="H60" s="408"/>
      <c r="I60" s="408"/>
      <c r="J60" s="408"/>
      <c r="K60" s="408"/>
    </row>
    <row r="61" spans="1:11" ht="24.95" customHeight="1">
      <c r="A61" s="406" t="s">
        <v>1438</v>
      </c>
      <c r="B61" s="406" t="s">
        <v>2029</v>
      </c>
      <c r="C61" s="406" t="s">
        <v>2030</v>
      </c>
      <c r="D61" s="406" t="s">
        <v>2031</v>
      </c>
      <c r="E61" s="406" t="s">
        <v>2032</v>
      </c>
      <c r="F61" s="260" t="s">
        <v>1980</v>
      </c>
      <c r="G61" s="261">
        <v>25</v>
      </c>
      <c r="H61" s="261">
        <v>24</v>
      </c>
      <c r="I61" s="261">
        <v>52</v>
      </c>
      <c r="J61" s="261">
        <v>31</v>
      </c>
      <c r="K61" s="261">
        <v>30</v>
      </c>
    </row>
    <row r="62" spans="1:11" ht="24.95" customHeight="1">
      <c r="A62" s="406"/>
      <c r="B62" s="406"/>
      <c r="C62" s="406"/>
      <c r="D62" s="406"/>
      <c r="E62" s="406"/>
      <c r="F62" s="260" t="s">
        <v>1981</v>
      </c>
      <c r="G62" s="262"/>
      <c r="H62" s="263" t="s">
        <v>1454</v>
      </c>
      <c r="I62" s="262"/>
      <c r="J62" s="263" t="s">
        <v>1454</v>
      </c>
      <c r="K62" s="263" t="s">
        <v>1454</v>
      </c>
    </row>
    <row r="63" spans="1:11" ht="24.95" customHeight="1">
      <c r="A63" s="406"/>
      <c r="B63" s="406"/>
      <c r="C63" s="406"/>
      <c r="D63" s="406"/>
      <c r="E63" s="406"/>
      <c r="F63" s="264" t="s">
        <v>1982</v>
      </c>
      <c r="G63" s="265"/>
      <c r="H63" s="261" t="s">
        <v>1454</v>
      </c>
      <c r="I63" s="265"/>
      <c r="J63" s="261" t="s">
        <v>1454</v>
      </c>
      <c r="K63" s="261" t="s">
        <v>1454</v>
      </c>
    </row>
    <row r="64" spans="1:11" ht="24.95" customHeight="1">
      <c r="A64" s="407" t="s">
        <v>1523</v>
      </c>
      <c r="B64" s="407"/>
      <c r="C64" s="407"/>
      <c r="D64" s="407"/>
      <c r="E64" s="407"/>
      <c r="F64" s="407"/>
      <c r="G64" s="266" t="s">
        <v>2033</v>
      </c>
      <c r="H64" s="266" t="s">
        <v>2005</v>
      </c>
      <c r="I64" s="266" t="s">
        <v>2034</v>
      </c>
      <c r="J64" s="266" t="s">
        <v>2035</v>
      </c>
      <c r="K64" s="266" t="s">
        <v>2036</v>
      </c>
    </row>
    <row r="65" spans="1:11" ht="9.9499999999999993" customHeight="1">
      <c r="A65" s="408"/>
      <c r="B65" s="408"/>
      <c r="C65" s="408"/>
      <c r="D65" s="408"/>
      <c r="E65" s="408"/>
      <c r="F65" s="408"/>
      <c r="G65" s="408"/>
      <c r="H65" s="408"/>
      <c r="I65" s="408"/>
      <c r="J65" s="408"/>
      <c r="K65" s="408"/>
    </row>
    <row r="66" spans="1:11" ht="35.25" customHeight="1">
      <c r="A66" s="409" t="s">
        <v>1447</v>
      </c>
      <c r="B66" s="406" t="s">
        <v>2037</v>
      </c>
      <c r="C66" s="268" t="s">
        <v>2038</v>
      </c>
      <c r="D66" s="410" t="s">
        <v>1342</v>
      </c>
      <c r="E66" s="268" t="s">
        <v>2039</v>
      </c>
      <c r="F66" s="269" t="s">
        <v>2040</v>
      </c>
      <c r="G66" s="261">
        <v>52</v>
      </c>
      <c r="H66" s="261">
        <v>45</v>
      </c>
      <c r="I66" s="261">
        <v>24</v>
      </c>
      <c r="J66" s="261">
        <v>19</v>
      </c>
      <c r="K66" s="261">
        <v>8</v>
      </c>
    </row>
    <row r="67" spans="1:11" ht="35.25" customHeight="1">
      <c r="A67" s="409"/>
      <c r="B67" s="406"/>
      <c r="C67" s="268" t="s">
        <v>2041</v>
      </c>
      <c r="D67" s="410"/>
      <c r="E67" s="268" t="s">
        <v>2042</v>
      </c>
      <c r="F67" s="269" t="s">
        <v>2043</v>
      </c>
      <c r="G67" s="261">
        <v>28</v>
      </c>
      <c r="H67" s="263">
        <v>18</v>
      </c>
      <c r="I67" s="261">
        <v>16</v>
      </c>
      <c r="J67" s="263">
        <v>7</v>
      </c>
      <c r="K67" s="263">
        <v>14</v>
      </c>
    </row>
    <row r="68" spans="1:11" ht="24.95" customHeight="1">
      <c r="A68" s="409"/>
      <c r="B68" s="406"/>
      <c r="C68" s="405"/>
      <c r="D68" s="405"/>
      <c r="E68" s="405"/>
      <c r="F68" s="270" t="s">
        <v>1981</v>
      </c>
      <c r="G68" s="265"/>
      <c r="H68" s="271" t="s">
        <v>1454</v>
      </c>
      <c r="I68" s="265"/>
      <c r="J68" s="271" t="s">
        <v>1454</v>
      </c>
      <c r="K68" s="272" t="s">
        <v>1454</v>
      </c>
    </row>
    <row r="69" spans="1:11" ht="24.95" customHeight="1">
      <c r="A69" s="409"/>
      <c r="B69" s="406"/>
      <c r="C69" s="405"/>
      <c r="D69" s="405"/>
      <c r="E69" s="405"/>
      <c r="F69" s="270" t="s">
        <v>1982</v>
      </c>
      <c r="G69" s="262"/>
      <c r="H69" s="271" t="s">
        <v>1454</v>
      </c>
      <c r="I69" s="262"/>
      <c r="J69" s="271" t="s">
        <v>1454</v>
      </c>
      <c r="K69" s="271" t="s">
        <v>1454</v>
      </c>
    </row>
    <row r="70" spans="1:11" ht="24.95" customHeight="1">
      <c r="A70" s="407" t="s">
        <v>1523</v>
      </c>
      <c r="B70" s="407"/>
      <c r="C70" s="407"/>
      <c r="D70" s="407"/>
      <c r="E70" s="407"/>
      <c r="F70" s="407"/>
      <c r="G70" s="266" t="s">
        <v>2044</v>
      </c>
      <c r="H70" s="266" t="s">
        <v>2045</v>
      </c>
      <c r="I70" s="266" t="s">
        <v>2046</v>
      </c>
      <c r="J70" s="266" t="s">
        <v>2047</v>
      </c>
      <c r="K70" s="266" t="s">
        <v>2048</v>
      </c>
    </row>
    <row r="71" spans="1:11" ht="9.9499999999999993" customHeight="1">
      <c r="A71" s="408"/>
      <c r="B71" s="408"/>
      <c r="C71" s="408"/>
      <c r="D71" s="408"/>
      <c r="E71" s="408"/>
      <c r="F71" s="408"/>
      <c r="G71" s="408"/>
      <c r="H71" s="408"/>
      <c r="I71" s="408"/>
      <c r="J71" s="408"/>
      <c r="K71" s="408"/>
    </row>
    <row r="72" spans="1:11" ht="24.95" customHeight="1">
      <c r="A72" s="406" t="s">
        <v>1457</v>
      </c>
      <c r="B72" s="406" t="s">
        <v>2049</v>
      </c>
      <c r="C72" s="406" t="s">
        <v>2050</v>
      </c>
      <c r="D72" s="406" t="s">
        <v>1391</v>
      </c>
      <c r="E72" s="406" t="s">
        <v>2051</v>
      </c>
      <c r="F72" s="260" t="s">
        <v>1980</v>
      </c>
      <c r="G72" s="261">
        <v>48</v>
      </c>
      <c r="H72" s="261">
        <v>14</v>
      </c>
      <c r="I72" s="261">
        <v>23</v>
      </c>
      <c r="J72" s="261">
        <v>15</v>
      </c>
      <c r="K72" s="261">
        <v>16</v>
      </c>
    </row>
    <row r="73" spans="1:11" ht="24.95" customHeight="1">
      <c r="A73" s="406"/>
      <c r="B73" s="406"/>
      <c r="C73" s="406"/>
      <c r="D73" s="406"/>
      <c r="E73" s="406"/>
      <c r="F73" s="260" t="s">
        <v>1981</v>
      </c>
      <c r="G73" s="262"/>
      <c r="H73" s="261" t="s">
        <v>1454</v>
      </c>
      <c r="I73" s="262"/>
      <c r="J73" s="261" t="s">
        <v>1454</v>
      </c>
      <c r="K73" s="261" t="s">
        <v>1454</v>
      </c>
    </row>
    <row r="74" spans="1:11" ht="24.95" customHeight="1">
      <c r="A74" s="406"/>
      <c r="B74" s="406"/>
      <c r="C74" s="406"/>
      <c r="D74" s="406"/>
      <c r="E74" s="406"/>
      <c r="F74" s="264" t="s">
        <v>1982</v>
      </c>
      <c r="G74" s="265"/>
      <c r="H74" s="261" t="s">
        <v>1454</v>
      </c>
      <c r="I74" s="265"/>
      <c r="J74" s="261" t="s">
        <v>1454</v>
      </c>
      <c r="K74" s="261" t="s">
        <v>1454</v>
      </c>
    </row>
    <row r="75" spans="1:11" ht="24.95" customHeight="1">
      <c r="A75" s="407" t="s">
        <v>1523</v>
      </c>
      <c r="B75" s="407"/>
      <c r="C75" s="407"/>
      <c r="D75" s="407"/>
      <c r="E75" s="407"/>
      <c r="F75" s="407"/>
      <c r="G75" s="266" t="s">
        <v>2052</v>
      </c>
      <c r="H75" s="266" t="s">
        <v>1457</v>
      </c>
      <c r="I75" s="266" t="s">
        <v>2023</v>
      </c>
      <c r="J75" s="266" t="s">
        <v>1466</v>
      </c>
      <c r="K75" s="266" t="s">
        <v>1473</v>
      </c>
    </row>
    <row r="76" spans="1:11" ht="9.9499999999999993" customHeight="1">
      <c r="A76" s="408"/>
      <c r="B76" s="408"/>
      <c r="C76" s="408"/>
      <c r="D76" s="408"/>
      <c r="E76" s="408"/>
      <c r="F76" s="408"/>
      <c r="G76" s="408"/>
      <c r="H76" s="408"/>
      <c r="I76" s="408"/>
      <c r="J76" s="408"/>
      <c r="K76" s="408"/>
    </row>
    <row r="77" spans="1:11" ht="24.95" customHeight="1">
      <c r="A77" s="406" t="s">
        <v>1466</v>
      </c>
      <c r="B77" s="406" t="s">
        <v>2053</v>
      </c>
      <c r="C77" s="406" t="s">
        <v>2054</v>
      </c>
      <c r="D77" s="406" t="s">
        <v>1368</v>
      </c>
      <c r="E77" s="406" t="s">
        <v>2055</v>
      </c>
      <c r="F77" s="260" t="s">
        <v>1980</v>
      </c>
      <c r="G77" s="261">
        <v>15</v>
      </c>
      <c r="H77" s="261">
        <v>8</v>
      </c>
      <c r="I77" s="261">
        <v>21</v>
      </c>
      <c r="J77" s="261">
        <v>11</v>
      </c>
      <c r="K77" s="261">
        <v>15</v>
      </c>
    </row>
    <row r="78" spans="1:11" ht="24.95" customHeight="1">
      <c r="A78" s="406"/>
      <c r="B78" s="406"/>
      <c r="C78" s="406"/>
      <c r="D78" s="406"/>
      <c r="E78" s="406"/>
      <c r="F78" s="260" t="s">
        <v>1981</v>
      </c>
      <c r="G78" s="262"/>
      <c r="H78" s="261" t="s">
        <v>1454</v>
      </c>
      <c r="I78" s="262"/>
      <c r="J78" s="261" t="s">
        <v>1454</v>
      </c>
      <c r="K78" s="261" t="s">
        <v>1454</v>
      </c>
    </row>
    <row r="79" spans="1:11" ht="24.95" customHeight="1">
      <c r="A79" s="406"/>
      <c r="B79" s="406"/>
      <c r="C79" s="406"/>
      <c r="D79" s="406"/>
      <c r="E79" s="406"/>
      <c r="F79" s="264" t="s">
        <v>1982</v>
      </c>
      <c r="G79" s="265"/>
      <c r="H79" s="261" t="s">
        <v>1454</v>
      </c>
      <c r="I79" s="265"/>
      <c r="J79" s="261" t="s">
        <v>1454</v>
      </c>
      <c r="K79" s="261" t="s">
        <v>1454</v>
      </c>
    </row>
    <row r="80" spans="1:11" ht="24.95" customHeight="1">
      <c r="A80" s="407" t="s">
        <v>1523</v>
      </c>
      <c r="B80" s="407"/>
      <c r="C80" s="407"/>
      <c r="D80" s="407"/>
      <c r="E80" s="407"/>
      <c r="F80" s="407"/>
      <c r="G80" s="266" t="s">
        <v>1466</v>
      </c>
      <c r="H80" s="266" t="s">
        <v>1399</v>
      </c>
      <c r="I80" s="266" t="s">
        <v>1516</v>
      </c>
      <c r="J80" s="266" t="s">
        <v>1428</v>
      </c>
      <c r="K80" s="266" t="s">
        <v>1466</v>
      </c>
    </row>
    <row r="81" spans="1:11" ht="9.9499999999999993" customHeight="1">
      <c r="A81" s="408"/>
      <c r="B81" s="408"/>
      <c r="C81" s="408"/>
      <c r="D81" s="408"/>
      <c r="E81" s="408"/>
      <c r="F81" s="408"/>
      <c r="G81" s="408"/>
      <c r="H81" s="408"/>
      <c r="I81" s="408"/>
      <c r="J81" s="408"/>
      <c r="K81" s="408"/>
    </row>
    <row r="82" spans="1:11" ht="24.95" customHeight="1">
      <c r="A82" s="406" t="s">
        <v>1473</v>
      </c>
      <c r="B82" s="406" t="s">
        <v>1706</v>
      </c>
      <c r="C82" s="406" t="s">
        <v>2056</v>
      </c>
      <c r="D82" s="406" t="s">
        <v>2057</v>
      </c>
      <c r="E82" s="406" t="s">
        <v>2058</v>
      </c>
      <c r="F82" s="260" t="s">
        <v>1980</v>
      </c>
      <c r="G82" s="261">
        <v>31</v>
      </c>
      <c r="H82" s="261">
        <v>31</v>
      </c>
      <c r="I82" s="261">
        <v>23</v>
      </c>
      <c r="J82" s="261">
        <v>23</v>
      </c>
      <c r="K82" s="261">
        <v>22</v>
      </c>
    </row>
    <row r="83" spans="1:11" ht="24.95" customHeight="1">
      <c r="A83" s="406"/>
      <c r="B83" s="406"/>
      <c r="C83" s="406"/>
      <c r="D83" s="406"/>
      <c r="E83" s="406"/>
      <c r="F83" s="260" t="s">
        <v>1981</v>
      </c>
      <c r="G83" s="262"/>
      <c r="H83" s="263" t="s">
        <v>1454</v>
      </c>
      <c r="I83" s="262"/>
      <c r="J83" s="263" t="s">
        <v>1454</v>
      </c>
      <c r="K83" s="263" t="s">
        <v>1454</v>
      </c>
    </row>
    <row r="84" spans="1:11" ht="24.95" customHeight="1">
      <c r="A84" s="406"/>
      <c r="B84" s="406"/>
      <c r="C84" s="406"/>
      <c r="D84" s="406"/>
      <c r="E84" s="406"/>
      <c r="F84" s="264" t="s">
        <v>1982</v>
      </c>
      <c r="G84" s="265"/>
      <c r="H84" s="261" t="s">
        <v>1454</v>
      </c>
      <c r="I84" s="265"/>
      <c r="J84" s="261" t="s">
        <v>1454</v>
      </c>
      <c r="K84" s="261" t="s">
        <v>1454</v>
      </c>
    </row>
    <row r="85" spans="1:11" ht="24.95" customHeight="1">
      <c r="A85" s="407" t="s">
        <v>1523</v>
      </c>
      <c r="B85" s="407"/>
      <c r="C85" s="407"/>
      <c r="D85" s="407"/>
      <c r="E85" s="407"/>
      <c r="F85" s="407"/>
      <c r="G85" s="266" t="s">
        <v>2035</v>
      </c>
      <c r="H85" s="266" t="s">
        <v>2035</v>
      </c>
      <c r="I85" s="266" t="s">
        <v>2023</v>
      </c>
      <c r="J85" s="266" t="s">
        <v>2023</v>
      </c>
      <c r="K85" s="266" t="s">
        <v>2048</v>
      </c>
    </row>
    <row r="86" spans="1:11" ht="9.9499999999999993" customHeight="1">
      <c r="A86" s="408"/>
      <c r="B86" s="408"/>
      <c r="C86" s="408"/>
      <c r="D86" s="408"/>
      <c r="E86" s="408"/>
      <c r="F86" s="408"/>
      <c r="G86" s="408"/>
      <c r="H86" s="408"/>
      <c r="I86" s="408"/>
      <c r="J86" s="408"/>
      <c r="K86" s="408"/>
    </row>
    <row r="87" spans="1:11" ht="24.95" customHeight="1">
      <c r="A87" s="406" t="s">
        <v>1480</v>
      </c>
      <c r="B87" s="406" t="s">
        <v>2059</v>
      </c>
      <c r="C87" s="406" t="s">
        <v>2060</v>
      </c>
      <c r="D87" s="406" t="s">
        <v>1383</v>
      </c>
      <c r="E87" s="406" t="s">
        <v>2061</v>
      </c>
      <c r="F87" s="260" t="s">
        <v>1980</v>
      </c>
      <c r="G87" s="261">
        <v>34</v>
      </c>
      <c r="H87" s="261">
        <v>12</v>
      </c>
      <c r="I87" s="261">
        <v>30</v>
      </c>
      <c r="J87" s="261">
        <v>14</v>
      </c>
      <c r="K87" s="261">
        <v>25</v>
      </c>
    </row>
    <row r="88" spans="1:11" ht="24.95" customHeight="1">
      <c r="A88" s="406"/>
      <c r="B88" s="406"/>
      <c r="C88" s="406"/>
      <c r="D88" s="406"/>
      <c r="E88" s="406"/>
      <c r="F88" s="260" t="s">
        <v>1981</v>
      </c>
      <c r="G88" s="262"/>
      <c r="H88" s="263" t="s">
        <v>1454</v>
      </c>
      <c r="I88" s="262"/>
      <c r="J88" s="263" t="s">
        <v>1454</v>
      </c>
      <c r="K88" s="263" t="s">
        <v>1454</v>
      </c>
    </row>
    <row r="89" spans="1:11" ht="24.95" customHeight="1">
      <c r="A89" s="406"/>
      <c r="B89" s="406"/>
      <c r="C89" s="406"/>
      <c r="D89" s="406"/>
      <c r="E89" s="406"/>
      <c r="F89" s="264" t="s">
        <v>1982</v>
      </c>
      <c r="G89" s="265"/>
      <c r="H89" s="261" t="s">
        <v>1454</v>
      </c>
      <c r="I89" s="265"/>
      <c r="J89" s="261" t="s">
        <v>1454</v>
      </c>
      <c r="K89" s="261" t="s">
        <v>1454</v>
      </c>
    </row>
    <row r="90" spans="1:11" ht="24.95" customHeight="1">
      <c r="A90" s="407" t="s">
        <v>1523</v>
      </c>
      <c r="B90" s="407"/>
      <c r="C90" s="407"/>
      <c r="D90" s="407"/>
      <c r="E90" s="407"/>
      <c r="F90" s="407"/>
      <c r="G90" s="266" t="s">
        <v>2028</v>
      </c>
      <c r="H90" s="266" t="s">
        <v>1438</v>
      </c>
      <c r="I90" s="266" t="s">
        <v>2036</v>
      </c>
      <c r="J90" s="266" t="s">
        <v>1457</v>
      </c>
      <c r="K90" s="266" t="s">
        <v>2033</v>
      </c>
    </row>
    <row r="91" spans="1:11" ht="9.9499999999999993" customHeight="1">
      <c r="A91" s="408"/>
      <c r="B91" s="408"/>
      <c r="C91" s="408"/>
      <c r="D91" s="408"/>
      <c r="E91" s="408"/>
      <c r="F91" s="408"/>
      <c r="G91" s="408"/>
      <c r="H91" s="408"/>
      <c r="I91" s="408"/>
      <c r="J91" s="408"/>
      <c r="K91" s="408"/>
    </row>
    <row r="92" spans="1:11" ht="24.95" customHeight="1">
      <c r="A92" s="406" t="s">
        <v>1491</v>
      </c>
      <c r="B92" s="406" t="s">
        <v>1738</v>
      </c>
      <c r="C92" s="406" t="s">
        <v>2062</v>
      </c>
      <c r="D92" s="406" t="s">
        <v>2063</v>
      </c>
      <c r="E92" s="406" t="s">
        <v>2064</v>
      </c>
      <c r="F92" s="260" t="s">
        <v>1980</v>
      </c>
      <c r="G92" s="261">
        <v>8</v>
      </c>
      <c r="H92" s="261">
        <v>6</v>
      </c>
      <c r="I92" s="261">
        <v>46</v>
      </c>
      <c r="J92" s="261">
        <v>32</v>
      </c>
      <c r="K92" s="261">
        <v>16</v>
      </c>
    </row>
    <row r="93" spans="1:11" ht="24.95" customHeight="1">
      <c r="A93" s="406"/>
      <c r="B93" s="406"/>
      <c r="C93" s="406"/>
      <c r="D93" s="406"/>
      <c r="E93" s="406"/>
      <c r="F93" s="260" t="s">
        <v>1981</v>
      </c>
      <c r="G93" s="262"/>
      <c r="H93" s="263" t="s">
        <v>1454</v>
      </c>
      <c r="I93" s="262"/>
      <c r="J93" s="263" t="s">
        <v>1454</v>
      </c>
      <c r="K93" s="263" t="s">
        <v>1454</v>
      </c>
    </row>
    <row r="94" spans="1:11" ht="24.95" customHeight="1">
      <c r="A94" s="406"/>
      <c r="B94" s="406"/>
      <c r="C94" s="406"/>
      <c r="D94" s="406"/>
      <c r="E94" s="406"/>
      <c r="F94" s="264" t="s">
        <v>1982</v>
      </c>
      <c r="G94" s="265"/>
      <c r="H94" s="261" t="s">
        <v>1454</v>
      </c>
      <c r="I94" s="265"/>
      <c r="J94" s="261" t="s">
        <v>1454</v>
      </c>
      <c r="K94" s="261" t="s">
        <v>1454</v>
      </c>
    </row>
    <row r="95" spans="1:11" ht="24.95" customHeight="1">
      <c r="A95" s="407" t="s">
        <v>1523</v>
      </c>
      <c r="B95" s="407"/>
      <c r="C95" s="407"/>
      <c r="D95" s="407"/>
      <c r="E95" s="407"/>
      <c r="F95" s="407"/>
      <c r="G95" s="266" t="s">
        <v>1399</v>
      </c>
      <c r="H95" s="266" t="s">
        <v>1365</v>
      </c>
      <c r="I95" s="266" t="s">
        <v>2065</v>
      </c>
      <c r="J95" s="266" t="s">
        <v>2066</v>
      </c>
      <c r="K95" s="266" t="s">
        <v>1473</v>
      </c>
    </row>
    <row r="96" spans="1:11" ht="9.9499999999999993" customHeight="1">
      <c r="A96" s="408"/>
      <c r="B96" s="408"/>
      <c r="C96" s="408"/>
      <c r="D96" s="408"/>
      <c r="E96" s="408"/>
      <c r="F96" s="408"/>
      <c r="G96" s="408"/>
      <c r="H96" s="408"/>
      <c r="I96" s="408"/>
      <c r="J96" s="408"/>
      <c r="K96" s="408"/>
    </row>
    <row r="97" spans="1:11" ht="24.95" customHeight="1">
      <c r="A97" s="406" t="s">
        <v>1502</v>
      </c>
      <c r="B97" s="406" t="s">
        <v>1750</v>
      </c>
      <c r="C97" s="406" t="s">
        <v>2067</v>
      </c>
      <c r="D97" s="406" t="s">
        <v>1411</v>
      </c>
      <c r="E97" s="406" t="s">
        <v>2068</v>
      </c>
      <c r="F97" s="260" t="s">
        <v>1980</v>
      </c>
      <c r="G97" s="261">
        <v>6</v>
      </c>
      <c r="H97" s="261">
        <v>4</v>
      </c>
      <c r="I97" s="261">
        <v>14</v>
      </c>
      <c r="J97" s="261">
        <v>12</v>
      </c>
      <c r="K97" s="261">
        <v>22</v>
      </c>
    </row>
    <row r="98" spans="1:11" ht="24.95" customHeight="1">
      <c r="A98" s="406"/>
      <c r="B98" s="406"/>
      <c r="C98" s="406"/>
      <c r="D98" s="406"/>
      <c r="E98" s="406"/>
      <c r="F98" s="260" t="s">
        <v>1981</v>
      </c>
      <c r="G98" s="262"/>
      <c r="H98" s="263" t="s">
        <v>1454</v>
      </c>
      <c r="I98" s="262"/>
      <c r="J98" s="263" t="s">
        <v>1454</v>
      </c>
      <c r="K98" s="263" t="s">
        <v>1454</v>
      </c>
    </row>
    <row r="99" spans="1:11" ht="24.95" customHeight="1">
      <c r="A99" s="406"/>
      <c r="B99" s="406"/>
      <c r="C99" s="406"/>
      <c r="D99" s="406"/>
      <c r="E99" s="406"/>
      <c r="F99" s="264" t="s">
        <v>1982</v>
      </c>
      <c r="G99" s="265"/>
      <c r="H99" s="261" t="s">
        <v>1454</v>
      </c>
      <c r="I99" s="265"/>
      <c r="J99" s="261" t="s">
        <v>1454</v>
      </c>
      <c r="K99" s="261" t="s">
        <v>1454</v>
      </c>
    </row>
    <row r="100" spans="1:11" ht="24.95" customHeight="1">
      <c r="A100" s="407" t="s">
        <v>1523</v>
      </c>
      <c r="B100" s="407"/>
      <c r="C100" s="407"/>
      <c r="D100" s="407"/>
      <c r="E100" s="407"/>
      <c r="F100" s="407"/>
      <c r="G100" s="266" t="s">
        <v>1365</v>
      </c>
      <c r="H100" s="266" t="s">
        <v>1349</v>
      </c>
      <c r="I100" s="266" t="s">
        <v>1457</v>
      </c>
      <c r="J100" s="266" t="s">
        <v>1438</v>
      </c>
      <c r="K100" s="266" t="s">
        <v>2048</v>
      </c>
    </row>
    <row r="101" spans="1:11" ht="9.9499999999999993" customHeight="1">
      <c r="A101" s="408"/>
      <c r="B101" s="408"/>
      <c r="C101" s="408"/>
      <c r="D101" s="408"/>
      <c r="E101" s="408"/>
      <c r="F101" s="408"/>
      <c r="G101" s="408"/>
      <c r="H101" s="408"/>
      <c r="I101" s="408"/>
      <c r="J101" s="408"/>
      <c r="K101" s="408"/>
    </row>
    <row r="102" spans="1:11" ht="24.95" customHeight="1">
      <c r="A102" s="406" t="s">
        <v>1509</v>
      </c>
      <c r="B102" s="406" t="s">
        <v>2069</v>
      </c>
      <c r="C102" s="406" t="s">
        <v>2070</v>
      </c>
      <c r="D102" s="406" t="s">
        <v>1421</v>
      </c>
      <c r="E102" s="406" t="s">
        <v>2071</v>
      </c>
      <c r="F102" s="260" t="s">
        <v>1980</v>
      </c>
      <c r="G102" s="261">
        <v>12</v>
      </c>
      <c r="H102" s="261">
        <v>10</v>
      </c>
      <c r="I102" s="261">
        <v>16</v>
      </c>
      <c r="J102" s="261">
        <v>10</v>
      </c>
      <c r="K102" s="261">
        <v>8</v>
      </c>
    </row>
    <row r="103" spans="1:11" ht="24.95" customHeight="1">
      <c r="A103" s="406"/>
      <c r="B103" s="406"/>
      <c r="C103" s="406"/>
      <c r="D103" s="406"/>
      <c r="E103" s="406"/>
      <c r="F103" s="260" t="s">
        <v>1981</v>
      </c>
      <c r="G103" s="262"/>
      <c r="H103" s="263" t="s">
        <v>1454</v>
      </c>
      <c r="I103" s="262"/>
      <c r="J103" s="263" t="s">
        <v>1454</v>
      </c>
      <c r="K103" s="263" t="s">
        <v>1454</v>
      </c>
    </row>
    <row r="104" spans="1:11" ht="24.95" customHeight="1">
      <c r="A104" s="406"/>
      <c r="B104" s="406"/>
      <c r="C104" s="406"/>
      <c r="D104" s="406"/>
      <c r="E104" s="406"/>
      <c r="F104" s="264" t="s">
        <v>1982</v>
      </c>
      <c r="G104" s="265"/>
      <c r="H104" s="261" t="s">
        <v>1454</v>
      </c>
      <c r="I104" s="265"/>
      <c r="J104" s="261" t="s">
        <v>1454</v>
      </c>
      <c r="K104" s="261" t="s">
        <v>1454</v>
      </c>
    </row>
    <row r="105" spans="1:11" ht="24.95" customHeight="1">
      <c r="A105" s="407" t="s">
        <v>1523</v>
      </c>
      <c r="B105" s="407"/>
      <c r="C105" s="407"/>
      <c r="D105" s="407"/>
      <c r="E105" s="407"/>
      <c r="F105" s="407"/>
      <c r="G105" s="266" t="s">
        <v>1438</v>
      </c>
      <c r="H105" s="266" t="s">
        <v>1418</v>
      </c>
      <c r="I105" s="266" t="s">
        <v>1473</v>
      </c>
      <c r="J105" s="266" t="s">
        <v>1418</v>
      </c>
      <c r="K105" s="266" t="s">
        <v>1399</v>
      </c>
    </row>
    <row r="106" spans="1:11" ht="9.9499999999999993" customHeight="1">
      <c r="A106" s="408"/>
      <c r="B106" s="408"/>
      <c r="C106" s="408"/>
      <c r="D106" s="408"/>
      <c r="E106" s="408"/>
      <c r="F106" s="408"/>
      <c r="G106" s="408"/>
      <c r="H106" s="408"/>
      <c r="I106" s="408"/>
      <c r="J106" s="408"/>
      <c r="K106" s="408"/>
    </row>
    <row r="107" spans="1:11" ht="24.95" customHeight="1">
      <c r="A107" s="406" t="s">
        <v>1516</v>
      </c>
      <c r="B107" s="406" t="s">
        <v>1770</v>
      </c>
      <c r="C107" s="406" t="s">
        <v>2072</v>
      </c>
      <c r="D107" s="406" t="s">
        <v>1431</v>
      </c>
      <c r="E107" s="406" t="s">
        <v>2073</v>
      </c>
      <c r="F107" s="260" t="s">
        <v>1980</v>
      </c>
      <c r="G107" s="261">
        <v>14</v>
      </c>
      <c r="H107" s="261">
        <v>14</v>
      </c>
      <c r="I107" s="261">
        <v>25</v>
      </c>
      <c r="J107" s="261">
        <v>15</v>
      </c>
      <c r="K107" s="261">
        <v>2</v>
      </c>
    </row>
    <row r="108" spans="1:11" ht="24.95" customHeight="1">
      <c r="A108" s="406"/>
      <c r="B108" s="406"/>
      <c r="C108" s="406"/>
      <c r="D108" s="406"/>
      <c r="E108" s="406"/>
      <c r="F108" s="260" t="s">
        <v>1981</v>
      </c>
      <c r="G108" s="262"/>
      <c r="H108" s="261" t="s">
        <v>1454</v>
      </c>
      <c r="I108" s="262"/>
      <c r="J108" s="261" t="s">
        <v>1454</v>
      </c>
      <c r="K108" s="261" t="s">
        <v>1454</v>
      </c>
    </row>
    <row r="109" spans="1:11" ht="24.95" customHeight="1">
      <c r="A109" s="406"/>
      <c r="B109" s="406"/>
      <c r="C109" s="406"/>
      <c r="D109" s="406"/>
      <c r="E109" s="406"/>
      <c r="F109" s="264" t="s">
        <v>1982</v>
      </c>
      <c r="G109" s="265"/>
      <c r="H109" s="261" t="s">
        <v>1454</v>
      </c>
      <c r="I109" s="265"/>
      <c r="J109" s="261" t="s">
        <v>1454</v>
      </c>
      <c r="K109" s="261" t="s">
        <v>1454</v>
      </c>
    </row>
    <row r="110" spans="1:11" ht="24.95" customHeight="1">
      <c r="A110" s="407" t="s">
        <v>1523</v>
      </c>
      <c r="B110" s="407"/>
      <c r="C110" s="407"/>
      <c r="D110" s="407"/>
      <c r="E110" s="407"/>
      <c r="F110" s="407"/>
      <c r="G110" s="266" t="s">
        <v>1457</v>
      </c>
      <c r="H110" s="266" t="s">
        <v>1457</v>
      </c>
      <c r="I110" s="266" t="s">
        <v>2033</v>
      </c>
      <c r="J110" s="266" t="s">
        <v>1466</v>
      </c>
      <c r="K110" s="266" t="s">
        <v>223</v>
      </c>
    </row>
    <row r="111" spans="1:11" ht="9.9499999999999993" customHeight="1">
      <c r="A111" s="408"/>
      <c r="B111" s="408"/>
      <c r="C111" s="408"/>
      <c r="D111" s="408"/>
      <c r="E111" s="408"/>
      <c r="F111" s="408"/>
      <c r="G111" s="408"/>
      <c r="H111" s="408"/>
      <c r="I111" s="408"/>
      <c r="J111" s="408"/>
      <c r="K111" s="408"/>
    </row>
    <row r="112" spans="1:11" ht="24.95" customHeight="1">
      <c r="A112" s="406" t="s">
        <v>2048</v>
      </c>
      <c r="B112" s="406" t="s">
        <v>1813</v>
      </c>
      <c r="C112" s="406" t="s">
        <v>2074</v>
      </c>
      <c r="D112" s="406" t="s">
        <v>1494</v>
      </c>
      <c r="E112" s="406" t="s">
        <v>2075</v>
      </c>
      <c r="F112" s="260" t="s">
        <v>1980</v>
      </c>
      <c r="G112" s="261">
        <v>21</v>
      </c>
      <c r="H112" s="261">
        <v>19</v>
      </c>
      <c r="I112" s="261">
        <v>18</v>
      </c>
      <c r="J112" s="261">
        <v>16</v>
      </c>
      <c r="K112" s="261">
        <v>19</v>
      </c>
    </row>
    <row r="113" spans="1:11" ht="24.95" customHeight="1">
      <c r="A113" s="406"/>
      <c r="B113" s="406"/>
      <c r="C113" s="406"/>
      <c r="D113" s="406"/>
      <c r="E113" s="406"/>
      <c r="F113" s="260" t="s">
        <v>1981</v>
      </c>
      <c r="G113" s="262"/>
      <c r="H113" s="261" t="s">
        <v>1454</v>
      </c>
      <c r="I113" s="262"/>
      <c r="J113" s="261" t="s">
        <v>1454</v>
      </c>
      <c r="K113" s="261" t="s">
        <v>1454</v>
      </c>
    </row>
    <row r="114" spans="1:11" ht="24.95" customHeight="1">
      <c r="A114" s="406"/>
      <c r="B114" s="406"/>
      <c r="C114" s="406"/>
      <c r="D114" s="406"/>
      <c r="E114" s="406"/>
      <c r="F114" s="264" t="s">
        <v>1982</v>
      </c>
      <c r="G114" s="265"/>
      <c r="H114" s="261" t="s">
        <v>1454</v>
      </c>
      <c r="I114" s="265"/>
      <c r="J114" s="261" t="s">
        <v>1454</v>
      </c>
      <c r="K114" s="261" t="s">
        <v>1454</v>
      </c>
    </row>
    <row r="115" spans="1:11" ht="24.95" customHeight="1">
      <c r="A115" s="407" t="s">
        <v>1523</v>
      </c>
      <c r="B115" s="407"/>
      <c r="C115" s="407"/>
      <c r="D115" s="407"/>
      <c r="E115" s="407"/>
      <c r="F115" s="407"/>
      <c r="G115" s="266" t="s">
        <v>1516</v>
      </c>
      <c r="H115" s="266" t="s">
        <v>1502</v>
      </c>
      <c r="I115" s="266" t="s">
        <v>1491</v>
      </c>
      <c r="J115" s="266" t="s">
        <v>1473</v>
      </c>
      <c r="K115" s="266" t="s">
        <v>1502</v>
      </c>
    </row>
    <row r="116" spans="1:11" ht="9.9499999999999993" customHeight="1">
      <c r="A116" s="408"/>
      <c r="B116" s="408"/>
      <c r="C116" s="408"/>
      <c r="D116" s="408"/>
      <c r="E116" s="408"/>
      <c r="F116" s="408"/>
      <c r="G116" s="408"/>
      <c r="H116" s="408"/>
      <c r="I116" s="408"/>
      <c r="J116" s="408"/>
      <c r="K116" s="408"/>
    </row>
    <row r="117" spans="1:11" ht="24.95" customHeight="1">
      <c r="A117" s="406" t="s">
        <v>2023</v>
      </c>
      <c r="B117" s="406" t="s">
        <v>1833</v>
      </c>
      <c r="C117" s="406" t="s">
        <v>2076</v>
      </c>
      <c r="D117" s="406" t="s">
        <v>1519</v>
      </c>
      <c r="E117" s="406" t="s">
        <v>2077</v>
      </c>
      <c r="F117" s="260" t="s">
        <v>1980</v>
      </c>
      <c r="G117" s="261">
        <v>37</v>
      </c>
      <c r="H117" s="261">
        <v>16</v>
      </c>
      <c r="I117" s="261">
        <v>19</v>
      </c>
      <c r="J117" s="261">
        <v>10</v>
      </c>
      <c r="K117" s="261">
        <v>60</v>
      </c>
    </row>
    <row r="118" spans="1:11" ht="24.95" customHeight="1">
      <c r="A118" s="406"/>
      <c r="B118" s="406"/>
      <c r="C118" s="406"/>
      <c r="D118" s="406"/>
      <c r="E118" s="406"/>
      <c r="F118" s="260" t="s">
        <v>1981</v>
      </c>
      <c r="G118" s="262"/>
      <c r="H118" s="261" t="s">
        <v>1454</v>
      </c>
      <c r="I118" s="262"/>
      <c r="J118" s="261" t="s">
        <v>1454</v>
      </c>
      <c r="K118" s="261" t="s">
        <v>1454</v>
      </c>
    </row>
    <row r="119" spans="1:11" ht="24.95" customHeight="1">
      <c r="A119" s="406"/>
      <c r="B119" s="406"/>
      <c r="C119" s="406"/>
      <c r="D119" s="406"/>
      <c r="E119" s="406"/>
      <c r="F119" s="264" t="s">
        <v>1982</v>
      </c>
      <c r="G119" s="265"/>
      <c r="H119" s="261" t="s">
        <v>1454</v>
      </c>
      <c r="I119" s="265"/>
      <c r="J119" s="261" t="s">
        <v>1454</v>
      </c>
      <c r="K119" s="261" t="s">
        <v>1454</v>
      </c>
    </row>
    <row r="120" spans="1:11" ht="24.95" customHeight="1">
      <c r="A120" s="407" t="s">
        <v>1523</v>
      </c>
      <c r="B120" s="407"/>
      <c r="C120" s="407"/>
      <c r="D120" s="407"/>
      <c r="E120" s="407"/>
      <c r="F120" s="407"/>
      <c r="G120" s="266" t="s">
        <v>1343</v>
      </c>
      <c r="H120" s="266" t="s">
        <v>1473</v>
      </c>
      <c r="I120" s="266" t="s">
        <v>1502</v>
      </c>
      <c r="J120" s="266" t="s">
        <v>1418</v>
      </c>
      <c r="K120" s="266" t="s">
        <v>2078</v>
      </c>
    </row>
    <row r="121" spans="1:11" ht="9.9499999999999993" customHeight="1">
      <c r="A121" s="408"/>
      <c r="B121" s="408"/>
      <c r="C121" s="408"/>
      <c r="D121" s="408"/>
      <c r="E121" s="408"/>
      <c r="F121" s="408"/>
      <c r="G121" s="408"/>
      <c r="H121" s="408"/>
      <c r="I121" s="408"/>
      <c r="J121" s="408"/>
      <c r="K121" s="408"/>
    </row>
    <row r="122" spans="1:11" ht="24.95" customHeight="1">
      <c r="A122" s="406" t="s">
        <v>2005</v>
      </c>
      <c r="B122" s="406" t="s">
        <v>2079</v>
      </c>
      <c r="C122" s="406" t="s">
        <v>2080</v>
      </c>
      <c r="D122" s="406" t="s">
        <v>2081</v>
      </c>
      <c r="E122" s="406" t="s">
        <v>2082</v>
      </c>
      <c r="F122" s="260" t="s">
        <v>1980</v>
      </c>
      <c r="G122" s="262"/>
      <c r="H122" s="262"/>
      <c r="I122" s="262"/>
      <c r="J122" s="262"/>
      <c r="K122" s="262"/>
    </row>
    <row r="123" spans="1:11" ht="24.95" customHeight="1">
      <c r="A123" s="406"/>
      <c r="B123" s="406"/>
      <c r="C123" s="406"/>
      <c r="D123" s="406"/>
      <c r="E123" s="406"/>
      <c r="F123" s="260" t="s">
        <v>1981</v>
      </c>
      <c r="G123" s="265"/>
      <c r="H123" s="265"/>
      <c r="I123" s="265"/>
      <c r="J123" s="265"/>
      <c r="K123" s="265"/>
    </row>
    <row r="124" spans="1:11" ht="24.95" customHeight="1">
      <c r="A124" s="406"/>
      <c r="B124" s="406"/>
      <c r="C124" s="406"/>
      <c r="D124" s="406"/>
      <c r="E124" s="406"/>
      <c r="F124" s="264" t="s">
        <v>1982</v>
      </c>
      <c r="G124" s="271">
        <v>5</v>
      </c>
      <c r="H124" s="261">
        <v>5</v>
      </c>
      <c r="I124" s="271" t="s">
        <v>1454</v>
      </c>
      <c r="J124" s="261" t="s">
        <v>1454</v>
      </c>
      <c r="K124" s="261">
        <v>4</v>
      </c>
    </row>
    <row r="125" spans="1:11" ht="24.95" customHeight="1">
      <c r="A125" s="407" t="s">
        <v>1523</v>
      </c>
      <c r="B125" s="407"/>
      <c r="C125" s="407"/>
      <c r="D125" s="407"/>
      <c r="E125" s="407"/>
      <c r="F125" s="407"/>
      <c r="G125" s="267">
        <v>5</v>
      </c>
      <c r="H125" s="267">
        <v>5</v>
      </c>
      <c r="I125" s="267">
        <v>0</v>
      </c>
      <c r="J125" s="267">
        <v>0</v>
      </c>
      <c r="K125" s="267">
        <v>4</v>
      </c>
    </row>
    <row r="126" spans="1:11" ht="9.9499999999999993" customHeight="1">
      <c r="A126" s="273"/>
      <c r="B126" s="273"/>
      <c r="C126" s="273"/>
      <c r="D126" s="273"/>
      <c r="E126" s="273"/>
      <c r="F126" s="274"/>
      <c r="G126" s="274"/>
      <c r="H126" s="274"/>
      <c r="I126" s="274"/>
      <c r="J126" s="274"/>
      <c r="K126" s="274"/>
    </row>
    <row r="127" spans="1:11" ht="30" customHeight="1">
      <c r="A127" s="411" t="s">
        <v>2083</v>
      </c>
      <c r="B127" s="411"/>
      <c r="C127" s="411"/>
      <c r="D127" s="411"/>
      <c r="E127" s="411"/>
      <c r="F127" s="259" t="s">
        <v>1980</v>
      </c>
      <c r="G127" s="275" t="s">
        <v>2084</v>
      </c>
      <c r="H127" s="275" t="s">
        <v>2085</v>
      </c>
      <c r="I127" s="275">
        <v>471</v>
      </c>
      <c r="J127" s="275">
        <v>305</v>
      </c>
      <c r="K127" s="275">
        <v>408</v>
      </c>
    </row>
    <row r="128" spans="1:11" ht="30" customHeight="1">
      <c r="A128" s="411"/>
      <c r="B128" s="411"/>
      <c r="C128" s="411"/>
      <c r="D128" s="411"/>
      <c r="E128" s="411"/>
      <c r="F128" s="259" t="s">
        <v>1981</v>
      </c>
      <c r="G128" s="275">
        <v>0</v>
      </c>
      <c r="H128" s="275">
        <v>64</v>
      </c>
      <c r="I128" s="275">
        <v>0</v>
      </c>
      <c r="J128" s="275">
        <v>73</v>
      </c>
      <c r="K128" s="275">
        <v>1147</v>
      </c>
    </row>
    <row r="129" spans="1:11" ht="30" customHeight="1">
      <c r="A129" s="411"/>
      <c r="B129" s="411"/>
      <c r="C129" s="411"/>
      <c r="D129" s="411"/>
      <c r="E129" s="411"/>
      <c r="F129" s="259" t="s">
        <v>1982</v>
      </c>
      <c r="G129" s="275">
        <v>5</v>
      </c>
      <c r="H129" s="275">
        <v>5</v>
      </c>
      <c r="I129" s="275">
        <v>0</v>
      </c>
      <c r="J129" s="275">
        <v>0</v>
      </c>
      <c r="K129" s="275">
        <v>4</v>
      </c>
    </row>
    <row r="130" spans="1:11" ht="30" customHeight="1">
      <c r="A130" s="411"/>
      <c r="B130" s="411"/>
      <c r="C130" s="411"/>
      <c r="D130" s="411"/>
      <c r="E130" s="411"/>
      <c r="F130" s="276" t="s">
        <v>1523</v>
      </c>
      <c r="G130" s="277" t="s">
        <v>2086</v>
      </c>
      <c r="H130" s="277" t="s">
        <v>2087</v>
      </c>
      <c r="I130" s="277">
        <v>471</v>
      </c>
      <c r="J130" s="277">
        <v>378</v>
      </c>
      <c r="K130" s="277">
        <v>1559</v>
      </c>
    </row>
  </sheetData>
  <mergeCells count="180">
    <mergeCell ref="A120:F120"/>
    <mergeCell ref="A121:K121"/>
    <mergeCell ref="A122:A124"/>
    <mergeCell ref="B122:B124"/>
    <mergeCell ref="C122:C124"/>
    <mergeCell ref="D122:D124"/>
    <mergeCell ref="E122:E124"/>
    <mergeCell ref="A125:F125"/>
    <mergeCell ref="A127:E130"/>
    <mergeCell ref="A112:A114"/>
    <mergeCell ref="B112:B114"/>
    <mergeCell ref="C112:C114"/>
    <mergeCell ref="D112:D114"/>
    <mergeCell ref="E112:E114"/>
    <mergeCell ref="A115:F115"/>
    <mergeCell ref="A116:K116"/>
    <mergeCell ref="A117:A119"/>
    <mergeCell ref="B117:B119"/>
    <mergeCell ref="C117:C119"/>
    <mergeCell ref="D117:D119"/>
    <mergeCell ref="E117:E119"/>
    <mergeCell ref="A105:F105"/>
    <mergeCell ref="A106:K106"/>
    <mergeCell ref="A107:A109"/>
    <mergeCell ref="B107:B109"/>
    <mergeCell ref="C107:C109"/>
    <mergeCell ref="D107:D109"/>
    <mergeCell ref="E107:E109"/>
    <mergeCell ref="A110:F110"/>
    <mergeCell ref="A111:K111"/>
    <mergeCell ref="A97:A99"/>
    <mergeCell ref="B97:B99"/>
    <mergeCell ref="C97:C99"/>
    <mergeCell ref="D97:D99"/>
    <mergeCell ref="E97:E99"/>
    <mergeCell ref="A100:F100"/>
    <mergeCell ref="A101:K101"/>
    <mergeCell ref="A102:A104"/>
    <mergeCell ref="B102:B104"/>
    <mergeCell ref="C102:C104"/>
    <mergeCell ref="D102:D104"/>
    <mergeCell ref="E102:E104"/>
    <mergeCell ref="A90:F90"/>
    <mergeCell ref="A91:K91"/>
    <mergeCell ref="A92:A94"/>
    <mergeCell ref="B92:B94"/>
    <mergeCell ref="C92:C94"/>
    <mergeCell ref="D92:D94"/>
    <mergeCell ref="E92:E94"/>
    <mergeCell ref="A95:F95"/>
    <mergeCell ref="A96:K96"/>
    <mergeCell ref="A82:A84"/>
    <mergeCell ref="B82:B84"/>
    <mergeCell ref="C82:C84"/>
    <mergeCell ref="D82:D84"/>
    <mergeCell ref="E82:E84"/>
    <mergeCell ref="A85:F85"/>
    <mergeCell ref="A86:K86"/>
    <mergeCell ref="A87:A89"/>
    <mergeCell ref="B87:B89"/>
    <mergeCell ref="C87:C89"/>
    <mergeCell ref="D87:D89"/>
    <mergeCell ref="E87:E89"/>
    <mergeCell ref="A75:F75"/>
    <mergeCell ref="A76:K76"/>
    <mergeCell ref="A77:A79"/>
    <mergeCell ref="B77:B79"/>
    <mergeCell ref="C77:C79"/>
    <mergeCell ref="D77:D79"/>
    <mergeCell ref="E77:E79"/>
    <mergeCell ref="A80:F80"/>
    <mergeCell ref="A81:K81"/>
    <mergeCell ref="A66:A69"/>
    <mergeCell ref="B66:B69"/>
    <mergeCell ref="D66:D67"/>
    <mergeCell ref="C68:C69"/>
    <mergeCell ref="D68:D69"/>
    <mergeCell ref="E68:E69"/>
    <mergeCell ref="A70:F70"/>
    <mergeCell ref="A71:K71"/>
    <mergeCell ref="A72:A74"/>
    <mergeCell ref="B72:B74"/>
    <mergeCell ref="C72:C74"/>
    <mergeCell ref="D72:D74"/>
    <mergeCell ref="E72:E74"/>
    <mergeCell ref="A59:F59"/>
    <mergeCell ref="A60:K60"/>
    <mergeCell ref="A61:A63"/>
    <mergeCell ref="B61:B63"/>
    <mergeCell ref="C61:C63"/>
    <mergeCell ref="D61:D63"/>
    <mergeCell ref="E61:E63"/>
    <mergeCell ref="A64:F64"/>
    <mergeCell ref="A65:K65"/>
    <mergeCell ref="A51:A53"/>
    <mergeCell ref="B51:B53"/>
    <mergeCell ref="C51:C53"/>
    <mergeCell ref="D51:D53"/>
    <mergeCell ref="E51:E53"/>
    <mergeCell ref="A54:F54"/>
    <mergeCell ref="A55:K55"/>
    <mergeCell ref="A56:A58"/>
    <mergeCell ref="B56:B58"/>
    <mergeCell ref="C56:C58"/>
    <mergeCell ref="D56:D58"/>
    <mergeCell ref="E56:E58"/>
    <mergeCell ref="A44:F44"/>
    <mergeCell ref="A45:K45"/>
    <mergeCell ref="A46:A48"/>
    <mergeCell ref="B46:B48"/>
    <mergeCell ref="C46:C48"/>
    <mergeCell ref="D46:D48"/>
    <mergeCell ref="E46:E48"/>
    <mergeCell ref="A49:F49"/>
    <mergeCell ref="A50:K50"/>
    <mergeCell ref="A36:A38"/>
    <mergeCell ref="B36:B38"/>
    <mergeCell ref="C36:C38"/>
    <mergeCell ref="D36:D38"/>
    <mergeCell ref="E36:E38"/>
    <mergeCell ref="A39:F39"/>
    <mergeCell ref="A40:K40"/>
    <mergeCell ref="A41:A43"/>
    <mergeCell ref="B41:B43"/>
    <mergeCell ref="C41:C43"/>
    <mergeCell ref="D41:D43"/>
    <mergeCell ref="E41:E43"/>
    <mergeCell ref="A29:F29"/>
    <mergeCell ref="A30:K30"/>
    <mergeCell ref="A31:A33"/>
    <mergeCell ref="B31:B33"/>
    <mergeCell ref="C31:C33"/>
    <mergeCell ref="D31:D33"/>
    <mergeCell ref="E31:E33"/>
    <mergeCell ref="A34:F34"/>
    <mergeCell ref="A35:K35"/>
    <mergeCell ref="A21:A23"/>
    <mergeCell ref="B21:B23"/>
    <mergeCell ref="C21:C23"/>
    <mergeCell ref="D21:D23"/>
    <mergeCell ref="E21:E23"/>
    <mergeCell ref="A24:F24"/>
    <mergeCell ref="A25:K25"/>
    <mergeCell ref="A26:A28"/>
    <mergeCell ref="B26:B28"/>
    <mergeCell ref="C26:C28"/>
    <mergeCell ref="D26:D28"/>
    <mergeCell ref="E26:E28"/>
    <mergeCell ref="A14:F14"/>
    <mergeCell ref="A15:K15"/>
    <mergeCell ref="A16:A18"/>
    <mergeCell ref="B16:B18"/>
    <mergeCell ref="C16:C18"/>
    <mergeCell ref="D16:D18"/>
    <mergeCell ref="E16:E18"/>
    <mergeCell ref="A19:F19"/>
    <mergeCell ref="A20:K20"/>
    <mergeCell ref="A6:A8"/>
    <mergeCell ref="B6:B8"/>
    <mergeCell ref="C6:C8"/>
    <mergeCell ref="D6:D8"/>
    <mergeCell ref="E6:E8"/>
    <mergeCell ref="A9:F9"/>
    <mergeCell ref="A10:K10"/>
    <mergeCell ref="A11:A13"/>
    <mergeCell ref="B11:B13"/>
    <mergeCell ref="C11:C13"/>
    <mergeCell ref="D11:D13"/>
    <mergeCell ref="E11:E13"/>
    <mergeCell ref="A1:K1"/>
    <mergeCell ref="B2:E2"/>
    <mergeCell ref="G2:H2"/>
    <mergeCell ref="I2:J2"/>
    <mergeCell ref="B3:E3"/>
    <mergeCell ref="F3:F5"/>
    <mergeCell ref="G3:G4"/>
    <mergeCell ref="H3:H4"/>
    <mergeCell ref="I3:I4"/>
    <mergeCell ref="J3:J4"/>
    <mergeCell ref="K3:K5"/>
  </mergeCells>
  <pageMargins left="0.72013888888888899" right="0.17013888888888901" top="0.2" bottom="0.2" header="0.511811023622047" footer="0.511811023622047"/>
  <pageSetup paperSize="9" scale="79" orientation="landscape" horizontalDpi="300" verticalDpi="30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MJ23"/>
  <sheetViews>
    <sheetView zoomScale="70" zoomScaleNormal="70" workbookViewId="0">
      <selection activeCell="E7" sqref="E7"/>
    </sheetView>
  </sheetViews>
  <sheetFormatPr defaultColWidth="9.140625" defaultRowHeight="12.75"/>
  <cols>
    <col min="1" max="1" width="16.5703125" style="8" customWidth="1"/>
    <col min="2" max="2" width="152.5703125" style="9" customWidth="1"/>
    <col min="3" max="3" width="20.42578125" style="9" customWidth="1"/>
    <col min="4" max="5" width="11.5703125" style="10" customWidth="1"/>
    <col min="6" max="6" width="30.42578125" style="9" customWidth="1"/>
    <col min="7" max="7" width="16.5703125" style="10" customWidth="1"/>
    <col min="8" max="8" width="15.140625" style="10" customWidth="1"/>
    <col min="9" max="9" width="15.5703125" style="10" customWidth="1"/>
    <col min="10" max="10" width="15.42578125" style="10" customWidth="1"/>
    <col min="11" max="11" width="12.5703125" style="10" customWidth="1"/>
    <col min="12" max="12" width="15.42578125" style="10" customWidth="1"/>
    <col min="13" max="13" width="16.85546875" style="10" customWidth="1"/>
    <col min="14" max="14" width="17.85546875" style="10" customWidth="1"/>
    <col min="15" max="1024" width="9.140625" style="10"/>
  </cols>
  <sheetData>
    <row r="1" spans="1:14" ht="27.75" customHeight="1">
      <c r="A1" s="414" t="s">
        <v>2088</v>
      </c>
      <c r="B1" s="414"/>
      <c r="C1" s="414"/>
      <c r="D1" s="414"/>
      <c r="E1" s="414"/>
      <c r="F1" s="414"/>
      <c r="G1" s="414"/>
      <c r="H1" s="414"/>
      <c r="I1" s="414"/>
      <c r="J1" s="414"/>
      <c r="K1" s="414"/>
      <c r="L1" s="414"/>
      <c r="M1" s="414"/>
    </row>
    <row r="2" spans="1:14" ht="14.25" customHeight="1">
      <c r="A2" s="73">
        <v>1</v>
      </c>
      <c r="B2" s="74">
        <v>2</v>
      </c>
      <c r="C2" s="278">
        <v>3</v>
      </c>
      <c r="D2" s="415">
        <v>4</v>
      </c>
      <c r="E2" s="415"/>
      <c r="F2" s="74">
        <v>5</v>
      </c>
      <c r="G2" s="74">
        <v>6</v>
      </c>
      <c r="H2" s="74">
        <v>7</v>
      </c>
      <c r="I2" s="278">
        <v>8</v>
      </c>
      <c r="J2" s="74">
        <v>9</v>
      </c>
      <c r="K2" s="348">
        <v>10</v>
      </c>
      <c r="L2" s="348"/>
      <c r="M2" s="74">
        <v>11</v>
      </c>
      <c r="N2" s="279">
        <v>12</v>
      </c>
    </row>
    <row r="3" spans="1:14" ht="102" customHeight="1">
      <c r="A3" s="393" t="s">
        <v>0</v>
      </c>
      <c r="B3" s="416" t="s">
        <v>225</v>
      </c>
      <c r="C3" s="416" t="s">
        <v>2089</v>
      </c>
      <c r="D3" s="348" t="s">
        <v>2090</v>
      </c>
      <c r="E3" s="348"/>
      <c r="F3" s="416" t="s">
        <v>2091</v>
      </c>
      <c r="G3" s="416" t="s">
        <v>2092</v>
      </c>
      <c r="H3" s="416" t="s">
        <v>2093</v>
      </c>
      <c r="I3" s="416" t="s">
        <v>10</v>
      </c>
      <c r="J3" s="416" t="s">
        <v>2094</v>
      </c>
      <c r="K3" s="393" t="s">
        <v>12</v>
      </c>
      <c r="L3" s="393"/>
      <c r="M3" s="416" t="s">
        <v>2095</v>
      </c>
      <c r="N3" s="412" t="s">
        <v>13</v>
      </c>
    </row>
    <row r="4" spans="1:14" ht="22.5" customHeight="1">
      <c r="A4" s="393"/>
      <c r="B4" s="416"/>
      <c r="C4" s="416"/>
      <c r="D4" s="74" t="s">
        <v>14</v>
      </c>
      <c r="E4" s="74" t="s">
        <v>15</v>
      </c>
      <c r="F4" s="416"/>
      <c r="G4" s="416"/>
      <c r="H4" s="416"/>
      <c r="I4" s="416"/>
      <c r="J4" s="416"/>
      <c r="K4" s="74" t="s">
        <v>2096</v>
      </c>
      <c r="L4" s="74" t="s">
        <v>2097</v>
      </c>
      <c r="M4" s="416"/>
      <c r="N4" s="412"/>
    </row>
    <row r="5" spans="1:14" ht="42.75">
      <c r="A5" s="393"/>
      <c r="B5" s="416"/>
      <c r="C5" s="416"/>
      <c r="D5" s="280" t="s">
        <v>18</v>
      </c>
      <c r="E5" s="280" t="s">
        <v>19</v>
      </c>
      <c r="F5" s="416"/>
      <c r="G5" s="416"/>
      <c r="H5" s="416"/>
      <c r="I5" s="416"/>
      <c r="J5" s="416"/>
      <c r="K5" s="76" t="s">
        <v>2098</v>
      </c>
      <c r="L5" s="76" t="s">
        <v>2099</v>
      </c>
      <c r="M5" s="416"/>
      <c r="N5" s="412"/>
    </row>
    <row r="6" spans="1:14" ht="374.25" customHeight="1">
      <c r="A6" s="85"/>
      <c r="B6" s="281"/>
      <c r="C6" s="3"/>
      <c r="D6" s="282"/>
      <c r="E6" s="128"/>
      <c r="F6" s="3"/>
      <c r="G6" s="3"/>
      <c r="H6" s="3"/>
      <c r="I6" s="3"/>
      <c r="J6" s="3"/>
      <c r="K6" s="283"/>
      <c r="L6" s="283"/>
      <c r="M6" s="3"/>
      <c r="N6" s="284"/>
    </row>
    <row r="7" spans="1:14" ht="61.5" customHeight="1">
      <c r="A7" s="9"/>
      <c r="C7" s="285" t="s">
        <v>221</v>
      </c>
      <c r="D7" s="286"/>
      <c r="E7" s="286" t="s">
        <v>2100</v>
      </c>
    </row>
    <row r="9" spans="1:14" ht="12" customHeight="1">
      <c r="A9" s="413" t="s">
        <v>2101</v>
      </c>
      <c r="B9" s="413"/>
      <c r="C9" s="413"/>
      <c r="D9" s="413"/>
      <c r="E9" s="413"/>
      <c r="F9" s="413"/>
      <c r="G9" s="413"/>
      <c r="H9" s="413"/>
      <c r="I9" s="413"/>
      <c r="J9" s="413"/>
      <c r="K9" s="413"/>
      <c r="L9" s="413"/>
    </row>
    <row r="10" spans="1:14">
      <c r="A10" s="413"/>
      <c r="B10" s="413"/>
      <c r="C10" s="413"/>
      <c r="D10" s="413"/>
      <c r="E10" s="413"/>
      <c r="F10" s="413"/>
      <c r="G10" s="413"/>
      <c r="H10" s="413"/>
      <c r="I10" s="413"/>
      <c r="J10" s="413"/>
      <c r="K10" s="413"/>
      <c r="L10" s="413"/>
    </row>
    <row r="11" spans="1:14">
      <c r="A11" s="413"/>
      <c r="B11" s="413"/>
      <c r="C11" s="413"/>
      <c r="D11" s="413"/>
      <c r="E11" s="413"/>
      <c r="F11" s="413"/>
      <c r="G11" s="413"/>
      <c r="H11" s="413"/>
      <c r="I11" s="413"/>
      <c r="J11" s="413"/>
      <c r="K11" s="413"/>
      <c r="L11" s="413"/>
    </row>
    <row r="12" spans="1:14">
      <c r="A12" s="413"/>
      <c r="B12" s="413"/>
      <c r="C12" s="413"/>
      <c r="D12" s="413"/>
      <c r="E12" s="413"/>
      <c r="F12" s="413"/>
      <c r="G12" s="413"/>
      <c r="H12" s="413"/>
      <c r="I12" s="413"/>
      <c r="J12" s="413"/>
      <c r="K12" s="413"/>
      <c r="L12" s="413"/>
    </row>
    <row r="13" spans="1:14">
      <c r="A13" s="413"/>
      <c r="B13" s="413"/>
      <c r="C13" s="413"/>
      <c r="D13" s="413"/>
      <c r="E13" s="413"/>
      <c r="F13" s="413"/>
      <c r="G13" s="413"/>
      <c r="H13" s="413"/>
      <c r="I13" s="413"/>
      <c r="J13" s="413"/>
      <c r="K13" s="413"/>
      <c r="L13" s="413"/>
    </row>
    <row r="14" spans="1:14">
      <c r="A14" s="413"/>
      <c r="B14" s="413"/>
      <c r="C14" s="413"/>
      <c r="D14" s="413"/>
      <c r="E14" s="413"/>
      <c r="F14" s="413"/>
      <c r="G14" s="413"/>
      <c r="H14" s="413"/>
      <c r="I14" s="413"/>
      <c r="J14" s="413"/>
      <c r="K14" s="413"/>
      <c r="L14" s="413"/>
    </row>
    <row r="15" spans="1:14">
      <c r="A15" s="413"/>
      <c r="B15" s="413"/>
      <c r="C15" s="413"/>
      <c r="D15" s="413"/>
      <c r="E15" s="413"/>
      <c r="F15" s="413"/>
      <c r="G15" s="413"/>
      <c r="H15" s="413"/>
      <c r="I15" s="413"/>
      <c r="J15" s="413"/>
      <c r="K15" s="413"/>
      <c r="L15" s="413"/>
    </row>
    <row r="16" spans="1:14" ht="4.5" customHeight="1">
      <c r="A16" s="413"/>
      <c r="B16" s="413"/>
      <c r="C16" s="413"/>
      <c r="D16" s="413"/>
      <c r="E16" s="413"/>
      <c r="F16" s="413"/>
      <c r="G16" s="413"/>
      <c r="H16" s="413"/>
      <c r="I16" s="413"/>
      <c r="J16" s="413"/>
      <c r="K16" s="413"/>
      <c r="L16" s="413"/>
    </row>
    <row r="17" spans="1:12" ht="9.75" customHeight="1">
      <c r="A17" s="413"/>
      <c r="B17" s="413"/>
      <c r="C17" s="413"/>
      <c r="D17" s="413"/>
      <c r="E17" s="413"/>
      <c r="F17" s="413"/>
      <c r="G17" s="413"/>
      <c r="H17" s="413"/>
      <c r="I17" s="413"/>
      <c r="J17" s="413"/>
      <c r="K17" s="413"/>
      <c r="L17" s="413"/>
    </row>
    <row r="18" spans="1:12" ht="45" customHeight="1">
      <c r="A18" s="413"/>
      <c r="B18" s="413"/>
      <c r="C18" s="413"/>
      <c r="D18" s="413"/>
      <c r="E18" s="413"/>
      <c r="F18" s="413"/>
      <c r="G18" s="413"/>
      <c r="H18" s="413"/>
      <c r="I18" s="413"/>
      <c r="J18" s="413"/>
      <c r="K18" s="413"/>
      <c r="L18" s="413"/>
    </row>
    <row r="19" spans="1:12" ht="73.5" hidden="1" customHeight="1">
      <c r="A19" s="413"/>
      <c r="B19" s="413"/>
      <c r="C19" s="413"/>
      <c r="D19" s="413"/>
      <c r="E19" s="413"/>
      <c r="F19" s="413"/>
      <c r="G19" s="413"/>
      <c r="H19" s="413"/>
      <c r="I19" s="413"/>
      <c r="J19" s="413"/>
      <c r="K19" s="413"/>
      <c r="L19" s="413"/>
    </row>
    <row r="23" spans="1:12">
      <c r="B23" s="287"/>
    </row>
  </sheetData>
  <mergeCells count="16">
    <mergeCell ref="N3:N5"/>
    <mergeCell ref="A9:L19"/>
    <mergeCell ref="A1:M1"/>
    <mergeCell ref="D2:E2"/>
    <mergeCell ref="K2:L2"/>
    <mergeCell ref="A3:A5"/>
    <mergeCell ref="B3:B5"/>
    <mergeCell ref="C3:C5"/>
    <mergeCell ref="D3:E3"/>
    <mergeCell ref="F3:F5"/>
    <mergeCell ref="G3:G5"/>
    <mergeCell ref="H3:H5"/>
    <mergeCell ref="I3:I5"/>
    <mergeCell ref="J3:J5"/>
    <mergeCell ref="K3:L3"/>
    <mergeCell ref="M3:M5"/>
  </mergeCells>
  <pageMargins left="0.45972222222222198" right="0.4" top="0.22013888888888899" bottom="0.179861111111111" header="0.511811023622047" footer="0.511811023622047"/>
  <pageSetup paperSize="9" scale="64"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MJ10"/>
  <sheetViews>
    <sheetView zoomScale="85" zoomScaleNormal="85" workbookViewId="0">
      <selection activeCell="S22" sqref="S22"/>
    </sheetView>
  </sheetViews>
  <sheetFormatPr defaultColWidth="9.140625" defaultRowHeight="12.75"/>
  <cols>
    <col min="1" max="1" width="3.42578125" style="71" customWidth="1"/>
    <col min="2" max="2" width="15.42578125" style="71" customWidth="1"/>
    <col min="3" max="3" width="14.42578125" style="71" customWidth="1"/>
    <col min="4" max="5" width="16.42578125" style="71" customWidth="1"/>
    <col min="6" max="8" width="13.5703125" style="71" customWidth="1"/>
    <col min="9" max="9" width="20.5703125" style="71" customWidth="1"/>
    <col min="10" max="11" width="9.5703125" style="71" customWidth="1"/>
    <col min="12" max="12" width="10" style="71" customWidth="1"/>
    <col min="13" max="13" width="12.5703125" style="71" customWidth="1"/>
    <col min="14" max="1024" width="9.140625" style="71"/>
  </cols>
  <sheetData>
    <row r="1" spans="1:17" ht="34.5" customHeight="1">
      <c r="A1" s="417" t="s">
        <v>2102</v>
      </c>
      <c r="B1" s="417"/>
      <c r="C1" s="417"/>
      <c r="D1" s="417"/>
      <c r="E1" s="417"/>
      <c r="F1" s="417"/>
      <c r="G1" s="417"/>
      <c r="H1" s="417"/>
      <c r="I1" s="417"/>
      <c r="J1" s="417"/>
      <c r="K1" s="417"/>
      <c r="L1" s="417"/>
      <c r="M1" s="417"/>
    </row>
    <row r="2" spans="1:17" ht="16.5" customHeight="1">
      <c r="A2" s="73">
        <v>1</v>
      </c>
      <c r="B2" s="349">
        <v>2</v>
      </c>
      <c r="C2" s="349"/>
      <c r="D2" s="348">
        <v>3</v>
      </c>
      <c r="E2" s="348"/>
      <c r="F2" s="348"/>
      <c r="G2" s="349">
        <v>4</v>
      </c>
      <c r="H2" s="349"/>
      <c r="I2" s="74">
        <v>5</v>
      </c>
      <c r="J2" s="74">
        <v>6</v>
      </c>
      <c r="K2" s="74">
        <v>7</v>
      </c>
      <c r="L2" s="74">
        <v>8</v>
      </c>
      <c r="M2" s="74">
        <v>9</v>
      </c>
    </row>
    <row r="3" spans="1:17" ht="108" customHeight="1">
      <c r="A3" s="73" t="s">
        <v>389</v>
      </c>
      <c r="B3" s="349" t="s">
        <v>1319</v>
      </c>
      <c r="C3" s="349"/>
      <c r="D3" s="349" t="s">
        <v>2103</v>
      </c>
      <c r="E3" s="349"/>
      <c r="F3" s="349"/>
      <c r="G3" s="349" t="s">
        <v>1321</v>
      </c>
      <c r="H3" s="349"/>
      <c r="I3" s="349" t="s">
        <v>2104</v>
      </c>
      <c r="J3" s="418" t="s">
        <v>1323</v>
      </c>
      <c r="K3" s="418" t="s">
        <v>1324</v>
      </c>
      <c r="L3" s="418" t="s">
        <v>1325</v>
      </c>
      <c r="M3" s="418" t="s">
        <v>2105</v>
      </c>
    </row>
    <row r="4" spans="1:17" ht="15" customHeight="1">
      <c r="A4" s="73"/>
      <c r="B4" s="73" t="s">
        <v>394</v>
      </c>
      <c r="C4" s="73" t="s">
        <v>395</v>
      </c>
      <c r="D4" s="73" t="s">
        <v>1326</v>
      </c>
      <c r="E4" s="73" t="s">
        <v>1327</v>
      </c>
      <c r="F4" s="73" t="s">
        <v>1328</v>
      </c>
      <c r="G4" s="73" t="s">
        <v>14</v>
      </c>
      <c r="H4" s="73" t="s">
        <v>15</v>
      </c>
      <c r="I4" s="349"/>
      <c r="J4" s="418"/>
      <c r="K4" s="418"/>
      <c r="L4" s="418"/>
      <c r="M4" s="418"/>
    </row>
    <row r="5" spans="1:17" ht="148.5" customHeight="1">
      <c r="A5" s="73"/>
      <c r="B5" s="73" t="s">
        <v>1330</v>
      </c>
      <c r="C5" s="73" t="s">
        <v>1331</v>
      </c>
      <c r="D5" s="73" t="s">
        <v>1334</v>
      </c>
      <c r="E5" s="73" t="s">
        <v>1335</v>
      </c>
      <c r="F5" s="73" t="s">
        <v>2106</v>
      </c>
      <c r="G5" s="288" t="s">
        <v>1337</v>
      </c>
      <c r="H5" s="288" t="s">
        <v>1338</v>
      </c>
      <c r="I5" s="349"/>
      <c r="J5" s="418"/>
      <c r="K5" s="418"/>
      <c r="L5" s="418"/>
      <c r="M5" s="418"/>
    </row>
    <row r="6" spans="1:17" ht="14.25" customHeight="1">
      <c r="A6" s="394" t="s">
        <v>2107</v>
      </c>
      <c r="B6" s="394"/>
      <c r="C6" s="394"/>
      <c r="D6" s="394"/>
      <c r="E6" s="394"/>
      <c r="F6" s="394"/>
      <c r="G6" s="394"/>
      <c r="H6" s="394"/>
      <c r="I6" s="394"/>
      <c r="J6" s="394"/>
      <c r="K6" s="394"/>
      <c r="L6" s="394"/>
      <c r="M6" s="394"/>
    </row>
    <row r="7" spans="1:17" ht="57">
      <c r="A7" s="289" t="s">
        <v>1397</v>
      </c>
      <c r="B7" s="289" t="s">
        <v>2108</v>
      </c>
      <c r="C7" s="289" t="s">
        <v>2109</v>
      </c>
      <c r="D7" s="289" t="s">
        <v>2110</v>
      </c>
      <c r="E7" s="289" t="s">
        <v>2109</v>
      </c>
      <c r="F7" s="220" t="s">
        <v>2111</v>
      </c>
      <c r="G7" s="220" t="s">
        <v>2112</v>
      </c>
      <c r="H7" s="290" t="s">
        <v>1364</v>
      </c>
      <c r="I7" s="217" t="s">
        <v>2113</v>
      </c>
      <c r="J7" s="207">
        <v>2</v>
      </c>
      <c r="K7" s="207">
        <v>2</v>
      </c>
      <c r="L7" s="207">
        <v>8</v>
      </c>
      <c r="M7" s="207" t="s">
        <v>2114</v>
      </c>
      <c r="Q7" s="71" t="s">
        <v>2100</v>
      </c>
    </row>
    <row r="8" spans="1:17" ht="14.25" customHeight="1">
      <c r="A8" s="394" t="s">
        <v>2115</v>
      </c>
      <c r="B8" s="394"/>
      <c r="C8" s="394"/>
      <c r="D8" s="394"/>
      <c r="E8" s="394"/>
      <c r="F8" s="394"/>
      <c r="G8" s="394"/>
      <c r="H8" s="394"/>
      <c r="I8" s="394"/>
      <c r="J8" s="394"/>
      <c r="K8" s="394"/>
      <c r="L8" s="394"/>
      <c r="M8" s="394"/>
    </row>
    <row r="9" spans="1:17" ht="114">
      <c r="A9" s="289" t="s">
        <v>223</v>
      </c>
      <c r="B9" s="289" t="s">
        <v>2116</v>
      </c>
      <c r="C9" s="289" t="s">
        <v>2117</v>
      </c>
      <c r="D9" s="289" t="s">
        <v>2118</v>
      </c>
      <c r="E9" s="289" t="s">
        <v>2117</v>
      </c>
      <c r="F9" s="220" t="s">
        <v>2119</v>
      </c>
      <c r="G9" s="220" t="s">
        <v>1347</v>
      </c>
      <c r="H9" s="220" t="s">
        <v>1347</v>
      </c>
      <c r="I9" s="217" t="s">
        <v>2120</v>
      </c>
      <c r="J9" s="207">
        <v>2</v>
      </c>
      <c r="K9" s="207">
        <v>0</v>
      </c>
      <c r="L9" s="207">
        <v>4</v>
      </c>
      <c r="M9" s="207" t="s">
        <v>2121</v>
      </c>
    </row>
    <row r="10" spans="1:17" ht="12.75" customHeight="1">
      <c r="A10" s="291"/>
      <c r="B10" s="291"/>
      <c r="C10" s="291"/>
      <c r="D10" s="291"/>
      <c r="E10" s="291"/>
      <c r="F10" s="291"/>
      <c r="G10" s="291"/>
      <c r="H10" s="291"/>
      <c r="I10" s="292" t="s">
        <v>1523</v>
      </c>
      <c r="J10" s="293">
        <v>4</v>
      </c>
      <c r="K10" s="293">
        <v>2</v>
      </c>
      <c r="L10" s="293">
        <f>SUM(L6:L9)</f>
        <v>12</v>
      </c>
      <c r="M10" s="294"/>
    </row>
  </sheetData>
  <mergeCells count="14">
    <mergeCell ref="A6:M6"/>
    <mergeCell ref="A8:M8"/>
    <mergeCell ref="A1:M1"/>
    <mergeCell ref="B2:C2"/>
    <mergeCell ref="D2:F2"/>
    <mergeCell ref="G2:H2"/>
    <mergeCell ref="B3:C3"/>
    <mergeCell ref="D3:F3"/>
    <mergeCell ref="G3:H3"/>
    <mergeCell ref="I3:I5"/>
    <mergeCell ref="J3:J5"/>
    <mergeCell ref="K3:K5"/>
    <mergeCell ref="L3:L5"/>
    <mergeCell ref="M3:M5"/>
  </mergeCells>
  <pageMargins left="0.19027777777777799" right="0.179861111111111" top="0.37013888888888902" bottom="0.5798611111111110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J202"/>
  <sheetViews>
    <sheetView topLeftCell="C1" zoomScale="70" zoomScaleNormal="70" workbookViewId="0">
      <selection activeCell="G25" sqref="G25"/>
    </sheetView>
  </sheetViews>
  <sheetFormatPr defaultColWidth="9.140625" defaultRowHeight="12.75"/>
  <cols>
    <col min="1" max="1" width="16.42578125" style="71" customWidth="1"/>
    <col min="2" max="2" width="39.85546875" style="71" customWidth="1"/>
    <col min="3" max="3" width="17.5703125" style="71" customWidth="1"/>
    <col min="4" max="4" width="9.140625" style="72"/>
    <col min="5" max="5" width="11.5703125" style="71" customWidth="1"/>
    <col min="6" max="6" width="25.5703125" style="71" customWidth="1"/>
    <col min="7" max="7" width="20.5703125" style="71" customWidth="1"/>
    <col min="8" max="8" width="16.140625" style="71" customWidth="1"/>
    <col min="9" max="9" width="38.5703125" style="71" customWidth="1"/>
    <col min="10" max="11" width="33.42578125" style="71" customWidth="1"/>
    <col min="12" max="12" width="24.5703125" style="71" customWidth="1"/>
    <col min="13" max="13" width="21.42578125" style="71" customWidth="1"/>
    <col min="14" max="14" width="43.5703125" style="71" customWidth="1"/>
    <col min="15" max="15" width="59.5703125" style="71" customWidth="1"/>
    <col min="16" max="1024" width="9.140625" style="71"/>
  </cols>
  <sheetData>
    <row r="1" spans="1:15" ht="26.25" customHeight="1">
      <c r="A1" s="347" t="s">
        <v>2143</v>
      </c>
      <c r="B1" s="347"/>
      <c r="C1" s="347"/>
      <c r="D1" s="347"/>
      <c r="E1" s="347"/>
      <c r="F1" s="347"/>
      <c r="G1" s="347"/>
      <c r="H1" s="347"/>
      <c r="I1" s="347"/>
      <c r="J1" s="347"/>
      <c r="K1" s="347"/>
      <c r="L1" s="347"/>
      <c r="M1" s="347"/>
      <c r="N1" s="347"/>
    </row>
    <row r="2" spans="1:15" ht="15" customHeight="1">
      <c r="A2" s="73">
        <v>1</v>
      </c>
      <c r="B2" s="73" t="s">
        <v>223</v>
      </c>
      <c r="C2" s="73" t="s">
        <v>224</v>
      </c>
      <c r="D2" s="348">
        <v>4</v>
      </c>
      <c r="E2" s="348"/>
      <c r="F2" s="74">
        <v>5</v>
      </c>
      <c r="G2" s="74">
        <v>6</v>
      </c>
      <c r="H2" s="74">
        <v>7</v>
      </c>
      <c r="I2" s="74">
        <v>8</v>
      </c>
      <c r="J2" s="74">
        <v>9</v>
      </c>
      <c r="K2" s="74">
        <v>10</v>
      </c>
      <c r="L2" s="74">
        <v>11</v>
      </c>
      <c r="M2" s="74">
        <v>12</v>
      </c>
      <c r="N2" s="74">
        <v>13</v>
      </c>
    </row>
    <row r="3" spans="1:15" ht="116.25" customHeight="1">
      <c r="A3" s="349" t="s">
        <v>0</v>
      </c>
      <c r="B3" s="349" t="s">
        <v>225</v>
      </c>
      <c r="C3" s="349" t="s">
        <v>2</v>
      </c>
      <c r="D3" s="348" t="s">
        <v>3</v>
      </c>
      <c r="E3" s="348"/>
      <c r="F3" s="349" t="s">
        <v>226</v>
      </c>
      <c r="G3" s="349" t="s">
        <v>227</v>
      </c>
      <c r="H3" s="349" t="s">
        <v>228</v>
      </c>
      <c r="I3" s="349" t="s">
        <v>229</v>
      </c>
      <c r="J3" s="349" t="s">
        <v>230</v>
      </c>
      <c r="K3" s="349" t="s">
        <v>231</v>
      </c>
      <c r="L3" s="349" t="s">
        <v>232</v>
      </c>
      <c r="M3" s="349" t="s">
        <v>233</v>
      </c>
      <c r="N3" s="349" t="s">
        <v>234</v>
      </c>
    </row>
    <row r="4" spans="1:15" ht="38.25" customHeight="1">
      <c r="A4" s="349"/>
      <c r="B4" s="349"/>
      <c r="C4" s="349"/>
      <c r="D4" s="5" t="s">
        <v>14</v>
      </c>
      <c r="E4" s="5" t="s">
        <v>15</v>
      </c>
      <c r="F4" s="349"/>
      <c r="G4" s="349"/>
      <c r="H4" s="349"/>
      <c r="I4" s="349"/>
      <c r="J4" s="349"/>
      <c r="K4" s="349"/>
      <c r="L4" s="349"/>
      <c r="M4" s="349"/>
      <c r="N4" s="349"/>
    </row>
    <row r="5" spans="1:15" ht="33.75" customHeight="1">
      <c r="A5" s="349"/>
      <c r="B5" s="349"/>
      <c r="C5" s="349"/>
      <c r="D5" s="335" t="s">
        <v>18</v>
      </c>
      <c r="E5" s="335" t="s">
        <v>19</v>
      </c>
      <c r="F5" s="349"/>
      <c r="G5" s="349"/>
      <c r="H5" s="349"/>
      <c r="I5" s="349"/>
      <c r="J5" s="349"/>
      <c r="K5" s="349"/>
      <c r="L5" s="349"/>
      <c r="M5" s="349"/>
      <c r="N5" s="349"/>
    </row>
    <row r="6" spans="1:15" s="77" customFormat="1" ht="14.25">
      <c r="A6" s="75"/>
      <c r="B6" s="73"/>
      <c r="C6" s="76"/>
      <c r="D6" s="335"/>
      <c r="E6" s="335"/>
      <c r="F6" s="349"/>
      <c r="G6" s="349"/>
      <c r="H6" s="349"/>
      <c r="I6" s="349"/>
      <c r="J6" s="349"/>
      <c r="K6" s="349"/>
      <c r="L6" s="349"/>
      <c r="M6" s="349"/>
      <c r="N6" s="349"/>
    </row>
    <row r="7" spans="1:15" s="77" customFormat="1" ht="40.5" customHeight="1">
      <c r="A7" s="350" t="s">
        <v>24</v>
      </c>
      <c r="B7" s="340" t="s">
        <v>235</v>
      </c>
      <c r="C7" s="350" t="s">
        <v>26</v>
      </c>
      <c r="D7" s="40">
        <v>1</v>
      </c>
      <c r="E7" s="78"/>
      <c r="F7" s="20">
        <v>1061059401</v>
      </c>
      <c r="G7" s="20" t="s">
        <v>2125</v>
      </c>
      <c r="H7" s="20">
        <v>1061059</v>
      </c>
      <c r="I7" s="21" t="s">
        <v>236</v>
      </c>
      <c r="J7" s="79" t="s">
        <v>237</v>
      </c>
      <c r="K7" s="79" t="s">
        <v>238</v>
      </c>
      <c r="L7" s="79" t="s">
        <v>239</v>
      </c>
      <c r="M7" s="80">
        <v>248</v>
      </c>
      <c r="N7" s="80" t="s">
        <v>240</v>
      </c>
      <c r="O7" s="81" t="s">
        <v>33</v>
      </c>
    </row>
    <row r="8" spans="1:15" ht="24.95" customHeight="1">
      <c r="A8" s="350"/>
      <c r="B8" s="340"/>
      <c r="C8" s="350"/>
      <c r="D8" s="82"/>
      <c r="E8" s="28">
        <v>1</v>
      </c>
      <c r="F8" s="29">
        <v>1061059201</v>
      </c>
      <c r="G8" s="29" t="s">
        <v>34</v>
      </c>
      <c r="H8" s="29">
        <v>1061059</v>
      </c>
      <c r="I8" s="31" t="s">
        <v>236</v>
      </c>
      <c r="J8" s="83" t="s">
        <v>237</v>
      </c>
      <c r="K8" s="83" t="s">
        <v>238</v>
      </c>
      <c r="L8" s="83" t="s">
        <v>239</v>
      </c>
      <c r="M8" s="84">
        <v>260</v>
      </c>
      <c r="N8" s="84" t="s">
        <v>240</v>
      </c>
    </row>
    <row r="9" spans="1:15" ht="24.95" customHeight="1">
      <c r="A9" s="350"/>
      <c r="B9" s="340"/>
      <c r="C9" s="350"/>
      <c r="D9" s="82"/>
      <c r="E9" s="28">
        <v>1</v>
      </c>
      <c r="F9" s="29">
        <v>1061059202</v>
      </c>
      <c r="G9" s="29" t="s">
        <v>35</v>
      </c>
      <c r="H9" s="29">
        <v>1061059</v>
      </c>
      <c r="I9" s="31" t="s">
        <v>236</v>
      </c>
      <c r="J9" s="83" t="s">
        <v>237</v>
      </c>
      <c r="K9" s="83" t="s">
        <v>238</v>
      </c>
      <c r="L9" s="83" t="s">
        <v>239</v>
      </c>
      <c r="M9" s="84">
        <v>262</v>
      </c>
      <c r="N9" s="84" t="s">
        <v>240</v>
      </c>
    </row>
    <row r="10" spans="1:15" ht="24.95" customHeight="1">
      <c r="A10" s="350"/>
      <c r="B10" s="340"/>
      <c r="C10" s="350"/>
      <c r="D10" s="82"/>
      <c r="E10" s="28">
        <v>1</v>
      </c>
      <c r="F10" s="29">
        <v>1061059204</v>
      </c>
      <c r="G10" s="29" t="s">
        <v>36</v>
      </c>
      <c r="H10" s="29">
        <v>1061059</v>
      </c>
      <c r="I10" s="31" t="s">
        <v>236</v>
      </c>
      <c r="J10" s="83" t="s">
        <v>237</v>
      </c>
      <c r="K10" s="83" t="s">
        <v>238</v>
      </c>
      <c r="L10" s="83" t="s">
        <v>239</v>
      </c>
      <c r="M10" s="84">
        <v>263</v>
      </c>
      <c r="N10" s="84" t="s">
        <v>240</v>
      </c>
    </row>
    <row r="11" spans="1:15" ht="24.95" customHeight="1">
      <c r="A11" s="350"/>
      <c r="B11" s="340"/>
      <c r="C11" s="350"/>
      <c r="D11" s="82"/>
      <c r="E11" s="28">
        <v>1</v>
      </c>
      <c r="F11" s="29">
        <v>1061059205</v>
      </c>
      <c r="G11" s="29" t="s">
        <v>37</v>
      </c>
      <c r="H11" s="29">
        <v>1061059</v>
      </c>
      <c r="I11" s="31" t="s">
        <v>241</v>
      </c>
      <c r="J11" s="83" t="s">
        <v>237</v>
      </c>
      <c r="K11" s="83" t="s">
        <v>238</v>
      </c>
      <c r="L11" s="85" t="s">
        <v>239</v>
      </c>
      <c r="M11" s="84">
        <v>285</v>
      </c>
      <c r="N11" s="84" t="s">
        <v>240</v>
      </c>
    </row>
    <row r="12" spans="1:15" ht="40.5" customHeight="1">
      <c r="A12" s="350"/>
      <c r="B12" s="340"/>
      <c r="C12" s="350"/>
      <c r="D12" s="40">
        <v>1</v>
      </c>
      <c r="E12" s="64"/>
      <c r="F12" s="20">
        <v>1061029401</v>
      </c>
      <c r="G12" s="20" t="s">
        <v>2126</v>
      </c>
      <c r="H12" s="20">
        <v>1061029</v>
      </c>
      <c r="I12" s="21" t="s">
        <v>242</v>
      </c>
      <c r="J12" s="79" t="s">
        <v>237</v>
      </c>
      <c r="K12" s="79" t="s">
        <v>238</v>
      </c>
      <c r="L12" s="79" t="s">
        <v>239</v>
      </c>
      <c r="M12" s="80">
        <v>249</v>
      </c>
      <c r="N12" s="80" t="s">
        <v>240</v>
      </c>
      <c r="O12" s="86" t="s">
        <v>33</v>
      </c>
    </row>
    <row r="13" spans="1:15" ht="24.95" customHeight="1">
      <c r="A13" s="350"/>
      <c r="B13" s="340"/>
      <c r="C13" s="350"/>
      <c r="D13" s="82"/>
      <c r="E13" s="28">
        <v>1</v>
      </c>
      <c r="F13" s="308">
        <v>1061029201</v>
      </c>
      <c r="G13" s="308" t="s">
        <v>41</v>
      </c>
      <c r="H13" s="29">
        <v>1061029</v>
      </c>
      <c r="I13" s="31" t="s">
        <v>242</v>
      </c>
      <c r="J13" s="83" t="s">
        <v>237</v>
      </c>
      <c r="K13" s="83" t="s">
        <v>238</v>
      </c>
      <c r="L13" s="83" t="s">
        <v>239</v>
      </c>
      <c r="M13" s="84">
        <v>277</v>
      </c>
      <c r="N13" s="84" t="s">
        <v>240</v>
      </c>
    </row>
    <row r="14" spans="1:15" ht="24.95" customHeight="1">
      <c r="A14" s="350"/>
      <c r="B14" s="340"/>
      <c r="C14" s="350"/>
      <c r="D14" s="82"/>
      <c r="E14" s="28">
        <v>1</v>
      </c>
      <c r="F14" s="308">
        <v>1061029202</v>
      </c>
      <c r="G14" s="308" t="s">
        <v>42</v>
      </c>
      <c r="H14" s="29">
        <v>1061029</v>
      </c>
      <c r="I14" s="31" t="s">
        <v>242</v>
      </c>
      <c r="J14" s="83" t="s">
        <v>237</v>
      </c>
      <c r="K14" s="83" t="s">
        <v>238</v>
      </c>
      <c r="L14" s="83" t="s">
        <v>239</v>
      </c>
      <c r="M14" s="84">
        <v>284</v>
      </c>
      <c r="N14" s="84" t="s">
        <v>240</v>
      </c>
    </row>
    <row r="15" spans="1:15" ht="24.95" customHeight="1">
      <c r="A15" s="350"/>
      <c r="B15" s="340"/>
      <c r="C15" s="350"/>
      <c r="D15" s="82"/>
      <c r="E15" s="28">
        <v>1</v>
      </c>
      <c r="F15" s="308">
        <v>1061029204</v>
      </c>
      <c r="G15" s="308" t="s">
        <v>43</v>
      </c>
      <c r="H15" s="29">
        <v>1061029</v>
      </c>
      <c r="I15" s="31" t="s">
        <v>242</v>
      </c>
      <c r="J15" s="83" t="s">
        <v>237</v>
      </c>
      <c r="K15" s="83" t="s">
        <v>238</v>
      </c>
      <c r="L15" s="83" t="s">
        <v>239</v>
      </c>
      <c r="M15" s="84">
        <v>264</v>
      </c>
      <c r="N15" s="84" t="s">
        <v>240</v>
      </c>
    </row>
    <row r="16" spans="1:15" ht="24.95" customHeight="1">
      <c r="A16" s="350"/>
      <c r="B16" s="340"/>
      <c r="C16" s="350"/>
      <c r="D16" s="82"/>
      <c r="E16" s="28">
        <v>1</v>
      </c>
      <c r="F16" s="3">
        <v>1061029207</v>
      </c>
      <c r="G16" s="308" t="s">
        <v>44</v>
      </c>
      <c r="H16" s="29">
        <v>1061029</v>
      </c>
      <c r="I16" s="301" t="s">
        <v>2124</v>
      </c>
      <c r="J16" s="83" t="s">
        <v>237</v>
      </c>
      <c r="K16" s="83" t="s">
        <v>238</v>
      </c>
      <c r="L16" s="83" t="s">
        <v>277</v>
      </c>
      <c r="M16" s="297" t="s">
        <v>2140</v>
      </c>
      <c r="N16" s="84" t="s">
        <v>240</v>
      </c>
    </row>
    <row r="17" spans="1:14" ht="24.95" customHeight="1">
      <c r="A17" s="350"/>
      <c r="B17" s="340"/>
      <c r="C17" s="350"/>
      <c r="D17" s="82"/>
      <c r="E17" s="28">
        <v>1</v>
      </c>
      <c r="F17" s="3">
        <v>1061029205</v>
      </c>
      <c r="G17" s="308" t="s">
        <v>45</v>
      </c>
      <c r="H17" s="29">
        <v>1061029</v>
      </c>
      <c r="I17" s="31" t="s">
        <v>242</v>
      </c>
      <c r="J17" s="83" t="s">
        <v>237</v>
      </c>
      <c r="K17" s="83" t="s">
        <v>238</v>
      </c>
      <c r="L17" s="83" t="s">
        <v>239</v>
      </c>
      <c r="M17" s="84">
        <v>266</v>
      </c>
      <c r="N17" s="84" t="s">
        <v>240</v>
      </c>
    </row>
    <row r="18" spans="1:14" ht="24.95" customHeight="1">
      <c r="A18" s="350"/>
      <c r="B18" s="340"/>
      <c r="C18" s="350"/>
      <c r="D18" s="18">
        <v>1</v>
      </c>
      <c r="E18" s="64"/>
      <c r="F18" s="20">
        <v>1061069401</v>
      </c>
      <c r="G18" s="20" t="s">
        <v>2127</v>
      </c>
      <c r="H18" s="20">
        <v>1061069</v>
      </c>
      <c r="I18" s="21" t="s">
        <v>244</v>
      </c>
      <c r="J18" s="79" t="s">
        <v>237</v>
      </c>
      <c r="K18" s="79" t="s">
        <v>238</v>
      </c>
      <c r="L18" s="79" t="s">
        <v>239</v>
      </c>
      <c r="M18" s="80">
        <v>253</v>
      </c>
      <c r="N18" s="80" t="s">
        <v>240</v>
      </c>
    </row>
    <row r="19" spans="1:14" ht="24.95" customHeight="1">
      <c r="A19" s="350"/>
      <c r="B19" s="340"/>
      <c r="C19" s="350"/>
      <c r="D19" s="82"/>
      <c r="E19" s="28">
        <v>1</v>
      </c>
      <c r="F19" s="308">
        <v>1061069201</v>
      </c>
      <c r="G19" s="308" t="s">
        <v>48</v>
      </c>
      <c r="H19" s="29">
        <v>1061069</v>
      </c>
      <c r="I19" s="31" t="s">
        <v>244</v>
      </c>
      <c r="J19" s="83" t="s">
        <v>237</v>
      </c>
      <c r="K19" s="83" t="s">
        <v>238</v>
      </c>
      <c r="L19" s="83" t="s">
        <v>239</v>
      </c>
      <c r="M19" s="84">
        <v>265</v>
      </c>
      <c r="N19" s="84" t="s">
        <v>240</v>
      </c>
    </row>
    <row r="20" spans="1:14" ht="24.95" customHeight="1">
      <c r="A20" s="350"/>
      <c r="B20" s="340"/>
      <c r="C20" s="350"/>
      <c r="D20" s="82"/>
      <c r="E20" s="28">
        <v>1</v>
      </c>
      <c r="F20" s="308">
        <v>1061069202</v>
      </c>
      <c r="G20" s="308" t="s">
        <v>49</v>
      </c>
      <c r="H20" s="29">
        <v>1061069</v>
      </c>
      <c r="I20" s="31" t="s">
        <v>244</v>
      </c>
      <c r="J20" s="83" t="s">
        <v>237</v>
      </c>
      <c r="K20" s="83" t="s">
        <v>238</v>
      </c>
      <c r="L20" s="83" t="s">
        <v>239</v>
      </c>
      <c r="M20" s="84">
        <v>334</v>
      </c>
      <c r="N20" s="84" t="s">
        <v>240</v>
      </c>
    </row>
    <row r="21" spans="1:14" ht="24.95" customHeight="1">
      <c r="A21" s="350"/>
      <c r="B21" s="340"/>
      <c r="C21" s="350"/>
      <c r="D21" s="82"/>
      <c r="E21" s="28">
        <v>1</v>
      </c>
      <c r="F21" s="3">
        <v>1061069205</v>
      </c>
      <c r="G21" s="308" t="s">
        <v>50</v>
      </c>
      <c r="H21" s="29">
        <v>1061069</v>
      </c>
      <c r="I21" s="31" t="s">
        <v>244</v>
      </c>
      <c r="J21" s="83" t="s">
        <v>237</v>
      </c>
      <c r="K21" s="83" t="s">
        <v>238</v>
      </c>
      <c r="L21" s="83" t="s">
        <v>239</v>
      </c>
      <c r="M21" s="84">
        <v>272</v>
      </c>
      <c r="N21" s="84" t="s">
        <v>240</v>
      </c>
    </row>
    <row r="22" spans="1:14" ht="24.95" customHeight="1">
      <c r="A22" s="350"/>
      <c r="B22" s="340"/>
      <c r="C22" s="350"/>
      <c r="D22" s="82"/>
      <c r="E22" s="28">
        <v>1</v>
      </c>
      <c r="F22" s="3">
        <v>1061069204</v>
      </c>
      <c r="G22" s="308" t="s">
        <v>51</v>
      </c>
      <c r="H22" s="29">
        <v>1061069</v>
      </c>
      <c r="I22" s="31" t="s">
        <v>245</v>
      </c>
      <c r="J22" s="83" t="s">
        <v>237</v>
      </c>
      <c r="K22" s="83" t="s">
        <v>238</v>
      </c>
      <c r="L22" s="83" t="s">
        <v>239</v>
      </c>
      <c r="M22" s="84">
        <v>273</v>
      </c>
      <c r="N22" s="84" t="s">
        <v>240</v>
      </c>
    </row>
    <row r="23" spans="1:14" ht="24.95" customHeight="1">
      <c r="A23" s="350"/>
      <c r="B23" s="340"/>
      <c r="C23" s="350"/>
      <c r="D23" s="87"/>
      <c r="E23" s="28">
        <v>1</v>
      </c>
      <c r="F23" s="3">
        <v>1061039208</v>
      </c>
      <c r="G23" s="322" t="s">
        <v>65</v>
      </c>
      <c r="H23" s="29">
        <v>1061039</v>
      </c>
      <c r="I23" s="31" t="s">
        <v>246</v>
      </c>
      <c r="J23" s="83" t="s">
        <v>237</v>
      </c>
      <c r="K23" s="83" t="s">
        <v>238</v>
      </c>
      <c r="L23" s="83" t="s">
        <v>277</v>
      </c>
      <c r="M23" s="84" t="s">
        <v>248</v>
      </c>
      <c r="N23" s="84" t="s">
        <v>240</v>
      </c>
    </row>
    <row r="24" spans="1:14" ht="24.95" customHeight="1">
      <c r="A24" s="350"/>
      <c r="B24" s="340"/>
      <c r="C24" s="350"/>
      <c r="D24" s="82"/>
      <c r="E24" s="28">
        <v>1</v>
      </c>
      <c r="F24" s="3">
        <v>1061039201</v>
      </c>
      <c r="G24" s="308" t="s">
        <v>54</v>
      </c>
      <c r="H24" s="29">
        <v>1061039</v>
      </c>
      <c r="I24" s="31" t="s">
        <v>246</v>
      </c>
      <c r="J24" s="83" t="s">
        <v>237</v>
      </c>
      <c r="K24" s="83" t="s">
        <v>238</v>
      </c>
      <c r="L24" s="83" t="s">
        <v>239</v>
      </c>
      <c r="M24" s="84">
        <v>261</v>
      </c>
      <c r="N24" s="84" t="s">
        <v>240</v>
      </c>
    </row>
    <row r="25" spans="1:14" ht="24.95" customHeight="1">
      <c r="A25" s="350"/>
      <c r="B25" s="340"/>
      <c r="C25" s="350"/>
      <c r="D25" s="82"/>
      <c r="E25" s="28">
        <v>1</v>
      </c>
      <c r="F25" s="3">
        <v>1061039202</v>
      </c>
      <c r="G25" s="308" t="s">
        <v>55</v>
      </c>
      <c r="H25" s="29">
        <v>1061039</v>
      </c>
      <c r="I25" s="31" t="s">
        <v>246</v>
      </c>
      <c r="J25" s="83" t="s">
        <v>237</v>
      </c>
      <c r="K25" s="83" t="s">
        <v>238</v>
      </c>
      <c r="L25" s="83" t="s">
        <v>239</v>
      </c>
      <c r="M25" s="84">
        <v>283</v>
      </c>
      <c r="N25" s="84" t="s">
        <v>240</v>
      </c>
    </row>
    <row r="26" spans="1:14" ht="24.95" customHeight="1">
      <c r="A26" s="350"/>
      <c r="B26" s="340"/>
      <c r="C26" s="350"/>
      <c r="D26" s="82"/>
      <c r="E26" s="28">
        <v>1</v>
      </c>
      <c r="F26" s="3">
        <v>1061039207</v>
      </c>
      <c r="G26" s="308" t="s">
        <v>56</v>
      </c>
      <c r="H26" s="29">
        <v>1061039</v>
      </c>
      <c r="I26" s="31" t="s">
        <v>246</v>
      </c>
      <c r="J26" s="83" t="s">
        <v>237</v>
      </c>
      <c r="K26" s="83" t="s">
        <v>238</v>
      </c>
      <c r="L26" s="83" t="s">
        <v>239</v>
      </c>
      <c r="M26" s="84">
        <v>287</v>
      </c>
      <c r="N26" s="84" t="s">
        <v>240</v>
      </c>
    </row>
    <row r="27" spans="1:14" ht="24.95" customHeight="1">
      <c r="A27" s="350"/>
      <c r="B27" s="340"/>
      <c r="C27" s="350"/>
      <c r="D27" s="82"/>
      <c r="E27" s="28">
        <v>1</v>
      </c>
      <c r="F27" s="3">
        <v>1061039204</v>
      </c>
      <c r="G27" s="308" t="s">
        <v>57</v>
      </c>
      <c r="H27" s="29">
        <v>1061039</v>
      </c>
      <c r="I27" s="31" t="s">
        <v>249</v>
      </c>
      <c r="J27" s="83" t="s">
        <v>237</v>
      </c>
      <c r="K27" s="83" t="s">
        <v>238</v>
      </c>
      <c r="L27" s="83" t="s">
        <v>239</v>
      </c>
      <c r="M27" s="84" t="s">
        <v>250</v>
      </c>
      <c r="N27" s="84" t="s">
        <v>240</v>
      </c>
    </row>
    <row r="28" spans="1:14" ht="24.95" customHeight="1">
      <c r="A28" s="350"/>
      <c r="B28" s="340"/>
      <c r="C28" s="350"/>
      <c r="D28" s="82"/>
      <c r="E28" s="28">
        <v>1</v>
      </c>
      <c r="F28" s="3">
        <v>1061039205</v>
      </c>
      <c r="G28" s="308" t="s">
        <v>58</v>
      </c>
      <c r="H28" s="29">
        <v>1061039</v>
      </c>
      <c r="I28" s="31" t="s">
        <v>251</v>
      </c>
      <c r="J28" s="83" t="s">
        <v>237</v>
      </c>
      <c r="K28" s="83" t="s">
        <v>238</v>
      </c>
      <c r="L28" s="83" t="s">
        <v>239</v>
      </c>
      <c r="M28" s="84">
        <v>268</v>
      </c>
      <c r="N28" s="84" t="s">
        <v>240</v>
      </c>
    </row>
    <row r="29" spans="1:14" ht="24.95" customHeight="1">
      <c r="A29" s="350"/>
      <c r="B29" s="340"/>
      <c r="C29" s="350"/>
      <c r="D29" s="82"/>
      <c r="E29" s="28">
        <v>1</v>
      </c>
      <c r="F29" s="3">
        <v>1061039206</v>
      </c>
      <c r="G29" s="308" t="s">
        <v>59</v>
      </c>
      <c r="H29" s="29">
        <v>1061039</v>
      </c>
      <c r="I29" s="31" t="s">
        <v>249</v>
      </c>
      <c r="J29" s="83" t="s">
        <v>237</v>
      </c>
      <c r="K29" s="83" t="s">
        <v>238</v>
      </c>
      <c r="L29" s="85" t="s">
        <v>239</v>
      </c>
      <c r="M29" s="84" t="s">
        <v>252</v>
      </c>
      <c r="N29" s="84" t="s">
        <v>240</v>
      </c>
    </row>
    <row r="30" spans="1:14" ht="24.95" customHeight="1">
      <c r="A30" s="350"/>
      <c r="B30" s="340"/>
      <c r="C30" s="350"/>
      <c r="D30" s="19">
        <v>1</v>
      </c>
      <c r="E30" s="64"/>
      <c r="F30" s="20">
        <v>1061049401</v>
      </c>
      <c r="G30" s="20" t="s">
        <v>2128</v>
      </c>
      <c r="H30" s="20">
        <v>1061049</v>
      </c>
      <c r="I30" s="43" t="s">
        <v>253</v>
      </c>
      <c r="J30" s="88" t="s">
        <v>237</v>
      </c>
      <c r="K30" s="88" t="s">
        <v>238</v>
      </c>
      <c r="L30" s="89" t="s">
        <v>239</v>
      </c>
      <c r="M30" s="89">
        <v>252</v>
      </c>
      <c r="N30" s="89" t="s">
        <v>240</v>
      </c>
    </row>
    <row r="31" spans="1:14" ht="24.95" customHeight="1">
      <c r="A31" s="350"/>
      <c r="B31" s="340"/>
      <c r="C31" s="350"/>
      <c r="D31" s="69"/>
      <c r="E31" s="28">
        <v>1</v>
      </c>
      <c r="F31" s="308">
        <v>1061049201</v>
      </c>
      <c r="G31" s="308" t="s">
        <v>62</v>
      </c>
      <c r="H31" s="29">
        <v>1061049</v>
      </c>
      <c r="I31" s="31" t="s">
        <v>253</v>
      </c>
      <c r="J31" s="83" t="s">
        <v>237</v>
      </c>
      <c r="K31" s="83" t="s">
        <v>238</v>
      </c>
      <c r="L31" s="83" t="s">
        <v>239</v>
      </c>
      <c r="M31" s="84">
        <v>270</v>
      </c>
      <c r="N31" s="84" t="s">
        <v>240</v>
      </c>
    </row>
    <row r="32" spans="1:14" ht="24.95" customHeight="1">
      <c r="A32" s="350"/>
      <c r="B32" s="340"/>
      <c r="C32" s="350"/>
      <c r="D32" s="82"/>
      <c r="E32" s="28">
        <v>1</v>
      </c>
      <c r="F32" s="308">
        <v>1061049202</v>
      </c>
      <c r="G32" s="308" t="s">
        <v>63</v>
      </c>
      <c r="H32" s="29">
        <v>1061049</v>
      </c>
      <c r="I32" s="31" t="s">
        <v>254</v>
      </c>
      <c r="J32" s="83" t="s">
        <v>237</v>
      </c>
      <c r="K32" s="83" t="s">
        <v>238</v>
      </c>
      <c r="L32" s="83" t="s">
        <v>239</v>
      </c>
      <c r="M32" s="84" t="s">
        <v>255</v>
      </c>
      <c r="N32" s="84" t="s">
        <v>240</v>
      </c>
    </row>
    <row r="33" spans="1:14" ht="24.95" customHeight="1">
      <c r="A33" s="350"/>
      <c r="B33" s="340"/>
      <c r="C33" s="350"/>
      <c r="D33" s="90"/>
      <c r="E33" s="28">
        <v>1</v>
      </c>
      <c r="F33" s="312">
        <v>1061049204</v>
      </c>
      <c r="G33" s="326" t="s">
        <v>2142</v>
      </c>
      <c r="H33" s="35">
        <v>1061049</v>
      </c>
      <c r="I33" s="36" t="s">
        <v>253</v>
      </c>
      <c r="J33" s="91" t="s">
        <v>237</v>
      </c>
      <c r="K33" s="91" t="s">
        <v>238</v>
      </c>
      <c r="L33" s="83" t="s">
        <v>239</v>
      </c>
      <c r="M33" s="84">
        <v>275</v>
      </c>
      <c r="N33" s="92" t="s">
        <v>240</v>
      </c>
    </row>
    <row r="34" spans="1:14" ht="22.5" customHeight="1">
      <c r="A34" s="350"/>
      <c r="B34" s="340"/>
      <c r="C34" s="350"/>
      <c r="D34" s="93"/>
      <c r="E34" s="28">
        <v>1</v>
      </c>
      <c r="F34" s="305">
        <v>1061049205</v>
      </c>
      <c r="G34" s="323" t="s">
        <v>64</v>
      </c>
      <c r="H34" s="2">
        <v>1061049</v>
      </c>
      <c r="I34" s="36" t="s">
        <v>253</v>
      </c>
      <c r="J34" s="91" t="s">
        <v>237</v>
      </c>
      <c r="K34" s="91" t="s">
        <v>238</v>
      </c>
      <c r="L34" s="83" t="s">
        <v>277</v>
      </c>
      <c r="M34" s="85" t="s">
        <v>256</v>
      </c>
      <c r="N34" s="92" t="s">
        <v>240</v>
      </c>
    </row>
    <row r="35" spans="1:14" ht="24.95" customHeight="1">
      <c r="A35" s="350"/>
      <c r="B35" s="340"/>
      <c r="C35" s="350"/>
      <c r="D35" s="18">
        <v>1</v>
      </c>
      <c r="E35" s="64"/>
      <c r="F35" s="20">
        <v>1020031401</v>
      </c>
      <c r="G35" s="20" t="s">
        <v>2129</v>
      </c>
      <c r="H35" s="20">
        <v>1020031</v>
      </c>
      <c r="I35" s="21" t="s">
        <v>257</v>
      </c>
      <c r="J35" s="79" t="s">
        <v>237</v>
      </c>
      <c r="K35" s="79" t="s">
        <v>238</v>
      </c>
      <c r="L35" s="80" t="s">
        <v>239</v>
      </c>
      <c r="M35" s="80">
        <v>254</v>
      </c>
      <c r="N35" s="80" t="s">
        <v>240</v>
      </c>
    </row>
    <row r="36" spans="1:14" ht="24.95" customHeight="1">
      <c r="A36" s="350"/>
      <c r="B36" s="340"/>
      <c r="C36" s="350"/>
      <c r="D36" s="82"/>
      <c r="E36" s="28">
        <v>1</v>
      </c>
      <c r="F36" s="308">
        <v>1020031201</v>
      </c>
      <c r="G36" s="308" t="s">
        <v>68</v>
      </c>
      <c r="H36" s="29">
        <v>1020031</v>
      </c>
      <c r="I36" s="31" t="s">
        <v>257</v>
      </c>
      <c r="J36" s="83" t="s">
        <v>237</v>
      </c>
      <c r="K36" s="83" t="s">
        <v>238</v>
      </c>
      <c r="L36" s="83" t="s">
        <v>239</v>
      </c>
      <c r="M36" s="84">
        <v>278</v>
      </c>
      <c r="N36" s="84" t="s">
        <v>240</v>
      </c>
    </row>
    <row r="37" spans="1:14" ht="24.95" customHeight="1">
      <c r="A37" s="350"/>
      <c r="B37" s="340"/>
      <c r="C37" s="350"/>
      <c r="D37" s="82"/>
      <c r="E37" s="28">
        <v>1</v>
      </c>
      <c r="F37" s="308">
        <v>1020031202</v>
      </c>
      <c r="G37" s="308" t="s">
        <v>69</v>
      </c>
      <c r="H37" s="29">
        <v>1020031</v>
      </c>
      <c r="I37" s="31" t="s">
        <v>257</v>
      </c>
      <c r="J37" s="83" t="s">
        <v>237</v>
      </c>
      <c r="K37" s="83" t="s">
        <v>238</v>
      </c>
      <c r="L37" s="83" t="s">
        <v>239</v>
      </c>
      <c r="M37" s="84">
        <v>279</v>
      </c>
      <c r="N37" s="84" t="s">
        <v>240</v>
      </c>
    </row>
    <row r="38" spans="1:14" ht="24.95" customHeight="1">
      <c r="A38" s="350"/>
      <c r="B38" s="340"/>
      <c r="C38" s="350"/>
      <c r="D38" s="82"/>
      <c r="E38" s="28">
        <v>1</v>
      </c>
      <c r="F38" s="308">
        <v>1020031204</v>
      </c>
      <c r="G38" s="308" t="s">
        <v>70</v>
      </c>
      <c r="H38" s="29">
        <v>1020031</v>
      </c>
      <c r="I38" s="31" t="s">
        <v>257</v>
      </c>
      <c r="J38" s="83" t="s">
        <v>237</v>
      </c>
      <c r="K38" s="83" t="s">
        <v>238</v>
      </c>
      <c r="L38" s="83" t="s">
        <v>239</v>
      </c>
      <c r="M38" s="84">
        <v>282</v>
      </c>
      <c r="N38" s="84" t="s">
        <v>240</v>
      </c>
    </row>
    <row r="39" spans="1:14" ht="24.95" customHeight="1">
      <c r="A39" s="350"/>
      <c r="B39" s="340"/>
      <c r="C39" s="350"/>
      <c r="D39" s="82"/>
      <c r="E39" s="28">
        <v>1</v>
      </c>
      <c r="F39" s="308">
        <v>1020021201</v>
      </c>
      <c r="G39" s="308" t="s">
        <v>71</v>
      </c>
      <c r="H39" s="29">
        <v>1020021</v>
      </c>
      <c r="I39" s="31" t="s">
        <v>258</v>
      </c>
      <c r="J39" s="83" t="s">
        <v>237</v>
      </c>
      <c r="K39" s="83" t="s">
        <v>238</v>
      </c>
      <c r="L39" s="83" t="s">
        <v>239</v>
      </c>
      <c r="M39" s="84">
        <v>281</v>
      </c>
      <c r="N39" s="84" t="s">
        <v>240</v>
      </c>
    </row>
    <row r="40" spans="1:14" ht="24.95" customHeight="1">
      <c r="A40" s="350"/>
      <c r="B40" s="340"/>
      <c r="C40" s="350"/>
      <c r="D40" s="82"/>
      <c r="E40" s="28">
        <v>1</v>
      </c>
      <c r="F40" s="308">
        <v>1020044201</v>
      </c>
      <c r="G40" s="308" t="s">
        <v>73</v>
      </c>
      <c r="H40" s="29">
        <v>1020044</v>
      </c>
      <c r="I40" s="31" t="s">
        <v>259</v>
      </c>
      <c r="J40" s="83" t="s">
        <v>237</v>
      </c>
      <c r="K40" s="83" t="s">
        <v>238</v>
      </c>
      <c r="L40" s="83" t="s">
        <v>239</v>
      </c>
      <c r="M40" s="84">
        <v>335</v>
      </c>
      <c r="N40" s="84" t="s">
        <v>240</v>
      </c>
    </row>
    <row r="41" spans="1:14" ht="24.95" customHeight="1">
      <c r="A41" s="350"/>
      <c r="B41" s="340"/>
      <c r="C41" s="350"/>
      <c r="D41" s="82"/>
      <c r="E41" s="28">
        <v>1</v>
      </c>
      <c r="F41" s="308">
        <v>1020011201</v>
      </c>
      <c r="G41" s="308" t="s">
        <v>75</v>
      </c>
      <c r="H41" s="29">
        <v>1020011</v>
      </c>
      <c r="I41" s="31" t="s">
        <v>260</v>
      </c>
      <c r="J41" s="83" t="s">
        <v>237</v>
      </c>
      <c r="K41" s="83" t="s">
        <v>238</v>
      </c>
      <c r="L41" s="83" t="s">
        <v>239</v>
      </c>
      <c r="M41" s="84" t="s">
        <v>261</v>
      </c>
      <c r="N41" s="84" t="s">
        <v>240</v>
      </c>
    </row>
    <row r="42" spans="1:14" ht="24.95" customHeight="1">
      <c r="A42" s="350"/>
      <c r="B42" s="340"/>
      <c r="C42" s="350"/>
      <c r="D42" s="82"/>
      <c r="E42" s="28">
        <v>1</v>
      </c>
      <c r="F42" s="308">
        <v>1020084201</v>
      </c>
      <c r="G42" s="308" t="s">
        <v>77</v>
      </c>
      <c r="H42" s="29">
        <v>1020084</v>
      </c>
      <c r="I42" s="31" t="s">
        <v>262</v>
      </c>
      <c r="J42" s="83" t="s">
        <v>237</v>
      </c>
      <c r="K42" s="83" t="s">
        <v>238</v>
      </c>
      <c r="L42" s="83" t="s">
        <v>239</v>
      </c>
      <c r="M42" s="84">
        <v>274</v>
      </c>
      <c r="N42" s="84" t="s">
        <v>240</v>
      </c>
    </row>
    <row r="43" spans="1:14" ht="24.95" customHeight="1">
      <c r="A43" s="350"/>
      <c r="B43" s="340"/>
      <c r="C43" s="350"/>
      <c r="D43" s="18">
        <v>1</v>
      </c>
      <c r="E43" s="64"/>
      <c r="F43" s="20">
        <v>1004011401</v>
      </c>
      <c r="G43" s="20" t="s">
        <v>2130</v>
      </c>
      <c r="H43" s="20">
        <v>1004011</v>
      </c>
      <c r="I43" s="21" t="s">
        <v>263</v>
      </c>
      <c r="J43" s="79" t="s">
        <v>237</v>
      </c>
      <c r="K43" s="79" t="s">
        <v>238</v>
      </c>
      <c r="L43" s="80" t="s">
        <v>239</v>
      </c>
      <c r="M43" s="80" t="s">
        <v>264</v>
      </c>
      <c r="N43" s="80" t="s">
        <v>240</v>
      </c>
    </row>
    <row r="44" spans="1:14" ht="24.95" customHeight="1">
      <c r="A44" s="350"/>
      <c r="B44" s="340"/>
      <c r="C44" s="350"/>
      <c r="D44" s="82"/>
      <c r="E44" s="28">
        <v>1</v>
      </c>
      <c r="F44" s="308">
        <v>1004011201</v>
      </c>
      <c r="G44" s="308" t="s">
        <v>82</v>
      </c>
      <c r="H44" s="29">
        <v>1004011</v>
      </c>
      <c r="I44" s="94" t="s">
        <v>263</v>
      </c>
      <c r="J44" s="83" t="s">
        <v>237</v>
      </c>
      <c r="K44" s="83" t="s">
        <v>238</v>
      </c>
      <c r="L44" s="83" t="s">
        <v>239</v>
      </c>
      <c r="M44" s="84" t="s">
        <v>265</v>
      </c>
      <c r="N44" s="84" t="s">
        <v>240</v>
      </c>
    </row>
    <row r="45" spans="1:14" ht="24.95" customHeight="1">
      <c r="A45" s="350"/>
      <c r="B45" s="340"/>
      <c r="C45" s="350"/>
      <c r="D45" s="82"/>
      <c r="E45" s="28">
        <v>1</v>
      </c>
      <c r="F45" s="308">
        <v>1004064201</v>
      </c>
      <c r="G45" s="308" t="s">
        <v>83</v>
      </c>
      <c r="H45" s="29">
        <v>1004064</v>
      </c>
      <c r="I45" s="31" t="s">
        <v>266</v>
      </c>
      <c r="J45" s="83" t="s">
        <v>237</v>
      </c>
      <c r="K45" s="83" t="s">
        <v>238</v>
      </c>
      <c r="L45" s="83" t="s">
        <v>277</v>
      </c>
      <c r="M45" s="84" t="s">
        <v>267</v>
      </c>
      <c r="N45" s="84" t="s">
        <v>240</v>
      </c>
    </row>
    <row r="46" spans="1:14" ht="24.95" customHeight="1">
      <c r="A46" s="350"/>
      <c r="B46" s="340"/>
      <c r="C46" s="350"/>
      <c r="D46" s="82"/>
      <c r="E46" s="28">
        <v>1</v>
      </c>
      <c r="F46" s="308">
        <v>1002044201</v>
      </c>
      <c r="G46" s="308" t="s">
        <v>86</v>
      </c>
      <c r="H46" s="29">
        <v>1002044</v>
      </c>
      <c r="I46" s="31" t="s">
        <v>268</v>
      </c>
      <c r="J46" s="83" t="s">
        <v>237</v>
      </c>
      <c r="K46" s="83" t="s">
        <v>238</v>
      </c>
      <c r="L46" s="83" t="s">
        <v>239</v>
      </c>
      <c r="M46" s="84" t="s">
        <v>269</v>
      </c>
      <c r="N46" s="84" t="s">
        <v>240</v>
      </c>
    </row>
    <row r="47" spans="1:14" ht="24.95" customHeight="1">
      <c r="A47" s="350"/>
      <c r="B47" s="340"/>
      <c r="C47" s="350"/>
      <c r="D47" s="82"/>
      <c r="E47" s="28">
        <v>1</v>
      </c>
      <c r="F47" s="308">
        <v>1002011201</v>
      </c>
      <c r="G47" s="308" t="s">
        <v>88</v>
      </c>
      <c r="H47" s="29">
        <v>1002011</v>
      </c>
      <c r="I47" s="31" t="s">
        <v>270</v>
      </c>
      <c r="J47" s="83" t="s">
        <v>237</v>
      </c>
      <c r="K47" s="83" t="s">
        <v>238</v>
      </c>
      <c r="L47" s="83" t="s">
        <v>239</v>
      </c>
      <c r="M47" s="84" t="s">
        <v>271</v>
      </c>
      <c r="N47" s="84" t="s">
        <v>240</v>
      </c>
    </row>
    <row r="48" spans="1:14" ht="24.95" customHeight="1">
      <c r="A48" s="350"/>
      <c r="B48" s="340"/>
      <c r="C48" s="350"/>
      <c r="D48" s="95"/>
      <c r="E48" s="96">
        <v>1</v>
      </c>
      <c r="F48" s="324">
        <v>1002011202</v>
      </c>
      <c r="G48" s="316" t="s">
        <v>91</v>
      </c>
      <c r="H48" s="97">
        <v>1002011</v>
      </c>
      <c r="I48" s="98" t="s">
        <v>270</v>
      </c>
      <c r="J48" s="83" t="s">
        <v>237</v>
      </c>
      <c r="K48" s="83" t="s">
        <v>238</v>
      </c>
      <c r="L48" s="83" t="s">
        <v>277</v>
      </c>
      <c r="M48" s="99" t="s">
        <v>272</v>
      </c>
      <c r="N48" s="84" t="s">
        <v>240</v>
      </c>
    </row>
    <row r="49" spans="1:14" ht="24.95" customHeight="1">
      <c r="A49" s="350"/>
      <c r="B49" s="340"/>
      <c r="C49" s="350"/>
      <c r="D49" s="82"/>
      <c r="E49" s="28">
        <v>1</v>
      </c>
      <c r="F49" s="308">
        <v>1002114201</v>
      </c>
      <c r="G49" s="311" t="s">
        <v>96</v>
      </c>
      <c r="H49" s="29">
        <v>1002114</v>
      </c>
      <c r="I49" s="31" t="s">
        <v>273</v>
      </c>
      <c r="J49" s="83" t="s">
        <v>237</v>
      </c>
      <c r="K49" s="83" t="s">
        <v>238</v>
      </c>
      <c r="L49" s="83" t="s">
        <v>239</v>
      </c>
      <c r="M49" s="84" t="s">
        <v>274</v>
      </c>
      <c r="N49" s="84" t="s">
        <v>240</v>
      </c>
    </row>
    <row r="50" spans="1:14" ht="24.95" customHeight="1">
      <c r="A50" s="350"/>
      <c r="B50" s="340"/>
      <c r="C50" s="350"/>
      <c r="D50" s="18">
        <v>1</v>
      </c>
      <c r="E50" s="64"/>
      <c r="F50" s="20">
        <v>1005011401</v>
      </c>
      <c r="G50" s="20" t="s">
        <v>2131</v>
      </c>
      <c r="H50" s="20">
        <v>1005011</v>
      </c>
      <c r="I50" s="21" t="s">
        <v>275</v>
      </c>
      <c r="J50" s="79" t="s">
        <v>237</v>
      </c>
      <c r="K50" s="79" t="s">
        <v>276</v>
      </c>
      <c r="L50" s="79" t="s">
        <v>277</v>
      </c>
      <c r="M50" s="20">
        <v>427</v>
      </c>
      <c r="N50" s="79" t="s">
        <v>240</v>
      </c>
    </row>
    <row r="51" spans="1:14" ht="24.95" customHeight="1">
      <c r="A51" s="350"/>
      <c r="B51" s="340"/>
      <c r="C51" s="350"/>
      <c r="D51" s="82"/>
      <c r="E51" s="28">
        <v>1</v>
      </c>
      <c r="F51" s="308">
        <v>1005011201</v>
      </c>
      <c r="G51" s="322" t="s">
        <v>97</v>
      </c>
      <c r="H51" s="29">
        <v>1005011</v>
      </c>
      <c r="I51" s="31" t="s">
        <v>275</v>
      </c>
      <c r="J51" s="83" t="s">
        <v>237</v>
      </c>
      <c r="K51" s="83" t="s">
        <v>238</v>
      </c>
      <c r="L51" s="83" t="s">
        <v>239</v>
      </c>
      <c r="M51" s="84">
        <v>349</v>
      </c>
      <c r="N51" s="84" t="s">
        <v>240</v>
      </c>
    </row>
    <row r="52" spans="1:14" ht="24.95" customHeight="1">
      <c r="A52" s="350"/>
      <c r="B52" s="340"/>
      <c r="C52" s="350"/>
      <c r="D52" s="82"/>
      <c r="E52" s="28">
        <v>1</v>
      </c>
      <c r="F52" s="308">
        <v>1005102201</v>
      </c>
      <c r="G52" s="322" t="s">
        <v>100</v>
      </c>
      <c r="H52" s="29">
        <v>1005102</v>
      </c>
      <c r="I52" s="31" t="s">
        <v>278</v>
      </c>
      <c r="J52" s="83" t="s">
        <v>237</v>
      </c>
      <c r="K52" s="83" t="s">
        <v>238</v>
      </c>
      <c r="L52" s="83" t="s">
        <v>239</v>
      </c>
      <c r="M52" s="84" t="s">
        <v>279</v>
      </c>
      <c r="N52" s="84" t="s">
        <v>240</v>
      </c>
    </row>
    <row r="53" spans="1:14" ht="24.95" customHeight="1">
      <c r="A53" s="350"/>
      <c r="B53" s="340"/>
      <c r="C53" s="350"/>
      <c r="D53" s="82"/>
      <c r="E53" s="28">
        <v>1</v>
      </c>
      <c r="F53" s="308">
        <v>1015052201</v>
      </c>
      <c r="G53" s="322" t="s">
        <v>102</v>
      </c>
      <c r="H53" s="29">
        <v>1015052</v>
      </c>
      <c r="I53" s="31" t="s">
        <v>280</v>
      </c>
      <c r="J53" s="83" t="s">
        <v>237</v>
      </c>
      <c r="K53" s="83" t="s">
        <v>238</v>
      </c>
      <c r="L53" s="83" t="s">
        <v>239</v>
      </c>
      <c r="M53" s="84">
        <v>290</v>
      </c>
      <c r="N53" s="84" t="s">
        <v>240</v>
      </c>
    </row>
    <row r="54" spans="1:14" ht="24.95" customHeight="1">
      <c r="A54" s="350"/>
      <c r="B54" s="340"/>
      <c r="C54" s="350"/>
      <c r="D54" s="82"/>
      <c r="E54" s="28">
        <v>1</v>
      </c>
      <c r="F54" s="308">
        <v>1063011201</v>
      </c>
      <c r="G54" s="322" t="s">
        <v>105</v>
      </c>
      <c r="H54" s="29">
        <v>1063011</v>
      </c>
      <c r="I54" s="31" t="s">
        <v>281</v>
      </c>
      <c r="J54" s="83" t="s">
        <v>237</v>
      </c>
      <c r="K54" s="83" t="s">
        <v>238</v>
      </c>
      <c r="L54" s="83" t="s">
        <v>239</v>
      </c>
      <c r="M54" s="84">
        <v>289</v>
      </c>
      <c r="N54" s="84" t="s">
        <v>240</v>
      </c>
    </row>
    <row r="55" spans="1:14" ht="24.95" customHeight="1">
      <c r="A55" s="350"/>
      <c r="B55" s="340"/>
      <c r="C55" s="350"/>
      <c r="D55" s="82"/>
      <c r="E55" s="96">
        <v>1</v>
      </c>
      <c r="F55" s="324">
        <v>1063011202</v>
      </c>
      <c r="G55" s="303" t="s">
        <v>111</v>
      </c>
      <c r="H55" s="97">
        <v>1063011</v>
      </c>
      <c r="I55" s="98" t="s">
        <v>281</v>
      </c>
      <c r="J55" s="83" t="s">
        <v>237</v>
      </c>
      <c r="K55" s="83" t="s">
        <v>238</v>
      </c>
      <c r="L55" s="83" t="s">
        <v>277</v>
      </c>
      <c r="M55" s="99" t="s">
        <v>282</v>
      </c>
      <c r="N55" s="84" t="s">
        <v>240</v>
      </c>
    </row>
    <row r="56" spans="1:14" ht="24.95" customHeight="1">
      <c r="A56" s="350"/>
      <c r="B56" s="340"/>
      <c r="C56" s="350"/>
      <c r="D56" s="82"/>
      <c r="E56" s="28">
        <v>1</v>
      </c>
      <c r="F56" s="308">
        <v>1015022201</v>
      </c>
      <c r="G56" s="303" t="s">
        <v>114</v>
      </c>
      <c r="H56" s="29">
        <v>1015022</v>
      </c>
      <c r="I56" s="31" t="s">
        <v>283</v>
      </c>
      <c r="J56" s="83" t="s">
        <v>237</v>
      </c>
      <c r="K56" s="83" t="s">
        <v>238</v>
      </c>
      <c r="L56" s="83" t="s">
        <v>239</v>
      </c>
      <c r="M56" s="84">
        <v>291</v>
      </c>
      <c r="N56" s="84" t="s">
        <v>240</v>
      </c>
    </row>
    <row r="57" spans="1:14" ht="24.95" customHeight="1">
      <c r="A57" s="350"/>
      <c r="B57" s="340"/>
      <c r="C57" s="350"/>
      <c r="D57" s="18">
        <v>1</v>
      </c>
      <c r="E57" s="64"/>
      <c r="F57" s="20">
        <v>1013011401</v>
      </c>
      <c r="G57" s="20" t="s">
        <v>2132</v>
      </c>
      <c r="H57" s="20">
        <v>1013011</v>
      </c>
      <c r="I57" s="21" t="s">
        <v>284</v>
      </c>
      <c r="J57" s="79" t="s">
        <v>237</v>
      </c>
      <c r="K57" s="79" t="s">
        <v>238</v>
      </c>
      <c r="L57" s="80" t="s">
        <v>277</v>
      </c>
      <c r="M57" s="80" t="s">
        <v>285</v>
      </c>
      <c r="N57" s="80" t="s">
        <v>240</v>
      </c>
    </row>
    <row r="58" spans="1:14" ht="24.95" customHeight="1">
      <c r="A58" s="350"/>
      <c r="B58" s="340"/>
      <c r="C58" s="350"/>
      <c r="D58" s="82"/>
      <c r="E58" s="96">
        <v>1</v>
      </c>
      <c r="F58" s="324">
        <v>1013011201</v>
      </c>
      <c r="G58" s="327" t="s">
        <v>117</v>
      </c>
      <c r="H58" s="97">
        <v>1013011</v>
      </c>
      <c r="I58" s="295" t="s">
        <v>284</v>
      </c>
      <c r="J58" s="91" t="s">
        <v>237</v>
      </c>
      <c r="K58" s="91" t="s">
        <v>238</v>
      </c>
      <c r="L58" s="83" t="s">
        <v>277</v>
      </c>
      <c r="M58" s="100" t="s">
        <v>286</v>
      </c>
      <c r="N58" s="92" t="s">
        <v>240</v>
      </c>
    </row>
    <row r="59" spans="1:14" ht="24.95" customHeight="1">
      <c r="A59" s="350"/>
      <c r="B59" s="340"/>
      <c r="C59" s="350"/>
      <c r="D59" s="69"/>
      <c r="E59" s="28">
        <v>1</v>
      </c>
      <c r="F59" s="312">
        <v>1013024201</v>
      </c>
      <c r="G59" s="327" t="s">
        <v>121</v>
      </c>
      <c r="H59" s="35">
        <v>1013024</v>
      </c>
      <c r="I59" s="36" t="s">
        <v>287</v>
      </c>
      <c r="J59" s="91" t="s">
        <v>237</v>
      </c>
      <c r="K59" s="91" t="s">
        <v>238</v>
      </c>
      <c r="L59" s="91" t="s">
        <v>239</v>
      </c>
      <c r="M59" s="92">
        <v>292</v>
      </c>
      <c r="N59" s="92" t="s">
        <v>240</v>
      </c>
    </row>
    <row r="60" spans="1:14" ht="28.5" customHeight="1">
      <c r="A60" s="350"/>
      <c r="B60" s="340"/>
      <c r="C60" s="350"/>
      <c r="D60" s="69"/>
      <c r="E60" s="28">
        <v>1</v>
      </c>
      <c r="F60" s="296">
        <v>1021011202</v>
      </c>
      <c r="G60" s="327" t="s">
        <v>128</v>
      </c>
      <c r="H60" s="296">
        <v>1021011</v>
      </c>
      <c r="I60" s="31" t="s">
        <v>288</v>
      </c>
      <c r="J60" s="83" t="s">
        <v>237</v>
      </c>
      <c r="K60" s="83" t="s">
        <v>238</v>
      </c>
      <c r="L60" s="83" t="s">
        <v>277</v>
      </c>
      <c r="M60" s="84" t="s">
        <v>289</v>
      </c>
      <c r="N60" s="84" t="s">
        <v>240</v>
      </c>
    </row>
    <row r="61" spans="1:14" ht="34.5" customHeight="1">
      <c r="A61" s="350"/>
      <c r="B61" s="340"/>
      <c r="C61" s="350"/>
      <c r="D61" s="82"/>
      <c r="E61" s="28">
        <v>1</v>
      </c>
      <c r="F61" s="296">
        <v>1021011201</v>
      </c>
      <c r="G61" s="327" t="s">
        <v>129</v>
      </c>
      <c r="H61" s="296">
        <v>1021011</v>
      </c>
      <c r="I61" s="29" t="s">
        <v>290</v>
      </c>
      <c r="J61" s="29" t="s">
        <v>291</v>
      </c>
      <c r="K61" s="29" t="s">
        <v>292</v>
      </c>
      <c r="L61" s="83" t="s">
        <v>293</v>
      </c>
      <c r="M61" s="83" t="s">
        <v>294</v>
      </c>
      <c r="N61" s="83" t="s">
        <v>295</v>
      </c>
    </row>
    <row r="62" spans="1:14" ht="24.95" customHeight="1">
      <c r="A62" s="350"/>
      <c r="B62" s="340"/>
      <c r="C62" s="350"/>
      <c r="D62" s="82"/>
      <c r="E62" s="28">
        <v>1</v>
      </c>
      <c r="F62" s="308">
        <v>1006032201</v>
      </c>
      <c r="G62" s="327" t="s">
        <v>131</v>
      </c>
      <c r="H62" s="29">
        <v>1006032</v>
      </c>
      <c r="I62" s="29" t="s">
        <v>296</v>
      </c>
      <c r="J62" s="29" t="s">
        <v>291</v>
      </c>
      <c r="K62" s="29" t="s">
        <v>292</v>
      </c>
      <c r="L62" s="83" t="s">
        <v>293</v>
      </c>
      <c r="M62" s="83" t="s">
        <v>297</v>
      </c>
      <c r="N62" s="83" t="s">
        <v>295</v>
      </c>
    </row>
    <row r="63" spans="1:14" ht="24.95" customHeight="1">
      <c r="A63" s="350"/>
      <c r="B63" s="340"/>
      <c r="C63" s="350"/>
      <c r="D63" s="18">
        <v>1</v>
      </c>
      <c r="E63" s="64"/>
      <c r="F63" s="20">
        <v>1006074401</v>
      </c>
      <c r="G63" s="20" t="s">
        <v>2133</v>
      </c>
      <c r="H63" s="20">
        <v>1006074</v>
      </c>
      <c r="I63" s="20" t="s">
        <v>298</v>
      </c>
      <c r="J63" s="20" t="s">
        <v>291</v>
      </c>
      <c r="K63" s="20" t="s">
        <v>292</v>
      </c>
      <c r="L63" s="79" t="s">
        <v>293</v>
      </c>
      <c r="M63" s="79" t="s">
        <v>299</v>
      </c>
      <c r="N63" s="79" t="s">
        <v>295</v>
      </c>
    </row>
    <row r="64" spans="1:14" ht="24.95" customHeight="1">
      <c r="A64" s="350"/>
      <c r="B64" s="340"/>
      <c r="C64" s="350"/>
      <c r="D64" s="82"/>
      <c r="E64" s="28">
        <v>1</v>
      </c>
      <c r="F64" s="308">
        <v>1006114201</v>
      </c>
      <c r="G64" s="328" t="s">
        <v>134</v>
      </c>
      <c r="H64" s="29">
        <v>1006114</v>
      </c>
      <c r="I64" s="29" t="s">
        <v>300</v>
      </c>
      <c r="J64" s="29" t="s">
        <v>291</v>
      </c>
      <c r="K64" s="29" t="s">
        <v>292</v>
      </c>
      <c r="L64" s="83" t="s">
        <v>293</v>
      </c>
      <c r="M64" s="83" t="s">
        <v>301</v>
      </c>
      <c r="N64" s="83" t="s">
        <v>295</v>
      </c>
    </row>
    <row r="65" spans="1:15" ht="24.95" customHeight="1">
      <c r="A65" s="350"/>
      <c r="B65" s="340"/>
      <c r="C65" s="350"/>
      <c r="D65" s="82"/>
      <c r="E65" s="96">
        <v>1</v>
      </c>
      <c r="F65" s="324">
        <v>1006022201</v>
      </c>
      <c r="G65" s="328" t="s">
        <v>136</v>
      </c>
      <c r="H65" s="97">
        <v>1006022</v>
      </c>
      <c r="I65" s="101" t="s">
        <v>302</v>
      </c>
      <c r="J65" s="91" t="s">
        <v>237</v>
      </c>
      <c r="K65" s="91" t="s">
        <v>238</v>
      </c>
      <c r="L65" s="83" t="s">
        <v>247</v>
      </c>
      <c r="M65" s="102" t="s">
        <v>303</v>
      </c>
      <c r="N65" s="84" t="s">
        <v>240</v>
      </c>
      <c r="O65" s="298"/>
    </row>
    <row r="66" spans="1:15" ht="24.95" customHeight="1">
      <c r="A66" s="350"/>
      <c r="B66" s="340"/>
      <c r="C66" s="350"/>
      <c r="D66" s="18">
        <v>1</v>
      </c>
      <c r="E66" s="64"/>
      <c r="F66" s="20">
        <v>1016011401</v>
      </c>
      <c r="G66" s="20" t="s">
        <v>2134</v>
      </c>
      <c r="H66" s="20">
        <v>1016011</v>
      </c>
      <c r="I66" s="20" t="s">
        <v>304</v>
      </c>
      <c r="J66" s="20" t="s">
        <v>291</v>
      </c>
      <c r="K66" s="20" t="s">
        <v>292</v>
      </c>
      <c r="L66" s="79" t="s">
        <v>293</v>
      </c>
      <c r="M66" s="79" t="s">
        <v>305</v>
      </c>
      <c r="N66" s="79" t="s">
        <v>295</v>
      </c>
    </row>
    <row r="67" spans="1:15" ht="24.95" customHeight="1">
      <c r="A67" s="350"/>
      <c r="B67" s="340"/>
      <c r="C67" s="350"/>
      <c r="D67" s="82"/>
      <c r="E67" s="28">
        <v>1</v>
      </c>
      <c r="F67" s="308">
        <v>1016011201</v>
      </c>
      <c r="G67" s="327" t="s">
        <v>137</v>
      </c>
      <c r="H67" s="29">
        <v>1016011</v>
      </c>
      <c r="I67" s="29" t="s">
        <v>304</v>
      </c>
      <c r="J67" s="29" t="s">
        <v>291</v>
      </c>
      <c r="K67" s="29" t="s">
        <v>292</v>
      </c>
      <c r="L67" s="83" t="s">
        <v>293</v>
      </c>
      <c r="M67" s="83" t="s">
        <v>306</v>
      </c>
      <c r="N67" s="83" t="s">
        <v>295</v>
      </c>
    </row>
    <row r="68" spans="1:15" ht="24.95" customHeight="1">
      <c r="A68" s="350"/>
      <c r="B68" s="340"/>
      <c r="C68" s="350"/>
      <c r="D68" s="82"/>
      <c r="E68" s="28">
        <v>1</v>
      </c>
      <c r="F68" s="308">
        <v>1016082201</v>
      </c>
      <c r="G68" s="327" t="s">
        <v>140</v>
      </c>
      <c r="H68" s="29">
        <v>1016082</v>
      </c>
      <c r="I68" s="29" t="s">
        <v>307</v>
      </c>
      <c r="J68" s="29" t="s">
        <v>291</v>
      </c>
      <c r="K68" s="29" t="s">
        <v>292</v>
      </c>
      <c r="L68" s="83" t="s">
        <v>293</v>
      </c>
      <c r="M68" s="83" t="s">
        <v>308</v>
      </c>
      <c r="N68" s="83" t="s">
        <v>295</v>
      </c>
    </row>
    <row r="69" spans="1:15" ht="24.95" customHeight="1">
      <c r="A69" s="350"/>
      <c r="B69" s="340"/>
      <c r="C69" s="350"/>
      <c r="D69" s="82"/>
      <c r="E69" s="28">
        <v>1</v>
      </c>
      <c r="F69" s="308">
        <v>1016104201</v>
      </c>
      <c r="G69" s="327" t="s">
        <v>143</v>
      </c>
      <c r="H69" s="29">
        <v>1016104</v>
      </c>
      <c r="I69" s="29" t="s">
        <v>309</v>
      </c>
      <c r="J69" s="29" t="s">
        <v>291</v>
      </c>
      <c r="K69" s="29" t="s">
        <v>292</v>
      </c>
      <c r="L69" s="83" t="s">
        <v>293</v>
      </c>
      <c r="M69" s="83" t="s">
        <v>310</v>
      </c>
      <c r="N69" s="83" t="s">
        <v>295</v>
      </c>
    </row>
    <row r="70" spans="1:15" ht="24.95" customHeight="1">
      <c r="A70" s="350"/>
      <c r="B70" s="340"/>
      <c r="C70" s="350"/>
      <c r="D70" s="82"/>
      <c r="E70" s="28">
        <v>1</v>
      </c>
      <c r="F70" s="308">
        <v>1007044201</v>
      </c>
      <c r="G70" s="327" t="s">
        <v>145</v>
      </c>
      <c r="H70" s="29">
        <v>1007044</v>
      </c>
      <c r="I70" s="29" t="s">
        <v>311</v>
      </c>
      <c r="J70" s="29" t="s">
        <v>312</v>
      </c>
      <c r="K70" s="29" t="s">
        <v>313</v>
      </c>
      <c r="L70" s="83" t="s">
        <v>314</v>
      </c>
      <c r="M70" s="29">
        <v>150</v>
      </c>
      <c r="N70" s="29" t="s">
        <v>240</v>
      </c>
    </row>
    <row r="71" spans="1:15" ht="24.95" customHeight="1">
      <c r="A71" s="350"/>
      <c r="B71" s="340"/>
      <c r="C71" s="350"/>
      <c r="D71" s="82"/>
      <c r="E71" s="28">
        <v>1</v>
      </c>
      <c r="F71" s="308">
        <v>1007044202</v>
      </c>
      <c r="G71" s="327" t="s">
        <v>150</v>
      </c>
      <c r="H71" s="29">
        <v>1007044</v>
      </c>
      <c r="I71" s="29" t="s">
        <v>311</v>
      </c>
      <c r="J71" s="29" t="s">
        <v>312</v>
      </c>
      <c r="K71" s="29" t="s">
        <v>313</v>
      </c>
      <c r="L71" s="83" t="s">
        <v>314</v>
      </c>
      <c r="M71" s="29">
        <v>152</v>
      </c>
      <c r="N71" s="29" t="s">
        <v>240</v>
      </c>
    </row>
    <row r="72" spans="1:15" ht="24.95" customHeight="1">
      <c r="A72" s="350"/>
      <c r="B72" s="340"/>
      <c r="C72" s="350"/>
      <c r="D72" s="93"/>
      <c r="E72" s="34">
        <v>1</v>
      </c>
      <c r="F72" s="312">
        <v>1007084201</v>
      </c>
      <c r="G72" s="327" t="s">
        <v>152</v>
      </c>
      <c r="H72" s="35">
        <v>1007084</v>
      </c>
      <c r="I72" s="35" t="s">
        <v>315</v>
      </c>
      <c r="J72" s="35" t="s">
        <v>312</v>
      </c>
      <c r="K72" s="35" t="s">
        <v>313</v>
      </c>
      <c r="L72" s="91" t="s">
        <v>314</v>
      </c>
      <c r="M72" s="35">
        <v>151</v>
      </c>
      <c r="N72" s="35" t="s">
        <v>240</v>
      </c>
    </row>
    <row r="73" spans="1:15" ht="24.95" customHeight="1">
      <c r="A73" s="350"/>
      <c r="B73" s="340"/>
      <c r="C73" s="350"/>
      <c r="D73" s="82"/>
      <c r="E73" s="28">
        <v>1</v>
      </c>
      <c r="F73" s="308">
        <v>1001011201</v>
      </c>
      <c r="G73" s="327" t="s">
        <v>154</v>
      </c>
      <c r="H73" s="29">
        <v>1001011</v>
      </c>
      <c r="I73" s="29" t="s">
        <v>316</v>
      </c>
      <c r="J73" s="83" t="s">
        <v>237</v>
      </c>
      <c r="K73" s="83" t="s">
        <v>238</v>
      </c>
      <c r="L73" s="83" t="s">
        <v>277</v>
      </c>
      <c r="M73" s="83" t="s">
        <v>317</v>
      </c>
      <c r="N73" s="29" t="s">
        <v>240</v>
      </c>
    </row>
    <row r="74" spans="1:15" ht="24.95" customHeight="1">
      <c r="A74" s="350"/>
      <c r="B74" s="340"/>
      <c r="C74" s="350"/>
      <c r="D74" s="82"/>
      <c r="E74" s="96">
        <v>1</v>
      </c>
      <c r="F74" s="324">
        <v>1001011202</v>
      </c>
      <c r="G74" s="327" t="s">
        <v>156</v>
      </c>
      <c r="H74" s="97">
        <v>1001011</v>
      </c>
      <c r="I74" s="97" t="s">
        <v>316</v>
      </c>
      <c r="J74" s="83" t="s">
        <v>237</v>
      </c>
      <c r="K74" s="83" t="s">
        <v>238</v>
      </c>
      <c r="L74" s="83" t="s">
        <v>277</v>
      </c>
      <c r="M74" s="102" t="s">
        <v>318</v>
      </c>
      <c r="N74" s="29" t="s">
        <v>240</v>
      </c>
    </row>
    <row r="75" spans="1:15" ht="24.95" customHeight="1">
      <c r="A75" s="350"/>
      <c r="B75" s="340"/>
      <c r="C75" s="350"/>
      <c r="D75" s="82"/>
      <c r="E75" s="28">
        <v>1</v>
      </c>
      <c r="F75" s="308">
        <v>1001042201</v>
      </c>
      <c r="G75" s="327" t="s">
        <v>160</v>
      </c>
      <c r="H75" s="29">
        <v>1001042</v>
      </c>
      <c r="I75" s="29" t="s">
        <v>319</v>
      </c>
      <c r="J75" s="83" t="s">
        <v>237</v>
      </c>
      <c r="K75" s="83" t="s">
        <v>238</v>
      </c>
      <c r="L75" s="83" t="s">
        <v>277</v>
      </c>
      <c r="M75" s="83" t="s">
        <v>320</v>
      </c>
      <c r="N75" s="29" t="s">
        <v>240</v>
      </c>
    </row>
    <row r="76" spans="1:15" ht="24.95" customHeight="1">
      <c r="A76" s="350"/>
      <c r="B76" s="340"/>
      <c r="C76" s="350"/>
      <c r="D76" s="93"/>
      <c r="E76" s="34">
        <v>1</v>
      </c>
      <c r="F76" s="312">
        <v>1001072201</v>
      </c>
      <c r="G76" s="327" t="s">
        <v>161</v>
      </c>
      <c r="H76" s="35">
        <v>1001072</v>
      </c>
      <c r="I76" s="35" t="s">
        <v>321</v>
      </c>
      <c r="J76" s="91" t="s">
        <v>237</v>
      </c>
      <c r="K76" s="91" t="s">
        <v>238</v>
      </c>
      <c r="L76" s="91" t="s">
        <v>277</v>
      </c>
      <c r="M76" s="91" t="s">
        <v>322</v>
      </c>
      <c r="N76" s="35" t="s">
        <v>240</v>
      </c>
    </row>
    <row r="77" spans="1:15" ht="24.95" customHeight="1">
      <c r="A77" s="350"/>
      <c r="B77" s="340"/>
      <c r="C77" s="350"/>
      <c r="D77" s="90"/>
      <c r="E77" s="103">
        <v>1</v>
      </c>
      <c r="F77" s="325">
        <v>1001084201</v>
      </c>
      <c r="G77" s="327" t="s">
        <v>163</v>
      </c>
      <c r="H77" s="104">
        <v>1001084</v>
      </c>
      <c r="I77" s="104" t="s">
        <v>323</v>
      </c>
      <c r="J77" s="105" t="s">
        <v>237</v>
      </c>
      <c r="K77" s="91" t="s">
        <v>238</v>
      </c>
      <c r="L77" s="91" t="s">
        <v>277</v>
      </c>
      <c r="M77" s="105" t="s">
        <v>324</v>
      </c>
      <c r="N77" s="35" t="s">
        <v>240</v>
      </c>
    </row>
    <row r="78" spans="1:15" ht="24.95" customHeight="1">
      <c r="A78" s="350"/>
      <c r="B78" s="340"/>
      <c r="C78" s="350"/>
      <c r="D78" s="82"/>
      <c r="E78" s="28">
        <v>1</v>
      </c>
      <c r="F78" s="308">
        <v>1010032201</v>
      </c>
      <c r="G78" s="327" t="s">
        <v>165</v>
      </c>
      <c r="H78" s="29">
        <v>1010032</v>
      </c>
      <c r="I78" s="29" t="s">
        <v>325</v>
      </c>
      <c r="J78" s="83" t="s">
        <v>237</v>
      </c>
      <c r="K78" s="83" t="s">
        <v>238</v>
      </c>
      <c r="L78" s="83" t="s">
        <v>277</v>
      </c>
      <c r="M78" s="83" t="s">
        <v>326</v>
      </c>
      <c r="N78" s="29" t="s">
        <v>240</v>
      </c>
    </row>
    <row r="79" spans="1:15" ht="24.95" customHeight="1">
      <c r="A79" s="350"/>
      <c r="B79" s="340"/>
      <c r="C79" s="350"/>
      <c r="D79" s="82"/>
      <c r="E79" s="28">
        <v>1</v>
      </c>
      <c r="F79" s="308">
        <v>1010094201</v>
      </c>
      <c r="G79" s="327" t="s">
        <v>168</v>
      </c>
      <c r="H79" s="29">
        <v>1010094</v>
      </c>
      <c r="I79" s="29" t="s">
        <v>327</v>
      </c>
      <c r="J79" s="83" t="s">
        <v>237</v>
      </c>
      <c r="K79" s="83" t="s">
        <v>238</v>
      </c>
      <c r="L79" s="83" t="s">
        <v>277</v>
      </c>
      <c r="M79" s="83" t="s">
        <v>328</v>
      </c>
      <c r="N79" s="29" t="s">
        <v>240</v>
      </c>
    </row>
    <row r="80" spans="1:15" ht="24.95" customHeight="1">
      <c r="A80" s="350"/>
      <c r="B80" s="340"/>
      <c r="C80" s="350"/>
      <c r="D80" s="82"/>
      <c r="E80" s="28">
        <v>1</v>
      </c>
      <c r="F80" s="308">
        <v>1010114201</v>
      </c>
      <c r="G80" s="327" t="s">
        <v>173</v>
      </c>
      <c r="H80" s="29">
        <v>1010114</v>
      </c>
      <c r="I80" s="29" t="s">
        <v>329</v>
      </c>
      <c r="J80" s="83" t="s">
        <v>237</v>
      </c>
      <c r="K80" s="83" t="s">
        <v>238</v>
      </c>
      <c r="L80" s="83" t="s">
        <v>277</v>
      </c>
      <c r="M80" s="83" t="s">
        <v>330</v>
      </c>
      <c r="N80" s="29" t="s">
        <v>240</v>
      </c>
    </row>
    <row r="81" spans="1:15" ht="24.95" customHeight="1">
      <c r="A81" s="350"/>
      <c r="B81" s="340"/>
      <c r="C81" s="350"/>
      <c r="D81" s="82"/>
      <c r="E81" s="28">
        <v>1</v>
      </c>
      <c r="F81" s="308">
        <v>1010042201</v>
      </c>
      <c r="G81" s="327" t="s">
        <v>174</v>
      </c>
      <c r="H81" s="29">
        <v>1010042</v>
      </c>
      <c r="I81" s="29" t="s">
        <v>331</v>
      </c>
      <c r="J81" s="83" t="s">
        <v>237</v>
      </c>
      <c r="K81" s="83" t="s">
        <v>238</v>
      </c>
      <c r="L81" s="83" t="s">
        <v>277</v>
      </c>
      <c r="M81" s="83" t="s">
        <v>332</v>
      </c>
      <c r="N81" s="29" t="s">
        <v>240</v>
      </c>
    </row>
    <row r="82" spans="1:15" ht="24.95" customHeight="1">
      <c r="A82" s="350"/>
      <c r="B82" s="340"/>
      <c r="C82" s="350"/>
      <c r="D82" s="18">
        <v>1</v>
      </c>
      <c r="E82" s="64"/>
      <c r="F82" s="20">
        <v>1062011401</v>
      </c>
      <c r="G82" s="20" t="s">
        <v>2135</v>
      </c>
      <c r="H82" s="20">
        <v>1062011</v>
      </c>
      <c r="I82" s="20" t="s">
        <v>333</v>
      </c>
      <c r="J82" s="79" t="s">
        <v>237</v>
      </c>
      <c r="K82" s="79" t="s">
        <v>238</v>
      </c>
      <c r="L82" s="79" t="s">
        <v>277</v>
      </c>
      <c r="M82" s="79" t="s">
        <v>334</v>
      </c>
      <c r="N82" s="79" t="s">
        <v>240</v>
      </c>
    </row>
    <row r="83" spans="1:15" ht="24.95" customHeight="1">
      <c r="A83" s="350"/>
      <c r="B83" s="340"/>
      <c r="C83" s="350"/>
      <c r="D83" s="82"/>
      <c r="E83" s="28">
        <v>1</v>
      </c>
      <c r="F83" s="308">
        <v>1062011201</v>
      </c>
      <c r="G83" s="303" t="s">
        <v>177</v>
      </c>
      <c r="H83" s="29">
        <v>1062011</v>
      </c>
      <c r="I83" s="29" t="s">
        <v>333</v>
      </c>
      <c r="J83" s="83" t="s">
        <v>237</v>
      </c>
      <c r="K83" s="83" t="s">
        <v>238</v>
      </c>
      <c r="L83" s="83" t="s">
        <v>277</v>
      </c>
      <c r="M83" s="83" t="s">
        <v>335</v>
      </c>
      <c r="N83" s="29" t="s">
        <v>240</v>
      </c>
    </row>
    <row r="84" spans="1:15" ht="24.95" customHeight="1">
      <c r="A84" s="350"/>
      <c r="B84" s="340"/>
      <c r="C84" s="350"/>
      <c r="D84" s="82"/>
      <c r="E84" s="28">
        <v>1</v>
      </c>
      <c r="F84" s="308">
        <v>1062011202</v>
      </c>
      <c r="G84" s="303" t="s">
        <v>181</v>
      </c>
      <c r="H84" s="29">
        <v>1062011</v>
      </c>
      <c r="I84" s="29" t="s">
        <v>333</v>
      </c>
      <c r="J84" s="83" t="s">
        <v>237</v>
      </c>
      <c r="K84" s="83" t="s">
        <v>238</v>
      </c>
      <c r="L84" s="83" t="s">
        <v>277</v>
      </c>
      <c r="M84" s="83" t="s">
        <v>336</v>
      </c>
      <c r="N84" s="29" t="s">
        <v>240</v>
      </c>
    </row>
    <row r="85" spans="1:15" ht="24.95" customHeight="1">
      <c r="A85" s="350"/>
      <c r="B85" s="340"/>
      <c r="C85" s="350"/>
      <c r="D85" s="82"/>
      <c r="E85" s="28">
        <v>1</v>
      </c>
      <c r="F85" s="308">
        <v>1012114201</v>
      </c>
      <c r="G85" s="303" t="s">
        <v>183</v>
      </c>
      <c r="H85" s="29">
        <v>1012114</v>
      </c>
      <c r="I85" s="29" t="s">
        <v>337</v>
      </c>
      <c r="J85" s="29" t="s">
        <v>338</v>
      </c>
      <c r="K85" s="29" t="s">
        <v>339</v>
      </c>
      <c r="L85" s="83" t="s">
        <v>340</v>
      </c>
      <c r="M85" s="83" t="s">
        <v>341</v>
      </c>
      <c r="N85" s="29" t="s">
        <v>240</v>
      </c>
    </row>
    <row r="86" spans="1:15" ht="24.95" customHeight="1">
      <c r="A86" s="350"/>
      <c r="B86" s="340"/>
      <c r="C86" s="350"/>
      <c r="D86" s="82"/>
      <c r="E86" s="28">
        <v>1</v>
      </c>
      <c r="F86" s="308">
        <v>1012011201</v>
      </c>
      <c r="G86" s="303" t="s">
        <v>185</v>
      </c>
      <c r="H86" s="29">
        <v>1012011</v>
      </c>
      <c r="I86" s="29" t="s">
        <v>342</v>
      </c>
      <c r="J86" s="29" t="s">
        <v>338</v>
      </c>
      <c r="K86" s="29" t="s">
        <v>339</v>
      </c>
      <c r="L86" s="83" t="s">
        <v>340</v>
      </c>
      <c r="M86" s="83" t="s">
        <v>343</v>
      </c>
      <c r="N86" s="29" t="s">
        <v>240</v>
      </c>
    </row>
    <row r="87" spans="1:15" ht="24.95" customHeight="1">
      <c r="A87" s="350"/>
      <c r="B87" s="340"/>
      <c r="C87" s="350"/>
      <c r="D87" s="82"/>
      <c r="E87" s="96">
        <v>1</v>
      </c>
      <c r="F87" s="324">
        <v>1012011202</v>
      </c>
      <c r="G87" s="303" t="s">
        <v>188</v>
      </c>
      <c r="H87" s="97">
        <v>1012011</v>
      </c>
      <c r="I87" s="97" t="s">
        <v>342</v>
      </c>
      <c r="J87" s="97" t="s">
        <v>338</v>
      </c>
      <c r="K87" s="97" t="s">
        <v>339</v>
      </c>
      <c r="L87" s="83" t="s">
        <v>340</v>
      </c>
      <c r="M87" s="102" t="s">
        <v>344</v>
      </c>
      <c r="N87" s="97" t="s">
        <v>240</v>
      </c>
    </row>
    <row r="88" spans="1:15" ht="24.95" customHeight="1">
      <c r="A88" s="350"/>
      <c r="B88" s="340"/>
      <c r="C88" s="350"/>
      <c r="D88" s="95"/>
      <c r="E88" s="96">
        <v>1</v>
      </c>
      <c r="F88" s="324">
        <v>1012142201</v>
      </c>
      <c r="G88" s="303" t="s">
        <v>194</v>
      </c>
      <c r="H88" s="97">
        <v>1012142</v>
      </c>
      <c r="I88" s="97" t="s">
        <v>345</v>
      </c>
      <c r="J88" s="97" t="s">
        <v>338</v>
      </c>
      <c r="K88" s="97" t="s">
        <v>339</v>
      </c>
      <c r="L88" s="102" t="s">
        <v>340</v>
      </c>
      <c r="M88" s="102" t="s">
        <v>346</v>
      </c>
      <c r="N88" s="97" t="s">
        <v>240</v>
      </c>
    </row>
    <row r="89" spans="1:15" ht="24.95" customHeight="1">
      <c r="A89" s="350"/>
      <c r="B89" s="340"/>
      <c r="C89" s="350"/>
      <c r="D89" s="18">
        <v>1</v>
      </c>
      <c r="E89" s="64"/>
      <c r="F89" s="20">
        <v>1009044401</v>
      </c>
      <c r="G89" s="20" t="s">
        <v>2136</v>
      </c>
      <c r="H89" s="20">
        <v>1009044</v>
      </c>
      <c r="I89" s="20" t="s">
        <v>347</v>
      </c>
      <c r="J89" s="20" t="s">
        <v>338</v>
      </c>
      <c r="K89" s="79" t="s">
        <v>339</v>
      </c>
      <c r="L89" s="79" t="s">
        <v>340</v>
      </c>
      <c r="M89" s="79" t="s">
        <v>348</v>
      </c>
      <c r="N89" s="79" t="s">
        <v>240</v>
      </c>
    </row>
    <row r="90" spans="1:15" ht="24.95" customHeight="1">
      <c r="A90" s="350"/>
      <c r="B90" s="340"/>
      <c r="C90" s="350"/>
      <c r="D90" s="82"/>
      <c r="E90" s="28">
        <v>1</v>
      </c>
      <c r="F90" s="308">
        <v>1009044201</v>
      </c>
      <c r="G90" s="303" t="s">
        <v>197</v>
      </c>
      <c r="H90" s="29">
        <v>1009044</v>
      </c>
      <c r="I90" s="29" t="s">
        <v>349</v>
      </c>
      <c r="J90" s="29" t="s">
        <v>338</v>
      </c>
      <c r="K90" s="29" t="s">
        <v>339</v>
      </c>
      <c r="L90" s="83" t="s">
        <v>340</v>
      </c>
      <c r="M90" s="83" t="s">
        <v>350</v>
      </c>
      <c r="N90" s="29" t="s">
        <v>240</v>
      </c>
    </row>
    <row r="91" spans="1:15" ht="24.95" customHeight="1">
      <c r="A91" s="350"/>
      <c r="B91" s="340"/>
      <c r="C91" s="350"/>
      <c r="D91" s="82"/>
      <c r="E91" s="28">
        <v>1</v>
      </c>
      <c r="F91" s="308">
        <v>1009014201</v>
      </c>
      <c r="G91" s="303" t="s">
        <v>199</v>
      </c>
      <c r="H91" s="29">
        <v>1009014</v>
      </c>
      <c r="I91" s="29" t="s">
        <v>351</v>
      </c>
      <c r="J91" s="29" t="s">
        <v>338</v>
      </c>
      <c r="K91" s="29" t="s">
        <v>339</v>
      </c>
      <c r="L91" s="83" t="s">
        <v>340</v>
      </c>
      <c r="M91" s="83" t="s">
        <v>352</v>
      </c>
      <c r="N91" s="29" t="s">
        <v>240</v>
      </c>
      <c r="O91" s="106"/>
    </row>
    <row r="92" spans="1:15" ht="24.95" customHeight="1">
      <c r="A92" s="350"/>
      <c r="B92" s="340"/>
      <c r="C92" s="350"/>
      <c r="D92" s="82"/>
      <c r="E92" s="28">
        <v>1</v>
      </c>
      <c r="F92" s="308">
        <v>1017054201</v>
      </c>
      <c r="G92" s="303" t="s">
        <v>205</v>
      </c>
      <c r="H92" s="29">
        <v>1017054</v>
      </c>
      <c r="I92" s="29" t="s">
        <v>353</v>
      </c>
      <c r="J92" s="29" t="s">
        <v>354</v>
      </c>
      <c r="K92" s="29" t="s">
        <v>355</v>
      </c>
      <c r="L92" s="83" t="s">
        <v>356</v>
      </c>
      <c r="M92" s="83">
        <v>112</v>
      </c>
      <c r="N92" s="29" t="s">
        <v>240</v>
      </c>
    </row>
    <row r="93" spans="1:15" ht="24.95" customHeight="1">
      <c r="A93" s="350"/>
      <c r="B93" s="340"/>
      <c r="C93" s="350"/>
      <c r="D93" s="18">
        <v>1</v>
      </c>
      <c r="E93" s="64"/>
      <c r="F93" s="20">
        <v>1017094401</v>
      </c>
      <c r="G93" s="20" t="s">
        <v>2138</v>
      </c>
      <c r="H93" s="20">
        <v>1017094</v>
      </c>
      <c r="I93" s="20" t="s">
        <v>357</v>
      </c>
      <c r="J93" s="20" t="s">
        <v>354</v>
      </c>
      <c r="K93" s="20" t="s">
        <v>355</v>
      </c>
      <c r="L93" s="20" t="s">
        <v>356</v>
      </c>
      <c r="M93" s="20">
        <v>109</v>
      </c>
      <c r="N93" s="20" t="s">
        <v>240</v>
      </c>
    </row>
    <row r="94" spans="1:15" ht="24.95" customHeight="1">
      <c r="A94" s="350"/>
      <c r="B94" s="340"/>
      <c r="C94" s="350"/>
      <c r="D94" s="82"/>
      <c r="E94" s="28">
        <v>1</v>
      </c>
      <c r="F94" s="308">
        <v>1017094201</v>
      </c>
      <c r="G94" s="329" t="s">
        <v>206</v>
      </c>
      <c r="H94" s="29">
        <v>1017094</v>
      </c>
      <c r="I94" s="29" t="s">
        <v>357</v>
      </c>
      <c r="J94" s="29" t="s">
        <v>354</v>
      </c>
      <c r="K94" s="29" t="s">
        <v>355</v>
      </c>
      <c r="L94" s="83" t="s">
        <v>356</v>
      </c>
      <c r="M94" s="83">
        <v>108</v>
      </c>
      <c r="N94" s="29" t="s">
        <v>240</v>
      </c>
    </row>
    <row r="95" spans="1:15" ht="24.95" customHeight="1">
      <c r="A95" s="350"/>
      <c r="B95" s="340"/>
      <c r="C95" s="350"/>
      <c r="D95" s="82"/>
      <c r="E95" s="28">
        <v>1</v>
      </c>
      <c r="F95" s="308">
        <v>1018062201</v>
      </c>
      <c r="G95" s="303" t="s">
        <v>211</v>
      </c>
      <c r="H95" s="29">
        <v>1018062</v>
      </c>
      <c r="I95" s="29" t="s">
        <v>358</v>
      </c>
      <c r="J95" s="29" t="s">
        <v>359</v>
      </c>
      <c r="K95" s="29" t="s">
        <v>360</v>
      </c>
      <c r="L95" s="83" t="s">
        <v>361</v>
      </c>
      <c r="M95" s="83" t="s">
        <v>362</v>
      </c>
      <c r="N95" s="83" t="s">
        <v>295</v>
      </c>
      <c r="O95" s="106"/>
    </row>
    <row r="96" spans="1:15" ht="24.95" customHeight="1">
      <c r="A96" s="350"/>
      <c r="B96" s="340"/>
      <c r="C96" s="350"/>
      <c r="D96" s="82"/>
      <c r="E96" s="28">
        <v>1</v>
      </c>
      <c r="F96" s="308">
        <v>1018074201</v>
      </c>
      <c r="G96" s="303" t="s">
        <v>213</v>
      </c>
      <c r="H96" s="29">
        <v>1018074</v>
      </c>
      <c r="I96" s="29" t="s">
        <v>363</v>
      </c>
      <c r="J96" s="29" t="s">
        <v>359</v>
      </c>
      <c r="K96" s="29" t="s">
        <v>360</v>
      </c>
      <c r="L96" s="83" t="s">
        <v>361</v>
      </c>
      <c r="M96" s="83" t="s">
        <v>364</v>
      </c>
      <c r="N96" s="83" t="s">
        <v>295</v>
      </c>
    </row>
    <row r="97" spans="1:14" ht="24.95" customHeight="1">
      <c r="A97" s="350"/>
      <c r="B97" s="340"/>
      <c r="C97" s="350"/>
      <c r="D97" s="82"/>
      <c r="E97" s="28">
        <v>1</v>
      </c>
      <c r="F97" s="308">
        <v>1019011201</v>
      </c>
      <c r="G97" s="303" t="s">
        <v>216</v>
      </c>
      <c r="H97" s="29">
        <v>1019011</v>
      </c>
      <c r="I97" s="29" t="s">
        <v>365</v>
      </c>
      <c r="J97" s="29" t="s">
        <v>366</v>
      </c>
      <c r="K97" s="83" t="s">
        <v>367</v>
      </c>
      <c r="L97" s="83" t="s">
        <v>368</v>
      </c>
      <c r="M97" s="83" t="s">
        <v>369</v>
      </c>
      <c r="N97" s="83" t="s">
        <v>295</v>
      </c>
    </row>
    <row r="98" spans="1:14" ht="24.95" customHeight="1">
      <c r="A98" s="350"/>
      <c r="B98" s="340"/>
      <c r="C98" s="350"/>
      <c r="D98" s="82"/>
      <c r="E98" s="107">
        <v>1</v>
      </c>
      <c r="F98" s="324">
        <v>1019011202</v>
      </c>
      <c r="G98" s="303" t="s">
        <v>220</v>
      </c>
      <c r="H98" s="97">
        <v>1019011</v>
      </c>
      <c r="I98" s="97" t="s">
        <v>365</v>
      </c>
      <c r="J98" s="97" t="s">
        <v>366</v>
      </c>
      <c r="K98" s="102" t="s">
        <v>367</v>
      </c>
      <c r="L98" s="83" t="s">
        <v>368</v>
      </c>
      <c r="M98" s="102" t="s">
        <v>297</v>
      </c>
      <c r="N98" s="102" t="s">
        <v>295</v>
      </c>
    </row>
    <row r="99" spans="1:14" ht="24.95" customHeight="1">
      <c r="A99" s="350"/>
      <c r="B99" s="340"/>
      <c r="C99" s="350"/>
      <c r="D99" s="18">
        <v>1</v>
      </c>
      <c r="E99" s="64"/>
      <c r="F99" s="20">
        <v>1014011401</v>
      </c>
      <c r="G99" s="20" t="s">
        <v>2137</v>
      </c>
      <c r="H99" s="20">
        <v>1014011</v>
      </c>
      <c r="I99" s="20" t="s">
        <v>370</v>
      </c>
      <c r="J99" s="79" t="s">
        <v>237</v>
      </c>
      <c r="K99" s="79" t="s">
        <v>276</v>
      </c>
      <c r="L99" s="79" t="s">
        <v>277</v>
      </c>
      <c r="M99" s="20">
        <v>468</v>
      </c>
      <c r="N99" s="20" t="s">
        <v>240</v>
      </c>
    </row>
    <row r="100" spans="1:14" ht="24.95" customHeight="1">
      <c r="A100" s="350"/>
      <c r="B100" s="340"/>
      <c r="C100" s="350"/>
      <c r="D100" s="95"/>
      <c r="E100" s="96">
        <v>1</v>
      </c>
      <c r="F100" s="324">
        <v>1014011201</v>
      </c>
      <c r="G100" s="303" t="s">
        <v>116</v>
      </c>
      <c r="H100" s="97">
        <v>1014011</v>
      </c>
      <c r="I100" s="97" t="s">
        <v>370</v>
      </c>
      <c r="J100" s="97" t="s">
        <v>237</v>
      </c>
      <c r="K100" s="97" t="s">
        <v>238</v>
      </c>
      <c r="L100" s="102" t="s">
        <v>277</v>
      </c>
      <c r="M100" s="97">
        <v>469</v>
      </c>
      <c r="N100" s="97" t="s">
        <v>240</v>
      </c>
    </row>
    <row r="101" spans="1:14" ht="24.95" customHeight="1">
      <c r="A101" s="350"/>
      <c r="B101" s="340"/>
      <c r="C101" s="350"/>
      <c r="D101" s="95"/>
      <c r="E101" s="96">
        <v>1</v>
      </c>
      <c r="F101" s="324">
        <v>1014024201</v>
      </c>
      <c r="G101" s="303" t="s">
        <v>52</v>
      </c>
      <c r="H101" s="97">
        <v>1014024</v>
      </c>
      <c r="I101" s="97" t="s">
        <v>371</v>
      </c>
      <c r="J101" s="97" t="s">
        <v>237</v>
      </c>
      <c r="K101" s="97" t="s">
        <v>238</v>
      </c>
      <c r="L101" s="102" t="s">
        <v>277</v>
      </c>
      <c r="M101" s="97">
        <v>471</v>
      </c>
      <c r="N101" s="97" t="s">
        <v>240</v>
      </c>
    </row>
    <row r="102" spans="1:14" ht="24.95" customHeight="1">
      <c r="A102" s="350"/>
      <c r="B102" s="340"/>
      <c r="C102" s="350"/>
      <c r="D102" s="95"/>
      <c r="E102" s="96">
        <v>1</v>
      </c>
      <c r="F102" s="324">
        <v>1014094201</v>
      </c>
      <c r="G102" s="303" t="s">
        <v>202</v>
      </c>
      <c r="H102" s="97">
        <v>1014094</v>
      </c>
      <c r="I102" s="97" t="s">
        <v>372</v>
      </c>
      <c r="J102" s="97" t="s">
        <v>237</v>
      </c>
      <c r="K102" s="97" t="s">
        <v>238</v>
      </c>
      <c r="L102" s="102" t="s">
        <v>277</v>
      </c>
      <c r="M102" s="97">
        <v>470</v>
      </c>
      <c r="N102" s="97" t="s">
        <v>240</v>
      </c>
    </row>
    <row r="103" spans="1:14" ht="34.5" customHeight="1">
      <c r="A103" s="350"/>
      <c r="B103" s="340"/>
      <c r="C103" s="350"/>
      <c r="D103" s="95"/>
      <c r="E103" s="96">
        <v>1</v>
      </c>
      <c r="F103" s="324">
        <v>1014114201</v>
      </c>
      <c r="G103" s="303" t="s">
        <v>90</v>
      </c>
      <c r="H103" s="97">
        <v>1014114</v>
      </c>
      <c r="I103" s="97" t="s">
        <v>373</v>
      </c>
      <c r="J103" s="97" t="s">
        <v>374</v>
      </c>
      <c r="K103" s="97" t="s">
        <v>360</v>
      </c>
      <c r="L103" s="102" t="s">
        <v>361</v>
      </c>
      <c r="M103" s="102" t="s">
        <v>375</v>
      </c>
      <c r="N103" s="102" t="s">
        <v>295</v>
      </c>
    </row>
    <row r="104" spans="1:14" ht="24.95" customHeight="1">
      <c r="A104" s="350"/>
      <c r="B104" s="340"/>
      <c r="C104" s="350"/>
      <c r="D104" s="95"/>
      <c r="E104" s="96">
        <v>1</v>
      </c>
      <c r="F104" s="324">
        <v>1003024201</v>
      </c>
      <c r="G104" s="303" t="s">
        <v>104</v>
      </c>
      <c r="H104" s="97">
        <v>1003024</v>
      </c>
      <c r="I104" s="97" t="s">
        <v>376</v>
      </c>
      <c r="J104" s="97" t="s">
        <v>237</v>
      </c>
      <c r="K104" s="97" t="s">
        <v>238</v>
      </c>
      <c r="L104" s="102" t="s">
        <v>277</v>
      </c>
      <c r="M104" s="97">
        <v>494</v>
      </c>
      <c r="N104" s="97" t="s">
        <v>240</v>
      </c>
    </row>
    <row r="105" spans="1:14" ht="24.95" customHeight="1">
      <c r="A105" s="350"/>
      <c r="B105" s="340"/>
      <c r="C105" s="350"/>
      <c r="D105" s="95"/>
      <c r="E105" s="96">
        <v>1</v>
      </c>
      <c r="F105" s="324">
        <v>1003024202</v>
      </c>
      <c r="G105" s="303" t="s">
        <v>110</v>
      </c>
      <c r="H105" s="97">
        <v>1003024</v>
      </c>
      <c r="I105" s="97" t="s">
        <v>376</v>
      </c>
      <c r="J105" s="97" t="s">
        <v>237</v>
      </c>
      <c r="K105" s="97" t="s">
        <v>238</v>
      </c>
      <c r="L105" s="102" t="s">
        <v>239</v>
      </c>
      <c r="M105" s="97">
        <v>369</v>
      </c>
      <c r="N105" s="97" t="s">
        <v>240</v>
      </c>
    </row>
    <row r="106" spans="1:14" ht="24.95" customHeight="1">
      <c r="A106" s="350"/>
      <c r="B106" s="340"/>
      <c r="C106" s="350"/>
      <c r="D106" s="95"/>
      <c r="E106" s="96">
        <v>1</v>
      </c>
      <c r="F106" s="324">
        <v>1003042201</v>
      </c>
      <c r="G106" s="303" t="s">
        <v>123</v>
      </c>
      <c r="H106" s="97">
        <v>1003042</v>
      </c>
      <c r="I106" s="97" t="s">
        <v>377</v>
      </c>
      <c r="J106" s="97" t="s">
        <v>237</v>
      </c>
      <c r="K106" s="97" t="s">
        <v>238</v>
      </c>
      <c r="L106" s="102" t="s">
        <v>239</v>
      </c>
      <c r="M106" s="97">
        <v>370</v>
      </c>
      <c r="N106" s="97" t="s">
        <v>240</v>
      </c>
    </row>
    <row r="107" spans="1:14" ht="24.95" customHeight="1">
      <c r="A107" s="350"/>
      <c r="B107" s="340"/>
      <c r="C107" s="350"/>
      <c r="D107" s="95"/>
      <c r="E107" s="96">
        <v>1</v>
      </c>
      <c r="F107" s="324">
        <v>1008011201</v>
      </c>
      <c r="G107" s="303" t="s">
        <v>142</v>
      </c>
      <c r="H107" s="97">
        <v>1008011</v>
      </c>
      <c r="I107" s="97" t="s">
        <v>378</v>
      </c>
      <c r="J107" s="97" t="s">
        <v>237</v>
      </c>
      <c r="K107" s="97" t="s">
        <v>238</v>
      </c>
      <c r="L107" s="102" t="s">
        <v>277</v>
      </c>
      <c r="M107" s="97">
        <v>431</v>
      </c>
      <c r="N107" s="97" t="s">
        <v>240</v>
      </c>
    </row>
    <row r="108" spans="1:14" ht="24.95" customHeight="1">
      <c r="A108" s="350"/>
      <c r="B108" s="340"/>
      <c r="C108" s="350"/>
      <c r="D108" s="95"/>
      <c r="E108" s="96">
        <v>1</v>
      </c>
      <c r="F108" s="324">
        <v>1008021201</v>
      </c>
      <c r="G108" s="303" t="s">
        <v>147</v>
      </c>
      <c r="H108" s="97">
        <v>1008021</v>
      </c>
      <c r="I108" s="97" t="s">
        <v>379</v>
      </c>
      <c r="J108" s="97" t="s">
        <v>237</v>
      </c>
      <c r="K108" s="97" t="s">
        <v>238</v>
      </c>
      <c r="L108" s="102" t="s">
        <v>277</v>
      </c>
      <c r="M108" s="97">
        <v>429</v>
      </c>
      <c r="N108" s="97" t="s">
        <v>240</v>
      </c>
    </row>
    <row r="109" spans="1:14" ht="24.95" customHeight="1">
      <c r="A109" s="350"/>
      <c r="B109" s="340"/>
      <c r="C109" s="350"/>
      <c r="D109" s="95"/>
      <c r="E109" s="96">
        <v>1</v>
      </c>
      <c r="F109" s="324">
        <v>1008021202</v>
      </c>
      <c r="G109" s="303" t="s">
        <v>167</v>
      </c>
      <c r="H109" s="97">
        <v>1008021</v>
      </c>
      <c r="I109" s="97" t="s">
        <v>379</v>
      </c>
      <c r="J109" s="97" t="s">
        <v>237</v>
      </c>
      <c r="K109" s="97" t="s">
        <v>238</v>
      </c>
      <c r="L109" s="102" t="s">
        <v>277</v>
      </c>
      <c r="M109" s="97">
        <v>430</v>
      </c>
      <c r="N109" s="97" t="s">
        <v>240</v>
      </c>
    </row>
    <row r="110" spans="1:14" ht="24.95" customHeight="1">
      <c r="A110" s="350"/>
      <c r="B110" s="340"/>
      <c r="C110" s="350"/>
      <c r="D110" s="95"/>
      <c r="E110" s="96">
        <v>1</v>
      </c>
      <c r="F110" s="324">
        <v>1008021204</v>
      </c>
      <c r="G110" s="303" t="s">
        <v>190</v>
      </c>
      <c r="H110" s="97">
        <v>1008021</v>
      </c>
      <c r="I110" s="97" t="s">
        <v>379</v>
      </c>
      <c r="J110" s="97" t="s">
        <v>237</v>
      </c>
      <c r="K110" s="97" t="s">
        <v>238</v>
      </c>
      <c r="L110" s="102" t="s">
        <v>277</v>
      </c>
      <c r="M110" s="97">
        <v>537</v>
      </c>
      <c r="N110" s="97" t="s">
        <v>240</v>
      </c>
    </row>
    <row r="111" spans="1:14" ht="24.95" customHeight="1">
      <c r="A111" s="350"/>
      <c r="B111" s="340"/>
      <c r="C111" s="350"/>
      <c r="D111" s="95"/>
      <c r="E111" s="96">
        <v>1</v>
      </c>
      <c r="F111" s="324">
        <v>1011044201</v>
      </c>
      <c r="G111" s="303" t="s">
        <v>2141</v>
      </c>
      <c r="H111" s="97">
        <v>1011044</v>
      </c>
      <c r="I111" s="97" t="s">
        <v>380</v>
      </c>
      <c r="J111" s="97" t="s">
        <v>381</v>
      </c>
      <c r="K111" s="97" t="s">
        <v>382</v>
      </c>
      <c r="L111" s="102" t="s">
        <v>383</v>
      </c>
      <c r="M111" s="102" t="s">
        <v>384</v>
      </c>
      <c r="N111" s="102" t="s">
        <v>295</v>
      </c>
    </row>
    <row r="112" spans="1:14" ht="24.95" customHeight="1">
      <c r="A112" s="350"/>
      <c r="B112" s="340"/>
      <c r="C112" s="350"/>
      <c r="D112" s="18">
        <v>1</v>
      </c>
      <c r="E112" s="64"/>
      <c r="F112" s="20">
        <v>1011034401</v>
      </c>
      <c r="G112" s="20" t="s">
        <v>2139</v>
      </c>
      <c r="H112" s="20">
        <v>1011034</v>
      </c>
      <c r="I112" s="20" t="s">
        <v>385</v>
      </c>
      <c r="J112" s="20" t="s">
        <v>381</v>
      </c>
      <c r="K112" s="79" t="s">
        <v>382</v>
      </c>
      <c r="L112" s="79" t="s">
        <v>383</v>
      </c>
      <c r="M112" s="79" t="s">
        <v>386</v>
      </c>
      <c r="N112" s="79" t="s">
        <v>295</v>
      </c>
    </row>
    <row r="113" spans="1:14" ht="24.95" customHeight="1">
      <c r="A113" s="350"/>
      <c r="B113" s="340"/>
      <c r="C113" s="350"/>
      <c r="D113" s="82"/>
      <c r="E113" s="28">
        <v>1</v>
      </c>
      <c r="F113" s="308">
        <v>1011034201</v>
      </c>
      <c r="G113" s="303" t="s">
        <v>214</v>
      </c>
      <c r="H113" s="29">
        <v>1011034</v>
      </c>
      <c r="I113" s="29" t="s">
        <v>385</v>
      </c>
      <c r="J113" s="29" t="s">
        <v>381</v>
      </c>
      <c r="K113" s="29" t="s">
        <v>382</v>
      </c>
      <c r="L113" s="83" t="s">
        <v>383</v>
      </c>
      <c r="M113" s="83" t="s">
        <v>387</v>
      </c>
      <c r="N113" s="83" t="s">
        <v>295</v>
      </c>
    </row>
    <row r="114" spans="1:14" ht="24.95" customHeight="1">
      <c r="A114" s="350"/>
      <c r="B114" s="340"/>
      <c r="C114" s="63" t="s">
        <v>221</v>
      </c>
      <c r="D114" s="64">
        <f>SUM(D7:D113)</f>
        <v>15</v>
      </c>
      <c r="E114" s="108">
        <f>SUM(E7:E113)</f>
        <v>92</v>
      </c>
      <c r="F114" s="109"/>
      <c r="G114" s="3"/>
      <c r="H114" s="3"/>
      <c r="I114" s="3"/>
      <c r="J114" s="3"/>
      <c r="K114" s="3"/>
      <c r="L114" s="3"/>
      <c r="M114" s="85"/>
      <c r="N114" s="85"/>
    </row>
    <row r="115" spans="1:14" ht="15" customHeight="1">
      <c r="A115" s="110"/>
      <c r="B115" s="111"/>
      <c r="C115" s="112"/>
      <c r="D115" s="351">
        <f>SUM(D114:E114)</f>
        <v>107</v>
      </c>
      <c r="E115" s="351"/>
      <c r="F115" s="113"/>
      <c r="G115" s="114"/>
      <c r="H115" s="114"/>
      <c r="I115" s="114"/>
      <c r="J115" s="114"/>
      <c r="K115" s="114"/>
      <c r="L115" s="114"/>
      <c r="M115" s="115"/>
      <c r="N115" s="115"/>
    </row>
    <row r="116" spans="1:14" s="71" customFormat="1" ht="15" customHeight="1">
      <c r="B116" s="111"/>
    </row>
    <row r="117" spans="1:14" s="71" customFormat="1" ht="15" customHeight="1">
      <c r="B117" s="111"/>
    </row>
    <row r="118" spans="1:14" s="71" customFormat="1" ht="15" customHeight="1">
      <c r="B118" s="111"/>
    </row>
    <row r="119" spans="1:14" s="71" customFormat="1" ht="15" customHeight="1">
      <c r="B119" s="111"/>
    </row>
    <row r="120" spans="1:14" s="71" customFormat="1" ht="15" customHeight="1">
      <c r="B120" s="111"/>
    </row>
    <row r="121" spans="1:14" s="71" customFormat="1" ht="15" customHeight="1">
      <c r="B121" s="111"/>
    </row>
    <row r="122" spans="1:14" s="71" customFormat="1" ht="15" customHeight="1">
      <c r="B122" s="111"/>
    </row>
    <row r="123" spans="1:14" s="71" customFormat="1" ht="15" customHeight="1">
      <c r="B123" s="111"/>
    </row>
    <row r="124" spans="1:14" s="71" customFormat="1" ht="15" customHeight="1">
      <c r="B124" s="111"/>
    </row>
    <row r="125" spans="1:14" s="71" customFormat="1" ht="15" customHeight="1">
      <c r="B125" s="111"/>
    </row>
    <row r="126" spans="1:14" s="71" customFormat="1" ht="15" customHeight="1">
      <c r="B126" s="111"/>
    </row>
    <row r="127" spans="1:14" s="71" customFormat="1" ht="15" customHeight="1">
      <c r="B127" s="111"/>
    </row>
    <row r="128" spans="1:14" s="71" customFormat="1" ht="15" customHeight="1">
      <c r="B128" s="111"/>
    </row>
    <row r="129" spans="2:2" s="71" customFormat="1" ht="15" customHeight="1">
      <c r="B129" s="111"/>
    </row>
    <row r="130" spans="2:2" s="71" customFormat="1" ht="15" customHeight="1">
      <c r="B130" s="111"/>
    </row>
    <row r="131" spans="2:2" s="71" customFormat="1" ht="15" customHeight="1">
      <c r="B131" s="111"/>
    </row>
    <row r="132" spans="2:2" s="71" customFormat="1" ht="15" customHeight="1">
      <c r="B132" s="111"/>
    </row>
    <row r="133" spans="2:2" s="71" customFormat="1" ht="15" customHeight="1">
      <c r="B133" s="111"/>
    </row>
    <row r="134" spans="2:2" s="71" customFormat="1" ht="15" customHeight="1">
      <c r="B134" s="111"/>
    </row>
    <row r="135" spans="2:2" s="71" customFormat="1" ht="15" customHeight="1">
      <c r="B135" s="111"/>
    </row>
    <row r="136" spans="2:2" s="71" customFormat="1" ht="15" customHeight="1">
      <c r="B136" s="111"/>
    </row>
    <row r="137" spans="2:2" s="71" customFormat="1" ht="15" customHeight="1">
      <c r="B137" s="111"/>
    </row>
    <row r="138" spans="2:2" s="71" customFormat="1" ht="15" customHeight="1">
      <c r="B138" s="111"/>
    </row>
    <row r="139" spans="2:2" s="71" customFormat="1" ht="15" customHeight="1">
      <c r="B139" s="111"/>
    </row>
    <row r="140" spans="2:2" s="71" customFormat="1" ht="15" customHeight="1">
      <c r="B140" s="111"/>
    </row>
    <row r="141" spans="2:2" s="71" customFormat="1" ht="15" customHeight="1">
      <c r="B141" s="111"/>
    </row>
    <row r="142" spans="2:2" s="71" customFormat="1" ht="15" customHeight="1">
      <c r="B142" s="111"/>
    </row>
    <row r="143" spans="2:2" s="71" customFormat="1" ht="15" customHeight="1">
      <c r="B143" s="111"/>
    </row>
    <row r="144" spans="2:2" s="71" customFormat="1" ht="15" customHeight="1">
      <c r="B144" s="111"/>
    </row>
    <row r="145" spans="2:2" s="71" customFormat="1" ht="15" customHeight="1">
      <c r="B145" s="111"/>
    </row>
    <row r="146" spans="2:2" s="71" customFormat="1" ht="15" customHeight="1">
      <c r="B146" s="111"/>
    </row>
    <row r="147" spans="2:2" s="71" customFormat="1" ht="15" customHeight="1">
      <c r="B147" s="111"/>
    </row>
    <row r="148" spans="2:2" s="71" customFormat="1" ht="15" customHeight="1">
      <c r="B148" s="111"/>
    </row>
    <row r="149" spans="2:2" s="71" customFormat="1" ht="15" customHeight="1">
      <c r="B149" s="111"/>
    </row>
    <row r="150" spans="2:2" s="71" customFormat="1" ht="15" customHeight="1">
      <c r="B150" s="111"/>
    </row>
    <row r="151" spans="2:2" s="71" customFormat="1" ht="15" customHeight="1">
      <c r="B151" s="111"/>
    </row>
    <row r="152" spans="2:2" s="71" customFormat="1" ht="15" customHeight="1">
      <c r="B152" s="111"/>
    </row>
    <row r="153" spans="2:2" s="71" customFormat="1" ht="15" customHeight="1">
      <c r="B153" s="111"/>
    </row>
    <row r="154" spans="2:2" s="71" customFormat="1" ht="15" customHeight="1">
      <c r="B154" s="111"/>
    </row>
    <row r="155" spans="2:2" s="71" customFormat="1" ht="15" customHeight="1">
      <c r="B155" s="111"/>
    </row>
    <row r="156" spans="2:2" s="71" customFormat="1" ht="15" customHeight="1">
      <c r="B156" s="111"/>
    </row>
    <row r="157" spans="2:2" s="71" customFormat="1" ht="15" customHeight="1">
      <c r="B157" s="111"/>
    </row>
    <row r="158" spans="2:2" s="71" customFormat="1" ht="15" customHeight="1">
      <c r="B158" s="111"/>
    </row>
    <row r="159" spans="2:2" s="71" customFormat="1" ht="15" customHeight="1">
      <c r="B159" s="111"/>
    </row>
    <row r="160" spans="2:2" s="71" customFormat="1" ht="15" customHeight="1">
      <c r="B160" s="111"/>
    </row>
    <row r="161" spans="2:2" s="71" customFormat="1" ht="15" customHeight="1">
      <c r="B161" s="111"/>
    </row>
    <row r="162" spans="2:2" s="71" customFormat="1" ht="15" customHeight="1">
      <c r="B162" s="111"/>
    </row>
    <row r="163" spans="2:2" s="71" customFormat="1" ht="15" customHeight="1">
      <c r="B163" s="111"/>
    </row>
    <row r="164" spans="2:2" s="71" customFormat="1" ht="15" customHeight="1">
      <c r="B164" s="111"/>
    </row>
    <row r="165" spans="2:2" s="71" customFormat="1" ht="15" customHeight="1">
      <c r="B165" s="111"/>
    </row>
    <row r="166" spans="2:2" s="71" customFormat="1" ht="15" customHeight="1">
      <c r="B166" s="111"/>
    </row>
    <row r="167" spans="2:2" s="71" customFormat="1" ht="15" customHeight="1">
      <c r="B167" s="111"/>
    </row>
    <row r="168" spans="2:2" s="71" customFormat="1" ht="15" customHeight="1">
      <c r="B168" s="111"/>
    </row>
    <row r="169" spans="2:2" s="71" customFormat="1" ht="15" customHeight="1">
      <c r="B169" s="111"/>
    </row>
    <row r="170" spans="2:2" s="71" customFormat="1" ht="15" customHeight="1">
      <c r="B170" s="111"/>
    </row>
    <row r="171" spans="2:2" s="71" customFormat="1" ht="15" customHeight="1">
      <c r="B171" s="111"/>
    </row>
    <row r="172" spans="2:2" s="71" customFormat="1" ht="15" customHeight="1">
      <c r="B172" s="111"/>
    </row>
    <row r="173" spans="2:2" s="71" customFormat="1" ht="15" customHeight="1">
      <c r="B173" s="111"/>
    </row>
    <row r="174" spans="2:2" s="71" customFormat="1" ht="15" customHeight="1">
      <c r="B174" s="111"/>
    </row>
    <row r="175" spans="2:2" s="71" customFormat="1" ht="15" customHeight="1">
      <c r="B175" s="111"/>
    </row>
    <row r="176" spans="2:2" s="71" customFormat="1" ht="15" customHeight="1">
      <c r="B176" s="111"/>
    </row>
    <row r="177" spans="2:2" s="71" customFormat="1" ht="15" customHeight="1">
      <c r="B177" s="111"/>
    </row>
    <row r="178" spans="2:2" s="71" customFormat="1" ht="15" customHeight="1">
      <c r="B178" s="111"/>
    </row>
    <row r="179" spans="2:2" s="71" customFormat="1" ht="15" customHeight="1">
      <c r="B179" s="111"/>
    </row>
    <row r="180" spans="2:2" s="71" customFormat="1" ht="15" customHeight="1">
      <c r="B180" s="111"/>
    </row>
    <row r="181" spans="2:2" s="71" customFormat="1" ht="15" customHeight="1">
      <c r="B181" s="111"/>
    </row>
    <row r="182" spans="2:2" s="71" customFormat="1" ht="15" customHeight="1">
      <c r="B182" s="111"/>
    </row>
    <row r="183" spans="2:2" s="71" customFormat="1" ht="15" customHeight="1">
      <c r="B183" s="111"/>
    </row>
    <row r="184" spans="2:2" s="71" customFormat="1" ht="15" customHeight="1">
      <c r="B184" s="111"/>
    </row>
    <row r="185" spans="2:2" s="71" customFormat="1" ht="15" customHeight="1">
      <c r="B185" s="111"/>
    </row>
    <row r="186" spans="2:2" s="71" customFormat="1" ht="15" customHeight="1">
      <c r="B186" s="111"/>
    </row>
    <row r="187" spans="2:2" s="71" customFormat="1" ht="15" customHeight="1">
      <c r="B187" s="111"/>
    </row>
    <row r="188" spans="2:2" s="71" customFormat="1" ht="15" customHeight="1">
      <c r="B188" s="111"/>
    </row>
    <row r="189" spans="2:2" s="71" customFormat="1" ht="15" customHeight="1">
      <c r="B189" s="111"/>
    </row>
    <row r="190" spans="2:2" s="71" customFormat="1" ht="15" customHeight="1">
      <c r="B190" s="111"/>
    </row>
    <row r="191" spans="2:2" s="71" customFormat="1" ht="15" customHeight="1">
      <c r="B191" s="111"/>
    </row>
    <row r="192" spans="2:2" s="71" customFormat="1" ht="15" customHeight="1">
      <c r="B192" s="111"/>
    </row>
    <row r="193" spans="2:2" s="71" customFormat="1" ht="15" customHeight="1">
      <c r="B193" s="111"/>
    </row>
    <row r="194" spans="2:2" s="71" customFormat="1" ht="15" customHeight="1">
      <c r="B194" s="111"/>
    </row>
    <row r="195" spans="2:2" s="71" customFormat="1" ht="15" customHeight="1">
      <c r="B195" s="111"/>
    </row>
    <row r="196" spans="2:2" s="71" customFormat="1" ht="15" customHeight="1">
      <c r="B196" s="111"/>
    </row>
    <row r="197" spans="2:2" s="71" customFormat="1" ht="15" customHeight="1">
      <c r="B197" s="111"/>
    </row>
    <row r="198" spans="2:2" s="71" customFormat="1" ht="15" customHeight="1">
      <c r="B198" s="111"/>
    </row>
    <row r="199" spans="2:2" s="71" customFormat="1" ht="15" customHeight="1">
      <c r="B199" s="111"/>
    </row>
    <row r="200" spans="2:2" s="71" customFormat="1" ht="15" customHeight="1">
      <c r="B200" s="111"/>
    </row>
    <row r="201" spans="2:2" s="71" customFormat="1" ht="15" customHeight="1">
      <c r="B201" s="111"/>
    </row>
    <row r="202" spans="2:2" s="71" customFormat="1" ht="15" customHeight="1">
      <c r="B202" s="111"/>
    </row>
  </sheetData>
  <mergeCells count="21">
    <mergeCell ref="E5:E6"/>
    <mergeCell ref="A7:A114"/>
    <mergeCell ref="B7:B114"/>
    <mergeCell ref="C7:C113"/>
    <mergeCell ref="D115:E115"/>
    <mergeCell ref="A1:N1"/>
    <mergeCell ref="D2:E2"/>
    <mergeCell ref="A3:A5"/>
    <mergeCell ref="B3:B5"/>
    <mergeCell ref="C3:C5"/>
    <mergeCell ref="D3:E3"/>
    <mergeCell ref="F3:F6"/>
    <mergeCell ref="G3:G6"/>
    <mergeCell ref="H3:H6"/>
    <mergeCell ref="I3:I6"/>
    <mergeCell ref="J3:J6"/>
    <mergeCell ref="K3:K6"/>
    <mergeCell ref="L3:L6"/>
    <mergeCell ref="M3:M6"/>
    <mergeCell ref="N3:N6"/>
    <mergeCell ref="D5:D6"/>
  </mergeCells>
  <pageMargins left="1.52986111111111" right="0.4" top="0.22013888888888899" bottom="0.179861111111111" header="0.511811023622047" footer="0.511811023622047"/>
  <pageSetup paperSize="9" fitToWidth="0"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J18"/>
  <sheetViews>
    <sheetView zoomScaleNormal="100" workbookViewId="0">
      <selection activeCell="E21" sqref="E21"/>
    </sheetView>
  </sheetViews>
  <sheetFormatPr defaultColWidth="9.140625" defaultRowHeight="12.75"/>
  <cols>
    <col min="1" max="1" width="4.5703125" style="116" customWidth="1"/>
    <col min="2" max="2" width="18.5703125" style="116" customWidth="1"/>
    <col min="3" max="4" width="20.42578125" style="116" customWidth="1"/>
    <col min="5" max="5" width="25" style="116" customWidth="1"/>
    <col min="6" max="6" width="26.140625" style="116" customWidth="1"/>
    <col min="7" max="7" width="20" style="116" customWidth="1"/>
    <col min="8" max="1024" width="9.140625" style="116"/>
  </cols>
  <sheetData>
    <row r="1" spans="1:7" ht="29.25" customHeight="1">
      <c r="A1" s="352" t="s">
        <v>388</v>
      </c>
      <c r="B1" s="352"/>
      <c r="C1" s="352"/>
      <c r="D1" s="352"/>
      <c r="E1" s="352"/>
      <c r="F1" s="352"/>
      <c r="G1" s="352"/>
    </row>
    <row r="2" spans="1:7" ht="20.25" customHeight="1">
      <c r="A2" s="117">
        <v>1</v>
      </c>
      <c r="B2" s="353">
        <v>2</v>
      </c>
      <c r="C2" s="353"/>
      <c r="D2" s="353"/>
      <c r="E2" s="117">
        <v>3</v>
      </c>
      <c r="F2" s="117">
        <v>4</v>
      </c>
      <c r="G2" s="117">
        <v>5</v>
      </c>
    </row>
    <row r="3" spans="1:7" ht="78" customHeight="1">
      <c r="A3" s="353" t="s">
        <v>389</v>
      </c>
      <c r="B3" s="353" t="s">
        <v>390</v>
      </c>
      <c r="C3" s="353"/>
      <c r="D3" s="353"/>
      <c r="E3" s="353" t="s">
        <v>391</v>
      </c>
      <c r="F3" s="353" t="s">
        <v>392</v>
      </c>
      <c r="G3" s="353" t="s">
        <v>393</v>
      </c>
    </row>
    <row r="4" spans="1:7" ht="23.25" customHeight="1">
      <c r="A4" s="353"/>
      <c r="B4" s="118" t="s">
        <v>394</v>
      </c>
      <c r="C4" s="118" t="s">
        <v>395</v>
      </c>
      <c r="D4" s="118" t="s">
        <v>396</v>
      </c>
      <c r="E4" s="353"/>
      <c r="F4" s="353"/>
      <c r="G4" s="353"/>
    </row>
    <row r="5" spans="1:7" ht="57.75" customHeight="1">
      <c r="A5" s="353"/>
      <c r="B5" s="118" t="s">
        <v>397</v>
      </c>
      <c r="C5" s="118" t="s">
        <v>398</v>
      </c>
      <c r="D5" s="118" t="s">
        <v>399</v>
      </c>
      <c r="E5" s="353"/>
      <c r="F5" s="353"/>
      <c r="G5" s="353"/>
    </row>
    <row r="6" spans="1:7" s="124" customFormat="1" ht="84.75" customHeight="1">
      <c r="A6" s="119" t="s">
        <v>400</v>
      </c>
      <c r="B6" s="120" t="s">
        <v>401</v>
      </c>
      <c r="C6" s="121">
        <v>1</v>
      </c>
      <c r="D6" s="120" t="s">
        <v>402</v>
      </c>
      <c r="E6" s="122" t="s">
        <v>403</v>
      </c>
      <c r="F6" s="122" t="s">
        <v>404</v>
      </c>
      <c r="G6" s="123" t="s">
        <v>405</v>
      </c>
    </row>
    <row r="7" spans="1:7" s="124" customFormat="1" ht="15" customHeight="1">
      <c r="A7" s="125"/>
      <c r="B7" s="126"/>
      <c r="C7" s="126"/>
      <c r="D7" s="126"/>
      <c r="E7" s="127"/>
      <c r="F7" s="127"/>
      <c r="G7" s="126"/>
    </row>
    <row r="8" spans="1:7" s="124" customFormat="1" ht="93.75" customHeight="1">
      <c r="A8" s="119" t="s">
        <v>406</v>
      </c>
      <c r="B8" s="128">
        <v>0</v>
      </c>
      <c r="C8" s="128">
        <v>1</v>
      </c>
      <c r="D8" s="128" t="s">
        <v>407</v>
      </c>
      <c r="E8" s="3" t="s">
        <v>311</v>
      </c>
      <c r="F8" s="3" t="s">
        <v>408</v>
      </c>
      <c r="G8" s="128" t="s">
        <v>409</v>
      </c>
    </row>
    <row r="9" spans="1:7" s="124" customFormat="1" ht="18" customHeight="1">
      <c r="A9" s="125"/>
      <c r="B9" s="126"/>
      <c r="C9" s="126"/>
      <c r="D9" s="126"/>
      <c r="E9" s="127"/>
      <c r="F9" s="127"/>
      <c r="G9" s="126"/>
    </row>
    <row r="10" spans="1:7" s="124" customFormat="1" ht="30" customHeight="1">
      <c r="A10" s="354" t="s">
        <v>410</v>
      </c>
      <c r="B10" s="121">
        <v>1</v>
      </c>
      <c r="C10" s="121">
        <v>0</v>
      </c>
      <c r="D10" s="123" t="s">
        <v>411</v>
      </c>
      <c r="E10" s="355" t="s">
        <v>412</v>
      </c>
      <c r="F10" s="355" t="s">
        <v>413</v>
      </c>
      <c r="G10" s="356" t="s">
        <v>414</v>
      </c>
    </row>
    <row r="11" spans="1:7" ht="30.75" customHeight="1">
      <c r="A11" s="354"/>
      <c r="B11" s="121">
        <v>0</v>
      </c>
      <c r="C11" s="121">
        <v>1</v>
      </c>
      <c r="D11" s="123" t="s">
        <v>415</v>
      </c>
      <c r="E11" s="355"/>
      <c r="F11" s="355"/>
      <c r="G11" s="356"/>
    </row>
    <row r="12" spans="1:7" ht="31.5" customHeight="1">
      <c r="A12" s="354"/>
      <c r="B12" s="120">
        <v>0</v>
      </c>
      <c r="C12" s="120">
        <v>1</v>
      </c>
      <c r="D12" s="129" t="s">
        <v>416</v>
      </c>
      <c r="E12" s="355"/>
      <c r="F12" s="355"/>
      <c r="G12" s="356"/>
    </row>
    <row r="13" spans="1:7" ht="65.25" hidden="1" customHeight="1">
      <c r="A13" s="125"/>
      <c r="B13" s="126"/>
      <c r="C13" s="126"/>
      <c r="D13" s="126"/>
      <c r="E13" s="127"/>
      <c r="F13" s="127"/>
      <c r="G13" s="126"/>
    </row>
    <row r="14" spans="1:7" ht="18" customHeight="1">
      <c r="A14" s="119"/>
      <c r="B14" s="130"/>
      <c r="C14" s="130"/>
      <c r="D14" s="130"/>
      <c r="E14" s="127"/>
      <c r="F14" s="127"/>
      <c r="G14" s="130"/>
    </row>
    <row r="15" spans="1:7" ht="70.5" customHeight="1">
      <c r="A15" s="119" t="s">
        <v>417</v>
      </c>
      <c r="B15" s="121">
        <v>0</v>
      </c>
      <c r="C15" s="121">
        <v>1</v>
      </c>
      <c r="D15" s="121" t="s">
        <v>418</v>
      </c>
      <c r="E15" s="129" t="s">
        <v>419</v>
      </c>
      <c r="F15" s="129" t="s">
        <v>354</v>
      </c>
      <c r="G15" s="121" t="s">
        <v>420</v>
      </c>
    </row>
    <row r="16" spans="1:7" ht="20.100000000000001" customHeight="1">
      <c r="A16" s="125"/>
      <c r="B16" s="126"/>
      <c r="C16" s="126"/>
      <c r="D16" s="126"/>
      <c r="E16" s="127"/>
      <c r="F16" s="127"/>
      <c r="G16" s="126"/>
    </row>
    <row r="17" spans="1:7" ht="12.75" customHeight="1">
      <c r="A17" s="357" t="s">
        <v>421</v>
      </c>
      <c r="B17" s="357"/>
      <c r="C17" s="357"/>
      <c r="D17" s="357"/>
      <c r="E17" s="357"/>
      <c r="F17" s="357"/>
      <c r="G17" s="357"/>
    </row>
    <row r="18" spans="1:7">
      <c r="A18" s="357"/>
      <c r="B18" s="357"/>
      <c r="C18" s="357"/>
      <c r="D18" s="357"/>
      <c r="E18" s="357"/>
      <c r="F18" s="357"/>
      <c r="G18" s="357"/>
    </row>
  </sheetData>
  <mergeCells count="12">
    <mergeCell ref="A10:A12"/>
    <mergeCell ref="E10:E12"/>
    <mergeCell ref="F10:F12"/>
    <mergeCell ref="G10:G12"/>
    <mergeCell ref="A17:G18"/>
    <mergeCell ref="A1:G1"/>
    <mergeCell ref="B2:D2"/>
    <mergeCell ref="A3:A5"/>
    <mergeCell ref="B3:D3"/>
    <mergeCell ref="E3:E5"/>
    <mergeCell ref="F3:F5"/>
    <mergeCell ref="G3:G5"/>
  </mergeCells>
  <pageMargins left="0.27013888888888898" right="0.179861111111111"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MJ342"/>
  <sheetViews>
    <sheetView zoomScale="85" zoomScaleNormal="85" workbookViewId="0">
      <pane ySplit="7" topLeftCell="A105" activePane="bottomLeft" state="frozen"/>
      <selection pane="bottomLeft" activeCell="E115" sqref="E115:M115"/>
    </sheetView>
  </sheetViews>
  <sheetFormatPr defaultColWidth="9.140625" defaultRowHeight="12.75"/>
  <cols>
    <col min="1" max="1" width="9.140625" style="116"/>
    <col min="2" max="2" width="29.5703125" style="116" customWidth="1"/>
    <col min="3" max="3" width="29.42578125" style="116" customWidth="1"/>
    <col min="4" max="4" width="26" style="116" customWidth="1"/>
    <col min="5" max="5" width="12" style="116" customWidth="1"/>
    <col min="6" max="6" width="14" style="116" customWidth="1"/>
    <col min="7" max="7" width="12.42578125" style="116" customWidth="1"/>
    <col min="8" max="8" width="12.140625" style="116" customWidth="1"/>
    <col min="9" max="9" width="11.5703125" style="116" customWidth="1"/>
    <col min="10" max="10" width="12.140625" style="116" customWidth="1"/>
    <col min="11" max="12" width="9.140625" style="116"/>
    <col min="13" max="13" width="13.42578125" style="116" customWidth="1"/>
    <col min="14" max="14" width="21.140625" style="116" customWidth="1"/>
    <col min="15" max="15" width="11.85546875" style="116" customWidth="1"/>
    <col min="16" max="1024" width="9.140625" style="116"/>
  </cols>
  <sheetData>
    <row r="1" spans="1:15" ht="15" customHeight="1">
      <c r="A1" s="358" t="s">
        <v>422</v>
      </c>
      <c r="B1" s="358"/>
      <c r="C1" s="358"/>
      <c r="D1" s="358"/>
      <c r="E1" s="358"/>
      <c r="F1" s="358"/>
      <c r="G1" s="358"/>
      <c r="H1" s="358"/>
      <c r="I1" s="358"/>
      <c r="J1" s="358"/>
      <c r="K1" s="358"/>
      <c r="L1" s="358"/>
      <c r="M1" s="358"/>
    </row>
    <row r="2" spans="1:15" ht="15" customHeight="1">
      <c r="A2" s="359">
        <v>1</v>
      </c>
      <c r="B2" s="359">
        <v>2</v>
      </c>
      <c r="C2" s="360">
        <v>3</v>
      </c>
      <c r="D2" s="360">
        <v>4</v>
      </c>
      <c r="E2" s="359" t="s">
        <v>423</v>
      </c>
      <c r="F2" s="359"/>
      <c r="G2" s="359"/>
      <c r="H2" s="359"/>
      <c r="I2" s="359"/>
      <c r="J2" s="359"/>
      <c r="K2" s="359"/>
      <c r="L2" s="359"/>
      <c r="M2" s="132">
        <v>8</v>
      </c>
    </row>
    <row r="3" spans="1:15" ht="15" customHeight="1">
      <c r="A3" s="359"/>
      <c r="B3" s="359"/>
      <c r="C3" s="360"/>
      <c r="D3" s="360"/>
      <c r="E3" s="360">
        <v>5</v>
      </c>
      <c r="F3" s="360"/>
      <c r="G3" s="360"/>
      <c r="H3" s="360"/>
      <c r="I3" s="360">
        <v>6</v>
      </c>
      <c r="J3" s="360"/>
      <c r="K3" s="360">
        <v>7</v>
      </c>
      <c r="L3" s="360"/>
      <c r="M3" s="359" t="s">
        <v>424</v>
      </c>
    </row>
    <row r="4" spans="1:15" ht="51.75" customHeight="1">
      <c r="A4" s="359" t="s">
        <v>389</v>
      </c>
      <c r="B4" s="359" t="s">
        <v>425</v>
      </c>
      <c r="C4" s="359" t="s">
        <v>426</v>
      </c>
      <c r="D4" s="359" t="s">
        <v>427</v>
      </c>
      <c r="E4" s="359" t="s">
        <v>428</v>
      </c>
      <c r="F4" s="359"/>
      <c r="G4" s="359"/>
      <c r="H4" s="359"/>
      <c r="I4" s="359" t="s">
        <v>429</v>
      </c>
      <c r="J4" s="359"/>
      <c r="K4" s="359" t="s">
        <v>430</v>
      </c>
      <c r="L4" s="359"/>
      <c r="M4" s="359"/>
    </row>
    <row r="5" spans="1:15" ht="85.5" customHeight="1">
      <c r="A5" s="359"/>
      <c r="B5" s="359"/>
      <c r="C5" s="359"/>
      <c r="D5" s="359"/>
      <c r="E5" s="359" t="s">
        <v>431</v>
      </c>
      <c r="F5" s="359"/>
      <c r="G5" s="359" t="s">
        <v>432</v>
      </c>
      <c r="H5" s="359"/>
      <c r="I5" s="359"/>
      <c r="J5" s="359"/>
      <c r="K5" s="359"/>
      <c r="L5" s="359"/>
      <c r="M5" s="359"/>
    </row>
    <row r="6" spans="1:15" ht="19.350000000000001" customHeight="1">
      <c r="A6" s="359"/>
      <c r="B6" s="359"/>
      <c r="C6" s="359"/>
      <c r="D6" s="359"/>
      <c r="E6" s="131" t="s">
        <v>433</v>
      </c>
      <c r="F6" s="131" t="s">
        <v>434</v>
      </c>
      <c r="G6" s="131" t="s">
        <v>435</v>
      </c>
      <c r="H6" s="131" t="s">
        <v>436</v>
      </c>
      <c r="I6" s="131" t="s">
        <v>437</v>
      </c>
      <c r="J6" s="131" t="s">
        <v>438</v>
      </c>
      <c r="K6" s="131" t="s">
        <v>439</v>
      </c>
      <c r="L6" s="131" t="s">
        <v>440</v>
      </c>
      <c r="M6" s="359"/>
    </row>
    <row r="7" spans="1:15" ht="20.100000000000001" customHeight="1">
      <c r="A7" s="359"/>
      <c r="B7" s="359"/>
      <c r="C7" s="359"/>
      <c r="D7" s="359"/>
      <c r="E7" s="131" t="s">
        <v>441</v>
      </c>
      <c r="F7" s="131" t="s">
        <v>442</v>
      </c>
      <c r="G7" s="131" t="s">
        <v>441</v>
      </c>
      <c r="H7" s="131" t="s">
        <v>442</v>
      </c>
      <c r="I7" s="131" t="s">
        <v>441</v>
      </c>
      <c r="J7" s="131" t="s">
        <v>442</v>
      </c>
      <c r="K7" s="131" t="s">
        <v>441</v>
      </c>
      <c r="L7" s="131" t="s">
        <v>442</v>
      </c>
      <c r="M7" s="359"/>
    </row>
    <row r="8" spans="1:15" ht="15" customHeight="1">
      <c r="A8" s="361" t="s">
        <v>443</v>
      </c>
      <c r="B8" s="361"/>
      <c r="C8" s="361"/>
      <c r="D8" s="361"/>
      <c r="E8" s="361"/>
      <c r="F8" s="361"/>
      <c r="G8" s="361"/>
      <c r="H8" s="361"/>
      <c r="I8" s="361"/>
      <c r="J8" s="361"/>
      <c r="K8" s="361"/>
      <c r="L8" s="361"/>
      <c r="M8" s="361"/>
    </row>
    <row r="9" spans="1:15" ht="31.5" customHeight="1">
      <c r="A9" s="362"/>
      <c r="B9" s="363" t="s">
        <v>27</v>
      </c>
      <c r="C9" s="133" t="s">
        <v>236</v>
      </c>
      <c r="D9" s="134" t="s">
        <v>28</v>
      </c>
      <c r="E9" s="135">
        <v>58</v>
      </c>
      <c r="F9" s="135">
        <v>799</v>
      </c>
      <c r="G9" s="135">
        <v>14</v>
      </c>
      <c r="H9" s="135">
        <v>183</v>
      </c>
      <c r="I9" s="135">
        <v>55</v>
      </c>
      <c r="J9" s="135">
        <v>816</v>
      </c>
      <c r="K9" s="135">
        <v>3</v>
      </c>
      <c r="L9" s="135">
        <v>148</v>
      </c>
      <c r="M9" s="135">
        <v>921</v>
      </c>
      <c r="N9" s="136"/>
      <c r="O9" s="136"/>
    </row>
    <row r="10" spans="1:15" ht="31.5" customHeight="1">
      <c r="A10" s="362"/>
      <c r="B10" s="363"/>
      <c r="C10" s="133" t="s">
        <v>236</v>
      </c>
      <c r="D10" s="134" t="s">
        <v>34</v>
      </c>
      <c r="E10" s="135">
        <v>58</v>
      </c>
      <c r="F10" s="135">
        <v>995</v>
      </c>
      <c r="G10" s="135">
        <v>22</v>
      </c>
      <c r="H10" s="135">
        <v>323</v>
      </c>
      <c r="I10" s="135">
        <v>102</v>
      </c>
      <c r="J10" s="135">
        <v>2062</v>
      </c>
      <c r="K10" s="135">
        <v>0</v>
      </c>
      <c r="L10" s="135">
        <v>10</v>
      </c>
      <c r="M10" s="135">
        <v>1201</v>
      </c>
      <c r="N10" s="136"/>
      <c r="O10" s="136"/>
    </row>
    <row r="11" spans="1:15" ht="31.5" customHeight="1">
      <c r="A11" s="362"/>
      <c r="B11" s="363"/>
      <c r="C11" s="133" t="s">
        <v>236</v>
      </c>
      <c r="D11" s="134" t="s">
        <v>35</v>
      </c>
      <c r="E11" s="135">
        <v>49</v>
      </c>
      <c r="F11" s="135">
        <v>699</v>
      </c>
      <c r="G11" s="135">
        <v>16</v>
      </c>
      <c r="H11" s="135">
        <v>217</v>
      </c>
      <c r="I11" s="135">
        <v>144</v>
      </c>
      <c r="J11" s="135">
        <v>2168</v>
      </c>
      <c r="K11" s="135">
        <v>0</v>
      </c>
      <c r="L11" s="135">
        <v>11</v>
      </c>
      <c r="M11" s="135">
        <v>1290</v>
      </c>
      <c r="N11" s="136"/>
      <c r="O11" s="136"/>
    </row>
    <row r="12" spans="1:15" ht="31.5" customHeight="1">
      <c r="A12" s="362"/>
      <c r="B12" s="363"/>
      <c r="C12" s="133" t="s">
        <v>236</v>
      </c>
      <c r="D12" s="134" t="s">
        <v>36</v>
      </c>
      <c r="E12" s="135">
        <v>43</v>
      </c>
      <c r="F12" s="135">
        <v>687</v>
      </c>
      <c r="G12" s="135">
        <v>19</v>
      </c>
      <c r="H12" s="135">
        <v>243</v>
      </c>
      <c r="I12" s="135">
        <v>127</v>
      </c>
      <c r="J12" s="135">
        <v>2267</v>
      </c>
      <c r="K12" s="135">
        <v>0</v>
      </c>
      <c r="L12" s="135">
        <v>16</v>
      </c>
      <c r="M12" s="135">
        <v>1175</v>
      </c>
      <c r="N12" s="136"/>
      <c r="O12" s="136"/>
    </row>
    <row r="13" spans="1:15" ht="30.75" customHeight="1">
      <c r="A13" s="362"/>
      <c r="B13" s="363"/>
      <c r="C13" s="133" t="s">
        <v>241</v>
      </c>
      <c r="D13" s="134" t="s">
        <v>444</v>
      </c>
      <c r="E13" s="135">
        <v>97</v>
      </c>
      <c r="F13" s="135">
        <v>1527</v>
      </c>
      <c r="G13" s="135">
        <v>36</v>
      </c>
      <c r="H13" s="135">
        <v>501</v>
      </c>
      <c r="I13" s="135">
        <v>105</v>
      </c>
      <c r="J13" s="135">
        <v>2078</v>
      </c>
      <c r="K13" s="135">
        <v>1</v>
      </c>
      <c r="L13" s="135">
        <v>46</v>
      </c>
      <c r="M13" s="135">
        <v>2281</v>
      </c>
      <c r="N13" s="136"/>
      <c r="O13" s="136"/>
    </row>
    <row r="14" spans="1:15" ht="30" customHeight="1">
      <c r="A14" s="362"/>
      <c r="B14" s="363"/>
      <c r="C14" s="133" t="s">
        <v>242</v>
      </c>
      <c r="D14" s="134" t="s">
        <v>38</v>
      </c>
      <c r="E14" s="135">
        <v>82</v>
      </c>
      <c r="F14" s="135">
        <v>1196</v>
      </c>
      <c r="G14" s="135">
        <v>15</v>
      </c>
      <c r="H14" s="135">
        <v>160</v>
      </c>
      <c r="I14" s="135">
        <v>34</v>
      </c>
      <c r="J14" s="135">
        <v>580</v>
      </c>
      <c r="K14" s="135">
        <v>1</v>
      </c>
      <c r="L14" s="135">
        <v>193</v>
      </c>
      <c r="M14" s="135">
        <v>1182</v>
      </c>
      <c r="N14" s="136"/>
      <c r="O14" s="136"/>
    </row>
    <row r="15" spans="1:15" ht="30" customHeight="1">
      <c r="A15" s="362"/>
      <c r="B15" s="363"/>
      <c r="C15" s="133" t="s">
        <v>242</v>
      </c>
      <c r="D15" s="134" t="s">
        <v>445</v>
      </c>
      <c r="E15" s="135">
        <v>53</v>
      </c>
      <c r="F15" s="135">
        <v>1102</v>
      </c>
      <c r="G15" s="135">
        <v>14</v>
      </c>
      <c r="H15" s="135">
        <v>261</v>
      </c>
      <c r="I15" s="135">
        <v>90</v>
      </c>
      <c r="J15" s="135">
        <v>2017</v>
      </c>
      <c r="K15" s="135">
        <v>0</v>
      </c>
      <c r="L15" s="135">
        <v>9</v>
      </c>
      <c r="M15" s="135">
        <v>1616</v>
      </c>
      <c r="N15" s="136"/>
      <c r="O15" s="136"/>
    </row>
    <row r="16" spans="1:15" ht="30" customHeight="1">
      <c r="A16" s="362"/>
      <c r="B16" s="363"/>
      <c r="C16" s="133" t="s">
        <v>242</v>
      </c>
      <c r="D16" s="134" t="s">
        <v>42</v>
      </c>
      <c r="E16" s="135">
        <v>98</v>
      </c>
      <c r="F16" s="135">
        <v>2039</v>
      </c>
      <c r="G16" s="135">
        <v>30</v>
      </c>
      <c r="H16" s="135">
        <v>496</v>
      </c>
      <c r="I16" s="135">
        <v>58</v>
      </c>
      <c r="J16" s="135">
        <v>1024</v>
      </c>
      <c r="K16" s="135">
        <v>0</v>
      </c>
      <c r="L16" s="135">
        <v>7</v>
      </c>
      <c r="M16" s="135">
        <v>2025</v>
      </c>
      <c r="N16" s="136"/>
      <c r="O16" s="136"/>
    </row>
    <row r="17" spans="1:15" ht="30" customHeight="1">
      <c r="A17" s="362"/>
      <c r="B17" s="363"/>
      <c r="C17" s="133" t="s">
        <v>242</v>
      </c>
      <c r="D17" s="134" t="s">
        <v>43</v>
      </c>
      <c r="E17" s="135">
        <v>29</v>
      </c>
      <c r="F17" s="135">
        <v>685</v>
      </c>
      <c r="G17" s="135">
        <v>6</v>
      </c>
      <c r="H17" s="135">
        <v>149</v>
      </c>
      <c r="I17" s="135">
        <v>141</v>
      </c>
      <c r="J17" s="135">
        <v>2528</v>
      </c>
      <c r="K17" s="135">
        <v>0</v>
      </c>
      <c r="L17" s="135">
        <v>17</v>
      </c>
      <c r="M17" s="135">
        <v>1789</v>
      </c>
      <c r="N17" s="136"/>
      <c r="O17" s="136"/>
    </row>
    <row r="18" spans="1:15" ht="30" customHeight="1">
      <c r="A18" s="362"/>
      <c r="B18" s="363"/>
      <c r="C18" s="133" t="s">
        <v>242</v>
      </c>
      <c r="D18" s="134" t="s">
        <v>45</v>
      </c>
      <c r="E18" s="135">
        <v>45</v>
      </c>
      <c r="F18" s="135">
        <v>859</v>
      </c>
      <c r="G18" s="135">
        <v>10</v>
      </c>
      <c r="H18" s="135">
        <v>211</v>
      </c>
      <c r="I18" s="135">
        <v>116</v>
      </c>
      <c r="J18" s="135">
        <v>2263</v>
      </c>
      <c r="K18" s="135">
        <v>0</v>
      </c>
      <c r="L18" s="135">
        <v>14</v>
      </c>
      <c r="M18" s="135">
        <v>1584</v>
      </c>
      <c r="N18" s="136"/>
      <c r="O18" s="136"/>
    </row>
    <row r="19" spans="1:15" ht="32.25" customHeight="1">
      <c r="A19" s="362"/>
      <c r="B19" s="363"/>
      <c r="C19" s="137" t="s">
        <v>243</v>
      </c>
      <c r="D19" s="134" t="s">
        <v>44</v>
      </c>
      <c r="E19" s="135">
        <v>56</v>
      </c>
      <c r="F19" s="135">
        <v>1245</v>
      </c>
      <c r="G19" s="135">
        <v>19</v>
      </c>
      <c r="H19" s="135">
        <v>267</v>
      </c>
      <c r="I19" s="135">
        <v>113</v>
      </c>
      <c r="J19" s="135">
        <v>2331</v>
      </c>
      <c r="K19" s="135">
        <v>0</v>
      </c>
      <c r="L19" s="135">
        <v>33</v>
      </c>
      <c r="M19" s="135">
        <v>2357</v>
      </c>
      <c r="N19" s="136"/>
      <c r="O19" s="136"/>
    </row>
    <row r="20" spans="1:15" ht="29.25" customHeight="1">
      <c r="A20" s="362"/>
      <c r="B20" s="363"/>
      <c r="C20" s="133" t="s">
        <v>242</v>
      </c>
      <c r="D20" s="134" t="s">
        <v>65</v>
      </c>
      <c r="E20" s="135">
        <v>76</v>
      </c>
      <c r="F20" s="135">
        <v>1028</v>
      </c>
      <c r="G20" s="135">
        <v>28</v>
      </c>
      <c r="H20" s="135">
        <v>231</v>
      </c>
      <c r="I20" s="135">
        <v>103</v>
      </c>
      <c r="J20" s="135">
        <v>1782</v>
      </c>
      <c r="K20" s="135">
        <v>0</v>
      </c>
      <c r="L20" s="135">
        <v>15</v>
      </c>
      <c r="M20" s="135">
        <v>1506</v>
      </c>
      <c r="N20" s="136"/>
      <c r="O20" s="136"/>
    </row>
    <row r="21" spans="1:15" ht="33" customHeight="1">
      <c r="A21" s="362"/>
      <c r="B21" s="363"/>
      <c r="C21" s="133" t="s">
        <v>244</v>
      </c>
      <c r="D21" s="134" t="s">
        <v>46</v>
      </c>
      <c r="E21" s="135">
        <v>40</v>
      </c>
      <c r="F21" s="135">
        <v>581</v>
      </c>
      <c r="G21" s="135">
        <v>14</v>
      </c>
      <c r="H21" s="135">
        <v>103</v>
      </c>
      <c r="I21" s="135">
        <v>62</v>
      </c>
      <c r="J21" s="135">
        <v>957</v>
      </c>
      <c r="K21" s="135">
        <v>0</v>
      </c>
      <c r="L21" s="135">
        <v>149</v>
      </c>
      <c r="M21" s="135">
        <v>977</v>
      </c>
      <c r="N21" s="136"/>
      <c r="O21" s="136"/>
    </row>
    <row r="22" spans="1:15" ht="33" customHeight="1">
      <c r="A22" s="362"/>
      <c r="B22" s="363"/>
      <c r="C22" s="133" t="s">
        <v>244</v>
      </c>
      <c r="D22" s="134" t="s">
        <v>48</v>
      </c>
      <c r="E22" s="135">
        <v>25</v>
      </c>
      <c r="F22" s="135">
        <v>684</v>
      </c>
      <c r="G22" s="135">
        <v>12</v>
      </c>
      <c r="H22" s="135">
        <v>148</v>
      </c>
      <c r="I22" s="135">
        <v>96</v>
      </c>
      <c r="J22" s="135">
        <v>1958</v>
      </c>
      <c r="K22" s="135">
        <v>0</v>
      </c>
      <c r="L22" s="135">
        <v>20</v>
      </c>
      <c r="M22" s="135">
        <v>1494</v>
      </c>
      <c r="N22" s="136"/>
      <c r="O22" s="136"/>
    </row>
    <row r="23" spans="1:15" ht="33" customHeight="1">
      <c r="A23" s="362"/>
      <c r="B23" s="363"/>
      <c r="C23" s="133" t="s">
        <v>244</v>
      </c>
      <c r="D23" s="134" t="s">
        <v>49</v>
      </c>
      <c r="E23" s="135">
        <v>28</v>
      </c>
      <c r="F23" s="135">
        <v>884</v>
      </c>
      <c r="G23" s="135">
        <v>10</v>
      </c>
      <c r="H23" s="135">
        <v>200</v>
      </c>
      <c r="I23" s="135">
        <v>89</v>
      </c>
      <c r="J23" s="135">
        <v>1791</v>
      </c>
      <c r="K23" s="135">
        <v>0</v>
      </c>
      <c r="L23" s="135">
        <v>7</v>
      </c>
      <c r="M23" s="135">
        <v>1588</v>
      </c>
      <c r="N23" s="136"/>
      <c r="O23" s="136"/>
    </row>
    <row r="24" spans="1:15" ht="33" customHeight="1">
      <c r="A24" s="362"/>
      <c r="B24" s="363"/>
      <c r="C24" s="133" t="s">
        <v>244</v>
      </c>
      <c r="D24" s="134" t="s">
        <v>50</v>
      </c>
      <c r="E24" s="135">
        <v>83</v>
      </c>
      <c r="F24" s="135">
        <v>1513</v>
      </c>
      <c r="G24" s="135">
        <v>30</v>
      </c>
      <c r="H24" s="135">
        <v>328</v>
      </c>
      <c r="I24" s="135">
        <v>63</v>
      </c>
      <c r="J24" s="135">
        <v>1049</v>
      </c>
      <c r="K24" s="135">
        <v>0</v>
      </c>
      <c r="L24" s="135">
        <v>9</v>
      </c>
      <c r="M24" s="135">
        <v>1672</v>
      </c>
      <c r="N24" s="136"/>
      <c r="O24" s="136"/>
    </row>
    <row r="25" spans="1:15" ht="36.75" customHeight="1">
      <c r="A25" s="362"/>
      <c r="B25" s="363"/>
      <c r="C25" s="133" t="s">
        <v>245</v>
      </c>
      <c r="D25" s="134" t="s">
        <v>51</v>
      </c>
      <c r="E25" s="135">
        <v>48</v>
      </c>
      <c r="F25" s="135">
        <v>948</v>
      </c>
      <c r="G25" s="135">
        <v>19</v>
      </c>
      <c r="H25" s="135">
        <v>246</v>
      </c>
      <c r="I25" s="135">
        <v>121</v>
      </c>
      <c r="J25" s="135">
        <v>1631</v>
      </c>
      <c r="K25" s="135">
        <v>1</v>
      </c>
      <c r="L25" s="135">
        <v>17</v>
      </c>
      <c r="M25" s="135">
        <v>1524</v>
      </c>
      <c r="N25" s="136"/>
      <c r="O25" s="136"/>
    </row>
    <row r="26" spans="1:15" ht="36.75" customHeight="1">
      <c r="A26" s="362"/>
      <c r="B26" s="363"/>
      <c r="C26" s="133" t="s">
        <v>246</v>
      </c>
      <c r="D26" s="134" t="s">
        <v>52</v>
      </c>
      <c r="E26" s="135">
        <v>61</v>
      </c>
      <c r="F26" s="135">
        <v>1516</v>
      </c>
      <c r="G26" s="135">
        <v>19</v>
      </c>
      <c r="H26" s="135">
        <v>326</v>
      </c>
      <c r="I26" s="135">
        <v>57</v>
      </c>
      <c r="J26" s="135">
        <v>1160</v>
      </c>
      <c r="K26" s="135">
        <v>0</v>
      </c>
      <c r="L26" s="135">
        <v>35</v>
      </c>
      <c r="M26" s="135">
        <v>1787</v>
      </c>
      <c r="N26" s="136"/>
      <c r="O26" s="136"/>
    </row>
    <row r="27" spans="1:15" ht="23.1" customHeight="1">
      <c r="A27" s="362"/>
      <c r="B27" s="363"/>
      <c r="C27" s="133" t="s">
        <v>246</v>
      </c>
      <c r="D27" s="134" t="s">
        <v>54</v>
      </c>
      <c r="E27" s="135">
        <v>40</v>
      </c>
      <c r="F27" s="135">
        <v>956</v>
      </c>
      <c r="G27" s="135">
        <v>14</v>
      </c>
      <c r="H27" s="135">
        <v>165</v>
      </c>
      <c r="I27" s="135">
        <v>105</v>
      </c>
      <c r="J27" s="135">
        <v>1799</v>
      </c>
      <c r="K27" s="135">
        <v>0</v>
      </c>
      <c r="L27" s="135">
        <v>33</v>
      </c>
      <c r="M27" s="135">
        <v>1592</v>
      </c>
      <c r="N27" s="136"/>
      <c r="O27" s="136"/>
    </row>
    <row r="28" spans="1:15" ht="26.45" customHeight="1">
      <c r="A28" s="362"/>
      <c r="B28" s="363"/>
      <c r="C28" s="133" t="s">
        <v>246</v>
      </c>
      <c r="D28" s="134" t="s">
        <v>55</v>
      </c>
      <c r="E28" s="135">
        <v>43</v>
      </c>
      <c r="F28" s="135">
        <v>700</v>
      </c>
      <c r="G28" s="135">
        <v>9</v>
      </c>
      <c r="H28" s="135">
        <v>127</v>
      </c>
      <c r="I28" s="135">
        <v>93</v>
      </c>
      <c r="J28" s="135">
        <v>1975</v>
      </c>
      <c r="K28" s="135">
        <v>0</v>
      </c>
      <c r="L28" s="135">
        <v>24</v>
      </c>
      <c r="M28" s="135">
        <v>1691</v>
      </c>
      <c r="N28" s="136"/>
      <c r="O28" s="136"/>
    </row>
    <row r="29" spans="1:15" ht="29.1" customHeight="1">
      <c r="A29" s="362"/>
      <c r="B29" s="363"/>
      <c r="C29" s="133" t="s">
        <v>246</v>
      </c>
      <c r="D29" s="134" t="s">
        <v>56</v>
      </c>
      <c r="E29" s="135">
        <v>56</v>
      </c>
      <c r="F29" s="135">
        <v>1213</v>
      </c>
      <c r="G29" s="135">
        <v>19</v>
      </c>
      <c r="H29" s="135">
        <v>297</v>
      </c>
      <c r="I29" s="135">
        <v>87</v>
      </c>
      <c r="J29" s="135">
        <v>1491</v>
      </c>
      <c r="K29" s="135">
        <v>0</v>
      </c>
      <c r="L29" s="135">
        <v>36</v>
      </c>
      <c r="M29" s="135">
        <v>1713</v>
      </c>
      <c r="N29" s="136"/>
      <c r="O29" s="136"/>
    </row>
    <row r="30" spans="1:15" ht="30" customHeight="1">
      <c r="A30" s="362"/>
      <c r="B30" s="363"/>
      <c r="C30" s="133" t="s">
        <v>249</v>
      </c>
      <c r="D30" s="134" t="s">
        <v>57</v>
      </c>
      <c r="E30" s="135">
        <v>35</v>
      </c>
      <c r="F30" s="135">
        <v>776</v>
      </c>
      <c r="G30" s="135">
        <v>21</v>
      </c>
      <c r="H30" s="135">
        <v>266</v>
      </c>
      <c r="I30" s="135">
        <v>72</v>
      </c>
      <c r="J30" s="135">
        <v>1497</v>
      </c>
      <c r="K30" s="135">
        <v>0</v>
      </c>
      <c r="L30" s="135">
        <v>33</v>
      </c>
      <c r="M30" s="135">
        <v>1470</v>
      </c>
      <c r="N30" s="136"/>
      <c r="O30" s="136"/>
    </row>
    <row r="31" spans="1:15" ht="36" customHeight="1">
      <c r="A31" s="362"/>
      <c r="B31" s="363"/>
      <c r="C31" s="133" t="s">
        <v>251</v>
      </c>
      <c r="D31" s="134" t="s">
        <v>58</v>
      </c>
      <c r="E31" s="135">
        <v>88</v>
      </c>
      <c r="F31" s="135">
        <v>1905</v>
      </c>
      <c r="G31" s="135">
        <v>28</v>
      </c>
      <c r="H31" s="135">
        <v>358</v>
      </c>
      <c r="I31" s="135">
        <v>73</v>
      </c>
      <c r="J31" s="135">
        <v>1130</v>
      </c>
      <c r="K31" s="135">
        <v>0</v>
      </c>
      <c r="L31" s="135">
        <v>50</v>
      </c>
      <c r="M31" s="135">
        <v>1998</v>
      </c>
      <c r="N31" s="136"/>
      <c r="O31" s="136"/>
    </row>
    <row r="32" spans="1:15" ht="33.75" customHeight="1">
      <c r="A32" s="362"/>
      <c r="B32" s="363"/>
      <c r="C32" s="133" t="s">
        <v>249</v>
      </c>
      <c r="D32" s="134" t="s">
        <v>59</v>
      </c>
      <c r="E32" s="135">
        <v>24</v>
      </c>
      <c r="F32" s="135">
        <v>594</v>
      </c>
      <c r="G32" s="135">
        <v>10</v>
      </c>
      <c r="H32" s="135">
        <v>112</v>
      </c>
      <c r="I32" s="135">
        <v>82</v>
      </c>
      <c r="J32" s="135">
        <v>1493</v>
      </c>
      <c r="K32" s="135">
        <v>0</v>
      </c>
      <c r="L32" s="135">
        <v>22</v>
      </c>
      <c r="M32" s="135">
        <v>1390</v>
      </c>
      <c r="N32" s="136"/>
      <c r="O32" s="136"/>
    </row>
    <row r="33" spans="1:15" ht="30.75" customHeight="1">
      <c r="A33" s="362"/>
      <c r="B33" s="363"/>
      <c r="C33" s="133" t="s">
        <v>253</v>
      </c>
      <c r="D33" s="134" t="s">
        <v>60</v>
      </c>
      <c r="E33" s="135">
        <v>52</v>
      </c>
      <c r="F33" s="135">
        <v>748</v>
      </c>
      <c r="G33" s="135">
        <v>23</v>
      </c>
      <c r="H33" s="135">
        <v>114</v>
      </c>
      <c r="I33" s="135">
        <v>76</v>
      </c>
      <c r="J33" s="135">
        <v>943</v>
      </c>
      <c r="K33" s="135">
        <v>1</v>
      </c>
      <c r="L33" s="135">
        <v>140</v>
      </c>
      <c r="M33" s="135">
        <v>1127</v>
      </c>
      <c r="N33" s="136"/>
      <c r="O33" s="136"/>
    </row>
    <row r="34" spans="1:15" ht="34.5" customHeight="1">
      <c r="A34" s="362"/>
      <c r="B34" s="363"/>
      <c r="C34" s="133" t="s">
        <v>254</v>
      </c>
      <c r="D34" s="134" t="s">
        <v>63</v>
      </c>
      <c r="E34" s="135">
        <v>66</v>
      </c>
      <c r="F34" s="135">
        <v>1589</v>
      </c>
      <c r="G34" s="135">
        <v>23</v>
      </c>
      <c r="H34" s="135">
        <v>377</v>
      </c>
      <c r="I34" s="135">
        <v>54</v>
      </c>
      <c r="J34" s="135">
        <v>1299</v>
      </c>
      <c r="K34" s="135">
        <v>1</v>
      </c>
      <c r="L34" s="135">
        <v>32</v>
      </c>
      <c r="M34" s="135">
        <v>1778</v>
      </c>
      <c r="N34" s="136"/>
      <c r="O34" s="136"/>
    </row>
    <row r="35" spans="1:15" ht="34.5" customHeight="1">
      <c r="A35" s="362"/>
      <c r="B35" s="363"/>
      <c r="C35" s="133" t="s">
        <v>446</v>
      </c>
      <c r="D35" s="134" t="s">
        <v>62</v>
      </c>
      <c r="E35" s="135">
        <v>82</v>
      </c>
      <c r="F35" s="135">
        <v>1221</v>
      </c>
      <c r="G35" s="135">
        <v>28</v>
      </c>
      <c r="H35" s="135">
        <v>352</v>
      </c>
      <c r="I35" s="135">
        <v>70</v>
      </c>
      <c r="J35" s="135">
        <v>1552</v>
      </c>
      <c r="K35" s="135">
        <v>0</v>
      </c>
      <c r="L35" s="135">
        <v>24</v>
      </c>
      <c r="M35" s="135">
        <v>1722</v>
      </c>
      <c r="N35" s="136"/>
      <c r="O35" s="136"/>
    </row>
    <row r="36" spans="1:15" ht="34.5" customHeight="1">
      <c r="A36" s="362"/>
      <c r="B36" s="363"/>
      <c r="C36" s="133" t="s">
        <v>446</v>
      </c>
      <c r="D36" s="134" t="s">
        <v>64</v>
      </c>
      <c r="E36" s="135">
        <v>64</v>
      </c>
      <c r="F36" s="135">
        <v>1021</v>
      </c>
      <c r="G36" s="135">
        <v>24</v>
      </c>
      <c r="H36" s="135">
        <v>259</v>
      </c>
      <c r="I36" s="135">
        <v>94</v>
      </c>
      <c r="J36" s="135">
        <v>1809</v>
      </c>
      <c r="K36" s="135">
        <v>0</v>
      </c>
      <c r="L36" s="135">
        <v>13</v>
      </c>
      <c r="M36" s="135">
        <v>1729</v>
      </c>
      <c r="N36" s="136"/>
      <c r="O36" s="136"/>
    </row>
    <row r="37" spans="1:15" ht="39" customHeight="1">
      <c r="A37" s="362"/>
      <c r="B37" s="363" t="s">
        <v>27</v>
      </c>
      <c r="C37" s="133" t="s">
        <v>257</v>
      </c>
      <c r="D37" s="134" t="s">
        <v>66</v>
      </c>
      <c r="E37" s="135">
        <v>49</v>
      </c>
      <c r="F37" s="135">
        <v>801</v>
      </c>
      <c r="G37" s="135">
        <v>20</v>
      </c>
      <c r="H37" s="135">
        <v>141</v>
      </c>
      <c r="I37" s="135">
        <v>37</v>
      </c>
      <c r="J37" s="135">
        <v>368</v>
      </c>
      <c r="K37" s="135">
        <v>1</v>
      </c>
      <c r="L37" s="135">
        <v>103</v>
      </c>
      <c r="M37" s="135">
        <v>888</v>
      </c>
      <c r="N37" s="136"/>
      <c r="O37" s="136"/>
    </row>
    <row r="38" spans="1:15" ht="39" customHeight="1">
      <c r="A38" s="362"/>
      <c r="B38" s="363"/>
      <c r="C38" s="133" t="s">
        <v>257</v>
      </c>
      <c r="D38" s="134" t="s">
        <v>68</v>
      </c>
      <c r="E38" s="135">
        <v>59</v>
      </c>
      <c r="F38" s="135">
        <v>1113</v>
      </c>
      <c r="G38" s="135">
        <v>28</v>
      </c>
      <c r="H38" s="135">
        <v>331</v>
      </c>
      <c r="I38" s="135">
        <v>52</v>
      </c>
      <c r="J38" s="135">
        <v>1003</v>
      </c>
      <c r="K38" s="135">
        <v>0</v>
      </c>
      <c r="L38" s="135">
        <v>7</v>
      </c>
      <c r="M38" s="135">
        <v>1478</v>
      </c>
      <c r="N38" s="136"/>
      <c r="O38" s="136"/>
    </row>
    <row r="39" spans="1:15" ht="39" customHeight="1">
      <c r="A39" s="362"/>
      <c r="B39" s="363"/>
      <c r="C39" s="133" t="s">
        <v>257</v>
      </c>
      <c r="D39" s="134" t="s">
        <v>69</v>
      </c>
      <c r="E39" s="135">
        <v>48</v>
      </c>
      <c r="F39" s="135">
        <v>797</v>
      </c>
      <c r="G39" s="135">
        <v>25</v>
      </c>
      <c r="H39" s="135">
        <v>195</v>
      </c>
      <c r="I39" s="135">
        <v>59</v>
      </c>
      <c r="J39" s="135">
        <v>1296</v>
      </c>
      <c r="K39" s="135">
        <v>0</v>
      </c>
      <c r="L39" s="135">
        <v>14</v>
      </c>
      <c r="M39" s="135">
        <v>1490</v>
      </c>
      <c r="N39" s="136"/>
      <c r="O39" s="136"/>
    </row>
    <row r="40" spans="1:15" ht="39" customHeight="1">
      <c r="A40" s="362"/>
      <c r="B40" s="363"/>
      <c r="C40" s="133" t="s">
        <v>257</v>
      </c>
      <c r="D40" s="134" t="s">
        <v>70</v>
      </c>
      <c r="E40" s="135">
        <v>41</v>
      </c>
      <c r="F40" s="135">
        <v>931</v>
      </c>
      <c r="G40" s="135">
        <v>16</v>
      </c>
      <c r="H40" s="135">
        <v>184</v>
      </c>
      <c r="I40" s="135">
        <v>84</v>
      </c>
      <c r="J40" s="135">
        <v>1124</v>
      </c>
      <c r="K40" s="135">
        <v>1</v>
      </c>
      <c r="L40" s="135">
        <v>5</v>
      </c>
      <c r="M40" s="135">
        <v>1673</v>
      </c>
      <c r="N40" s="136"/>
      <c r="O40" s="136"/>
    </row>
    <row r="41" spans="1:15" ht="37.5" customHeight="1">
      <c r="A41" s="362"/>
      <c r="B41" s="363"/>
      <c r="C41" s="133" t="s">
        <v>258</v>
      </c>
      <c r="D41" s="134" t="s">
        <v>71</v>
      </c>
      <c r="E41" s="135">
        <v>38</v>
      </c>
      <c r="F41" s="135">
        <v>896</v>
      </c>
      <c r="G41" s="135">
        <v>12</v>
      </c>
      <c r="H41" s="135">
        <v>204</v>
      </c>
      <c r="I41" s="135">
        <v>59</v>
      </c>
      <c r="J41" s="135">
        <v>950</v>
      </c>
      <c r="K41" s="135">
        <v>0</v>
      </c>
      <c r="L41" s="135">
        <v>27</v>
      </c>
      <c r="M41" s="135">
        <v>1329</v>
      </c>
      <c r="N41" s="136"/>
      <c r="O41" s="136"/>
    </row>
    <row r="42" spans="1:15" ht="54" customHeight="1">
      <c r="A42" s="362"/>
      <c r="B42" s="363"/>
      <c r="C42" s="133" t="s">
        <v>259</v>
      </c>
      <c r="D42" s="134" t="s">
        <v>73</v>
      </c>
      <c r="E42" s="135">
        <v>50</v>
      </c>
      <c r="F42" s="135">
        <v>1061</v>
      </c>
      <c r="G42" s="135">
        <v>20</v>
      </c>
      <c r="H42" s="135">
        <v>297</v>
      </c>
      <c r="I42" s="135">
        <v>102</v>
      </c>
      <c r="J42" s="135">
        <v>1120</v>
      </c>
      <c r="K42" s="135">
        <v>0</v>
      </c>
      <c r="L42" s="135">
        <v>24</v>
      </c>
      <c r="M42" s="135">
        <v>1364</v>
      </c>
      <c r="N42" s="136"/>
      <c r="O42" s="136"/>
    </row>
    <row r="43" spans="1:15" ht="56.25" customHeight="1">
      <c r="A43" s="362"/>
      <c r="B43" s="363"/>
      <c r="C43" s="133" t="s">
        <v>447</v>
      </c>
      <c r="D43" s="134" t="s">
        <v>75</v>
      </c>
      <c r="E43" s="135">
        <v>50</v>
      </c>
      <c r="F43" s="135">
        <v>937</v>
      </c>
      <c r="G43" s="135">
        <v>20</v>
      </c>
      <c r="H43" s="135">
        <v>253</v>
      </c>
      <c r="I43" s="135">
        <v>29</v>
      </c>
      <c r="J43" s="135">
        <v>587</v>
      </c>
      <c r="K43" s="135">
        <v>0</v>
      </c>
      <c r="L43" s="135">
        <v>29</v>
      </c>
      <c r="M43" s="135">
        <v>927</v>
      </c>
      <c r="N43" s="136"/>
      <c r="O43" s="136"/>
    </row>
    <row r="44" spans="1:15" ht="40.5" customHeight="1">
      <c r="A44" s="362"/>
      <c r="B44" s="363"/>
      <c r="C44" s="133" t="s">
        <v>262</v>
      </c>
      <c r="D44" s="134" t="s">
        <v>77</v>
      </c>
      <c r="E44" s="135">
        <v>16</v>
      </c>
      <c r="F44" s="135">
        <v>335</v>
      </c>
      <c r="G44" s="135">
        <v>9</v>
      </c>
      <c r="H44" s="135">
        <v>109</v>
      </c>
      <c r="I44" s="135">
        <v>70</v>
      </c>
      <c r="J44" s="135">
        <v>1301</v>
      </c>
      <c r="K44" s="135">
        <v>0</v>
      </c>
      <c r="L44" s="135">
        <v>38</v>
      </c>
      <c r="M44" s="135">
        <v>657</v>
      </c>
      <c r="N44" s="136"/>
      <c r="O44" s="136"/>
    </row>
    <row r="45" spans="1:15" ht="60" customHeight="1">
      <c r="A45" s="362"/>
      <c r="B45" s="364" t="s">
        <v>79</v>
      </c>
      <c r="C45" s="133" t="s">
        <v>448</v>
      </c>
      <c r="D45" s="134" t="s">
        <v>80</v>
      </c>
      <c r="E45" s="135">
        <v>55</v>
      </c>
      <c r="F45" s="135">
        <v>1053</v>
      </c>
      <c r="G45" s="135">
        <v>15</v>
      </c>
      <c r="H45" s="135">
        <v>180</v>
      </c>
      <c r="I45" s="135">
        <v>10</v>
      </c>
      <c r="J45" s="135">
        <v>235</v>
      </c>
      <c r="K45" s="135">
        <v>0</v>
      </c>
      <c r="L45" s="135">
        <v>87</v>
      </c>
      <c r="M45" s="135">
        <v>906</v>
      </c>
      <c r="N45" s="136"/>
      <c r="O45" s="136"/>
    </row>
    <row r="46" spans="1:15" ht="60" customHeight="1">
      <c r="A46" s="362"/>
      <c r="B46" s="364"/>
      <c r="C46" s="133" t="s">
        <v>263</v>
      </c>
      <c r="D46" s="138" t="s">
        <v>82</v>
      </c>
      <c r="E46" s="135">
        <v>52</v>
      </c>
      <c r="F46" s="135">
        <v>1132</v>
      </c>
      <c r="G46" s="135">
        <v>18</v>
      </c>
      <c r="H46" s="135">
        <v>260</v>
      </c>
      <c r="I46" s="135">
        <v>29</v>
      </c>
      <c r="J46" s="135">
        <v>517</v>
      </c>
      <c r="K46" s="135">
        <v>0</v>
      </c>
      <c r="L46" s="135">
        <v>10</v>
      </c>
      <c r="M46" s="135">
        <v>1258</v>
      </c>
      <c r="N46" s="136"/>
      <c r="O46" s="136"/>
    </row>
    <row r="47" spans="1:15" ht="60" customHeight="1">
      <c r="A47" s="362"/>
      <c r="B47" s="364"/>
      <c r="C47" s="133" t="s">
        <v>266</v>
      </c>
      <c r="D47" s="138" t="s">
        <v>83</v>
      </c>
      <c r="E47" s="135">
        <v>22</v>
      </c>
      <c r="F47" s="135">
        <v>480</v>
      </c>
      <c r="G47" s="135">
        <v>7</v>
      </c>
      <c r="H47" s="135">
        <v>106</v>
      </c>
      <c r="I47" s="135">
        <v>26</v>
      </c>
      <c r="J47" s="135">
        <v>595</v>
      </c>
      <c r="K47" s="135">
        <v>0</v>
      </c>
      <c r="L47" s="135">
        <v>14</v>
      </c>
      <c r="M47" s="135">
        <v>668</v>
      </c>
      <c r="N47" s="136"/>
      <c r="O47" s="136"/>
    </row>
    <row r="48" spans="1:15" ht="60" customHeight="1">
      <c r="A48" s="362"/>
      <c r="B48" s="364" t="s">
        <v>85</v>
      </c>
      <c r="C48" s="133" t="s">
        <v>268</v>
      </c>
      <c r="D48" s="138" t="s">
        <v>86</v>
      </c>
      <c r="E48" s="135">
        <v>30</v>
      </c>
      <c r="F48" s="135">
        <v>693</v>
      </c>
      <c r="G48" s="135">
        <v>7</v>
      </c>
      <c r="H48" s="135">
        <v>139</v>
      </c>
      <c r="I48" s="135">
        <v>56</v>
      </c>
      <c r="J48" s="135">
        <v>911</v>
      </c>
      <c r="K48" s="135">
        <v>0</v>
      </c>
      <c r="L48" s="135">
        <v>31</v>
      </c>
      <c r="M48" s="135">
        <v>924</v>
      </c>
      <c r="N48" s="136"/>
      <c r="O48" s="136"/>
    </row>
    <row r="49" spans="1:17" ht="45" customHeight="1">
      <c r="A49" s="362"/>
      <c r="B49" s="364"/>
      <c r="C49" s="133" t="s">
        <v>270</v>
      </c>
      <c r="D49" s="138" t="s">
        <v>449</v>
      </c>
      <c r="E49" s="135">
        <v>74</v>
      </c>
      <c r="F49" s="135">
        <v>1320</v>
      </c>
      <c r="G49" s="135">
        <v>24</v>
      </c>
      <c r="H49" s="135">
        <v>253</v>
      </c>
      <c r="I49" s="135">
        <v>58</v>
      </c>
      <c r="J49" s="135">
        <v>1033</v>
      </c>
      <c r="K49" s="135">
        <v>1</v>
      </c>
      <c r="L49" s="135">
        <v>60</v>
      </c>
      <c r="M49" s="135">
        <v>1693</v>
      </c>
      <c r="N49" s="136"/>
      <c r="O49" s="136"/>
    </row>
    <row r="50" spans="1:17" ht="45" customHeight="1">
      <c r="A50" s="362"/>
      <c r="B50" s="364"/>
      <c r="C50" s="133" t="s">
        <v>270</v>
      </c>
      <c r="D50" s="138" t="s">
        <v>88</v>
      </c>
      <c r="E50" s="135">
        <v>43</v>
      </c>
      <c r="F50" s="135">
        <v>684</v>
      </c>
      <c r="G50" s="135">
        <v>6</v>
      </c>
      <c r="H50" s="135">
        <v>178</v>
      </c>
      <c r="I50" s="135">
        <v>113</v>
      </c>
      <c r="J50" s="135">
        <v>2025</v>
      </c>
      <c r="K50" s="135">
        <v>1</v>
      </c>
      <c r="L50" s="135">
        <v>42</v>
      </c>
      <c r="M50" s="135">
        <v>1498</v>
      </c>
      <c r="N50" s="136"/>
      <c r="O50" s="136"/>
    </row>
    <row r="51" spans="1:17" ht="60" customHeight="1">
      <c r="A51" s="362"/>
      <c r="B51" s="364"/>
      <c r="C51" s="133" t="s">
        <v>273</v>
      </c>
      <c r="D51" s="138" t="s">
        <v>91</v>
      </c>
      <c r="E51" s="135">
        <v>56</v>
      </c>
      <c r="F51" s="135">
        <v>997</v>
      </c>
      <c r="G51" s="135">
        <v>19</v>
      </c>
      <c r="H51" s="135">
        <v>204</v>
      </c>
      <c r="I51" s="135">
        <v>31</v>
      </c>
      <c r="J51" s="135">
        <v>581</v>
      </c>
      <c r="K51" s="135">
        <v>0</v>
      </c>
      <c r="L51" s="135">
        <v>23</v>
      </c>
      <c r="M51" s="135">
        <v>882</v>
      </c>
      <c r="N51" s="136"/>
      <c r="O51" s="136"/>
    </row>
    <row r="52" spans="1:17" ht="38.450000000000003" customHeight="1">
      <c r="A52" s="362"/>
      <c r="B52" s="363" t="s">
        <v>93</v>
      </c>
      <c r="C52" s="139" t="s">
        <v>275</v>
      </c>
      <c r="D52" s="138" t="s">
        <v>94</v>
      </c>
      <c r="E52" s="135">
        <v>71</v>
      </c>
      <c r="F52" s="135">
        <v>1121</v>
      </c>
      <c r="G52" s="135">
        <v>28</v>
      </c>
      <c r="H52" s="135">
        <v>277</v>
      </c>
      <c r="I52" s="135">
        <v>33</v>
      </c>
      <c r="J52" s="135">
        <v>691</v>
      </c>
      <c r="K52" s="135">
        <v>0</v>
      </c>
      <c r="L52" s="135">
        <v>66</v>
      </c>
      <c r="M52" s="135">
        <v>1321</v>
      </c>
      <c r="N52" s="136"/>
      <c r="O52" s="136"/>
    </row>
    <row r="53" spans="1:17" ht="42.6" customHeight="1">
      <c r="A53" s="362"/>
      <c r="B53" s="363"/>
      <c r="C53" s="133" t="s">
        <v>275</v>
      </c>
      <c r="D53" s="138" t="s">
        <v>96</v>
      </c>
      <c r="E53" s="135">
        <v>52</v>
      </c>
      <c r="F53" s="135">
        <v>1158</v>
      </c>
      <c r="G53" s="135">
        <v>16</v>
      </c>
      <c r="H53" s="135">
        <v>258</v>
      </c>
      <c r="I53" s="135">
        <v>40</v>
      </c>
      <c r="J53" s="135">
        <v>829</v>
      </c>
      <c r="K53" s="135">
        <v>0</v>
      </c>
      <c r="L53" s="135">
        <v>21</v>
      </c>
      <c r="M53" s="135">
        <v>1295</v>
      </c>
      <c r="N53" s="136"/>
      <c r="O53" s="136"/>
    </row>
    <row r="54" spans="1:17" ht="33.6" customHeight="1">
      <c r="A54" s="362"/>
      <c r="B54" s="363"/>
      <c r="C54" s="133" t="s">
        <v>278</v>
      </c>
      <c r="D54" s="138" t="s">
        <v>97</v>
      </c>
      <c r="E54" s="135">
        <v>38</v>
      </c>
      <c r="F54" s="135">
        <v>744</v>
      </c>
      <c r="G54" s="135">
        <v>11</v>
      </c>
      <c r="H54" s="135">
        <v>162</v>
      </c>
      <c r="I54" s="135">
        <v>17</v>
      </c>
      <c r="J54" s="135">
        <v>345</v>
      </c>
      <c r="K54" s="135">
        <v>0</v>
      </c>
      <c r="L54" s="135">
        <v>16</v>
      </c>
      <c r="M54" s="135">
        <v>725</v>
      </c>
      <c r="N54" s="136"/>
      <c r="O54" s="136"/>
    </row>
    <row r="55" spans="1:17" ht="45.6" customHeight="1">
      <c r="A55" s="362"/>
      <c r="B55" s="365" t="s">
        <v>99</v>
      </c>
      <c r="C55" s="133" t="s">
        <v>280</v>
      </c>
      <c r="D55" s="138" t="s">
        <v>100</v>
      </c>
      <c r="E55" s="135">
        <v>29</v>
      </c>
      <c r="F55" s="135">
        <v>695</v>
      </c>
      <c r="G55" s="135">
        <v>15</v>
      </c>
      <c r="H55" s="135">
        <v>221</v>
      </c>
      <c r="I55" s="135">
        <v>31</v>
      </c>
      <c r="J55" s="135">
        <v>534</v>
      </c>
      <c r="K55" s="135">
        <v>0</v>
      </c>
      <c r="L55" s="135">
        <v>17</v>
      </c>
      <c r="M55" s="135">
        <v>844</v>
      </c>
      <c r="N55" s="136"/>
      <c r="O55" s="136"/>
    </row>
    <row r="56" spans="1:17" ht="30">
      <c r="A56" s="362"/>
      <c r="B56" s="365"/>
      <c r="C56" s="133" t="s">
        <v>450</v>
      </c>
      <c r="D56" s="138" t="s">
        <v>451</v>
      </c>
      <c r="E56" s="135">
        <v>46</v>
      </c>
      <c r="F56" s="135">
        <v>942</v>
      </c>
      <c r="G56" s="135">
        <v>18</v>
      </c>
      <c r="H56" s="135">
        <v>245</v>
      </c>
      <c r="I56" s="135">
        <v>84</v>
      </c>
      <c r="J56" s="135">
        <v>1223</v>
      </c>
      <c r="K56" s="135">
        <v>0</v>
      </c>
      <c r="L56" s="135">
        <v>54</v>
      </c>
      <c r="M56" s="135">
        <v>1299</v>
      </c>
      <c r="N56" s="136"/>
      <c r="O56" s="136"/>
    </row>
    <row r="57" spans="1:17" ht="60" customHeight="1">
      <c r="A57" s="362"/>
      <c r="B57" s="365"/>
      <c r="C57" s="133" t="s">
        <v>281</v>
      </c>
      <c r="D57" s="138" t="s">
        <v>102</v>
      </c>
      <c r="E57" s="135">
        <v>51</v>
      </c>
      <c r="F57" s="135">
        <v>671</v>
      </c>
      <c r="G57" s="135">
        <v>18</v>
      </c>
      <c r="H57" s="135">
        <v>167</v>
      </c>
      <c r="I57" s="135">
        <v>87</v>
      </c>
      <c r="J57" s="135">
        <v>1576</v>
      </c>
      <c r="K57" s="135">
        <v>0</v>
      </c>
      <c r="L57" s="135">
        <v>32</v>
      </c>
      <c r="M57" s="135">
        <v>1519</v>
      </c>
      <c r="N57" s="136"/>
      <c r="O57" s="136"/>
    </row>
    <row r="58" spans="1:17" ht="60" customHeight="1">
      <c r="A58" s="362"/>
      <c r="B58" s="365"/>
      <c r="C58" s="133" t="s">
        <v>283</v>
      </c>
      <c r="D58" s="138" t="s">
        <v>105</v>
      </c>
      <c r="E58" s="135">
        <v>27</v>
      </c>
      <c r="F58" s="135">
        <v>597</v>
      </c>
      <c r="G58" s="135">
        <v>12</v>
      </c>
      <c r="H58" s="135">
        <v>156</v>
      </c>
      <c r="I58" s="135">
        <v>41</v>
      </c>
      <c r="J58" s="135">
        <v>452</v>
      </c>
      <c r="K58" s="135">
        <v>0</v>
      </c>
      <c r="L58" s="135">
        <v>27</v>
      </c>
      <c r="M58" s="135">
        <v>653</v>
      </c>
      <c r="N58" s="136"/>
      <c r="O58" s="136"/>
    </row>
    <row r="59" spans="1:17" ht="75" customHeight="1">
      <c r="A59" s="362"/>
      <c r="B59" s="363" t="s">
        <v>107</v>
      </c>
      <c r="C59" s="133" t="s">
        <v>452</v>
      </c>
      <c r="D59" s="138" t="s">
        <v>108</v>
      </c>
      <c r="E59" s="135">
        <v>26</v>
      </c>
      <c r="F59" s="135">
        <v>444</v>
      </c>
      <c r="G59" s="135">
        <v>17</v>
      </c>
      <c r="H59" s="135">
        <v>113</v>
      </c>
      <c r="I59" s="135">
        <v>74</v>
      </c>
      <c r="J59" s="135">
        <v>1481</v>
      </c>
      <c r="K59" s="135">
        <v>0</v>
      </c>
      <c r="L59" s="135">
        <v>58</v>
      </c>
      <c r="M59" s="135">
        <v>754</v>
      </c>
      <c r="N59" s="136"/>
      <c r="O59" s="136"/>
    </row>
    <row r="60" spans="1:17" ht="75" customHeight="1">
      <c r="A60" s="362"/>
      <c r="B60" s="363"/>
      <c r="C60" s="133" t="s">
        <v>287</v>
      </c>
      <c r="D60" s="138" t="s">
        <v>111</v>
      </c>
      <c r="E60" s="135">
        <v>36</v>
      </c>
      <c r="F60" s="135">
        <v>586</v>
      </c>
      <c r="G60" s="135">
        <v>13</v>
      </c>
      <c r="H60" s="135">
        <v>94</v>
      </c>
      <c r="I60" s="135">
        <v>34</v>
      </c>
      <c r="J60" s="135">
        <v>695</v>
      </c>
      <c r="K60" s="135">
        <v>0</v>
      </c>
      <c r="L60" s="135">
        <v>26</v>
      </c>
      <c r="M60" s="135">
        <v>825</v>
      </c>
      <c r="O60" s="136"/>
    </row>
    <row r="61" spans="1:17" ht="75" customHeight="1">
      <c r="A61" s="362"/>
      <c r="B61" s="363" t="s">
        <v>113</v>
      </c>
      <c r="C61" s="140" t="s">
        <v>453</v>
      </c>
      <c r="D61" s="138" t="s">
        <v>116</v>
      </c>
      <c r="E61" s="135">
        <v>39</v>
      </c>
      <c r="F61" s="135">
        <v>826</v>
      </c>
      <c r="G61" s="135">
        <v>16</v>
      </c>
      <c r="H61" s="135">
        <v>216</v>
      </c>
      <c r="I61" s="135">
        <v>36</v>
      </c>
      <c r="J61" s="135">
        <v>723</v>
      </c>
      <c r="K61" s="135">
        <v>0</v>
      </c>
      <c r="L61" s="135">
        <v>22</v>
      </c>
      <c r="M61" s="135">
        <v>837</v>
      </c>
      <c r="N61" s="136"/>
      <c r="O61" s="136"/>
    </row>
    <row r="62" spans="1:17" ht="29.25" customHeight="1">
      <c r="A62" s="362"/>
      <c r="B62" s="363"/>
      <c r="C62" s="139" t="s">
        <v>290</v>
      </c>
      <c r="D62" s="138" t="s">
        <v>114</v>
      </c>
      <c r="E62" s="135">
        <v>19</v>
      </c>
      <c r="F62" s="135">
        <v>385</v>
      </c>
      <c r="G62" s="135">
        <v>9</v>
      </c>
      <c r="H62" s="135">
        <v>108</v>
      </c>
      <c r="I62" s="135">
        <v>60</v>
      </c>
      <c r="J62" s="135">
        <v>1043</v>
      </c>
      <c r="K62" s="135">
        <v>0</v>
      </c>
      <c r="L62" s="135">
        <v>21</v>
      </c>
      <c r="M62" s="135">
        <v>846</v>
      </c>
      <c r="N62" s="136"/>
      <c r="O62" s="136"/>
      <c r="Q62" s="116" t="s">
        <v>410</v>
      </c>
    </row>
    <row r="63" spans="1:17" ht="39.75" customHeight="1">
      <c r="A63" s="362"/>
      <c r="B63" s="363"/>
      <c r="C63" s="139" t="s">
        <v>296</v>
      </c>
      <c r="D63" s="138" t="s">
        <v>117</v>
      </c>
      <c r="E63" s="135">
        <v>49</v>
      </c>
      <c r="F63" s="135">
        <v>824</v>
      </c>
      <c r="G63" s="135">
        <v>16</v>
      </c>
      <c r="H63" s="135">
        <v>210</v>
      </c>
      <c r="I63" s="135">
        <v>46</v>
      </c>
      <c r="J63" s="135">
        <v>969</v>
      </c>
      <c r="K63" s="135">
        <v>0</v>
      </c>
      <c r="L63" s="135">
        <v>27</v>
      </c>
      <c r="M63" s="135">
        <v>1003</v>
      </c>
      <c r="N63" s="136"/>
      <c r="O63" s="136"/>
    </row>
    <row r="64" spans="1:17" ht="32.25" customHeight="1">
      <c r="A64" s="362"/>
      <c r="B64" s="363"/>
      <c r="C64" s="139" t="s">
        <v>298</v>
      </c>
      <c r="D64" s="138" t="s">
        <v>119</v>
      </c>
      <c r="E64" s="135">
        <v>54</v>
      </c>
      <c r="F64" s="135">
        <v>893</v>
      </c>
      <c r="G64" s="135">
        <v>24</v>
      </c>
      <c r="H64" s="135">
        <v>200</v>
      </c>
      <c r="I64" s="135">
        <v>36</v>
      </c>
      <c r="J64" s="135">
        <v>746</v>
      </c>
      <c r="K64" s="135">
        <v>0</v>
      </c>
      <c r="L64" s="135">
        <v>40</v>
      </c>
      <c r="M64" s="135">
        <v>805</v>
      </c>
      <c r="N64" s="136"/>
      <c r="O64" s="136"/>
    </row>
    <row r="65" spans="1:15" ht="24.75" customHeight="1">
      <c r="A65" s="362"/>
      <c r="B65" s="363"/>
      <c r="C65" s="139" t="s">
        <v>300</v>
      </c>
      <c r="D65" s="138" t="s">
        <v>121</v>
      </c>
      <c r="E65" s="135">
        <v>50</v>
      </c>
      <c r="F65" s="135">
        <v>778</v>
      </c>
      <c r="G65" s="135">
        <v>19</v>
      </c>
      <c r="H65" s="135">
        <v>176</v>
      </c>
      <c r="I65" s="135">
        <v>31</v>
      </c>
      <c r="J65" s="135">
        <v>537</v>
      </c>
      <c r="K65" s="135">
        <v>0</v>
      </c>
      <c r="L65" s="135">
        <v>28</v>
      </c>
      <c r="M65" s="135">
        <v>770</v>
      </c>
      <c r="N65" s="136"/>
      <c r="O65" s="136"/>
    </row>
    <row r="66" spans="1:15" ht="33.75" customHeight="1">
      <c r="A66" s="362"/>
      <c r="B66" s="363" t="s">
        <v>125</v>
      </c>
      <c r="C66" s="139" t="s">
        <v>304</v>
      </c>
      <c r="D66" s="138" t="s">
        <v>126</v>
      </c>
      <c r="E66" s="135">
        <v>43</v>
      </c>
      <c r="F66" s="135">
        <v>953</v>
      </c>
      <c r="G66" s="135">
        <v>17</v>
      </c>
      <c r="H66" s="135">
        <v>189</v>
      </c>
      <c r="I66" s="135">
        <v>92</v>
      </c>
      <c r="J66" s="135">
        <v>1859</v>
      </c>
      <c r="K66" s="135">
        <v>0</v>
      </c>
      <c r="L66" s="135">
        <v>91</v>
      </c>
      <c r="M66" s="135">
        <v>1757</v>
      </c>
      <c r="N66" s="136"/>
      <c r="O66" s="136"/>
    </row>
    <row r="67" spans="1:15" ht="36" customHeight="1">
      <c r="A67" s="362"/>
      <c r="B67" s="363"/>
      <c r="C67" s="139" t="s">
        <v>304</v>
      </c>
      <c r="D67" s="138" t="s">
        <v>128</v>
      </c>
      <c r="E67" s="135">
        <v>56</v>
      </c>
      <c r="F67" s="135">
        <v>1219</v>
      </c>
      <c r="G67" s="135">
        <v>22</v>
      </c>
      <c r="H67" s="135">
        <v>286</v>
      </c>
      <c r="I67" s="135">
        <v>84</v>
      </c>
      <c r="J67" s="135">
        <v>1846</v>
      </c>
      <c r="K67" s="135">
        <v>0</v>
      </c>
      <c r="L67" s="135">
        <v>33</v>
      </c>
      <c r="M67" s="135">
        <v>1746</v>
      </c>
      <c r="N67" s="136"/>
      <c r="O67" s="136"/>
    </row>
    <row r="68" spans="1:15" ht="33.75" customHeight="1">
      <c r="A68" s="362"/>
      <c r="B68" s="363"/>
      <c r="C68" s="139" t="s">
        <v>307</v>
      </c>
      <c r="D68" s="138" t="s">
        <v>129</v>
      </c>
      <c r="E68" s="135">
        <v>28</v>
      </c>
      <c r="F68" s="135">
        <v>601</v>
      </c>
      <c r="G68" s="135">
        <v>6</v>
      </c>
      <c r="H68" s="135">
        <v>127</v>
      </c>
      <c r="I68" s="135">
        <v>19</v>
      </c>
      <c r="J68" s="135">
        <v>476</v>
      </c>
      <c r="K68" s="135">
        <v>0</v>
      </c>
      <c r="L68" s="135">
        <v>26</v>
      </c>
      <c r="M68" s="135">
        <v>653</v>
      </c>
      <c r="N68" s="136"/>
      <c r="O68" s="136"/>
    </row>
    <row r="69" spans="1:15" ht="33" customHeight="1">
      <c r="A69" s="362"/>
      <c r="B69" s="363"/>
      <c r="C69" s="139" t="s">
        <v>309</v>
      </c>
      <c r="D69" s="138" t="s">
        <v>131</v>
      </c>
      <c r="E69" s="135">
        <v>16</v>
      </c>
      <c r="F69" s="135">
        <v>351</v>
      </c>
      <c r="G69" s="135">
        <v>6</v>
      </c>
      <c r="H69" s="135">
        <v>47</v>
      </c>
      <c r="I69" s="135">
        <v>57</v>
      </c>
      <c r="J69" s="135">
        <v>1398</v>
      </c>
      <c r="K69" s="135">
        <v>2</v>
      </c>
      <c r="L69" s="135">
        <v>30</v>
      </c>
      <c r="M69" s="135">
        <v>926</v>
      </c>
      <c r="N69" s="136"/>
      <c r="O69" s="136"/>
    </row>
    <row r="70" spans="1:15" ht="52.5" customHeight="1">
      <c r="A70" s="362"/>
      <c r="B70" s="364" t="s">
        <v>133</v>
      </c>
      <c r="C70" s="139" t="s">
        <v>311</v>
      </c>
      <c r="D70" s="138" t="s">
        <v>134</v>
      </c>
      <c r="E70" s="135">
        <v>31</v>
      </c>
      <c r="F70" s="135">
        <v>774</v>
      </c>
      <c r="G70" s="135">
        <v>7</v>
      </c>
      <c r="H70" s="135">
        <v>163</v>
      </c>
      <c r="I70" s="135">
        <v>37</v>
      </c>
      <c r="J70" s="135">
        <v>1024</v>
      </c>
      <c r="K70" s="135">
        <v>0</v>
      </c>
      <c r="L70" s="135">
        <v>36</v>
      </c>
      <c r="M70" s="135">
        <v>1210</v>
      </c>
      <c r="N70" s="136"/>
      <c r="O70" s="136"/>
    </row>
    <row r="71" spans="1:15" ht="47.25" customHeight="1">
      <c r="A71" s="362"/>
      <c r="B71" s="364"/>
      <c r="C71" s="139" t="s">
        <v>311</v>
      </c>
      <c r="D71" s="138" t="s">
        <v>136</v>
      </c>
      <c r="E71" s="135">
        <v>23</v>
      </c>
      <c r="F71" s="135">
        <v>881</v>
      </c>
      <c r="G71" s="135">
        <v>8</v>
      </c>
      <c r="H71" s="135">
        <v>192</v>
      </c>
      <c r="I71" s="135">
        <v>33</v>
      </c>
      <c r="J71" s="135">
        <v>911</v>
      </c>
      <c r="K71" s="135">
        <v>1</v>
      </c>
      <c r="L71" s="135">
        <v>36</v>
      </c>
      <c r="M71" s="135">
        <v>1181</v>
      </c>
      <c r="N71" s="136"/>
      <c r="O71" s="136"/>
    </row>
    <row r="72" spans="1:15" ht="51.75" customHeight="1">
      <c r="A72" s="362"/>
      <c r="B72" s="364"/>
      <c r="C72" s="139" t="s">
        <v>315</v>
      </c>
      <c r="D72" s="138" t="s">
        <v>137</v>
      </c>
      <c r="E72" s="135">
        <v>17</v>
      </c>
      <c r="F72" s="135">
        <v>572</v>
      </c>
      <c r="G72" s="135">
        <v>7</v>
      </c>
      <c r="H72" s="135">
        <v>141</v>
      </c>
      <c r="I72" s="135">
        <v>21</v>
      </c>
      <c r="J72" s="135">
        <v>519</v>
      </c>
      <c r="K72" s="135">
        <v>1</v>
      </c>
      <c r="L72" s="135">
        <v>27</v>
      </c>
      <c r="M72" s="135">
        <v>582</v>
      </c>
      <c r="N72" s="136"/>
      <c r="O72" s="136"/>
    </row>
    <row r="73" spans="1:15" ht="36" customHeight="1">
      <c r="A73" s="362"/>
      <c r="B73" s="364" t="s">
        <v>139</v>
      </c>
      <c r="C73" s="139" t="s">
        <v>316</v>
      </c>
      <c r="D73" s="138" t="s">
        <v>454</v>
      </c>
      <c r="E73" s="135">
        <v>50</v>
      </c>
      <c r="F73" s="135">
        <v>1188</v>
      </c>
      <c r="G73" s="135">
        <v>25</v>
      </c>
      <c r="H73" s="135">
        <v>334</v>
      </c>
      <c r="I73" s="135">
        <v>92</v>
      </c>
      <c r="J73" s="135">
        <v>1430</v>
      </c>
      <c r="K73" s="135">
        <v>0</v>
      </c>
      <c r="L73" s="135">
        <v>44</v>
      </c>
      <c r="M73" s="135">
        <v>1734</v>
      </c>
      <c r="N73" s="136"/>
      <c r="O73" s="136"/>
    </row>
    <row r="74" spans="1:15" ht="31.5" customHeight="1">
      <c r="A74" s="362"/>
      <c r="B74" s="364"/>
      <c r="C74" s="139" t="s">
        <v>316</v>
      </c>
      <c r="D74" s="138" t="s">
        <v>140</v>
      </c>
      <c r="E74" s="135">
        <v>83</v>
      </c>
      <c r="F74" s="135">
        <v>1388</v>
      </c>
      <c r="G74" s="135">
        <v>22</v>
      </c>
      <c r="H74" s="135">
        <v>314</v>
      </c>
      <c r="I74" s="135">
        <v>68</v>
      </c>
      <c r="J74" s="135">
        <v>1125</v>
      </c>
      <c r="K74" s="135">
        <v>0</v>
      </c>
      <c r="L74" s="135">
        <v>57</v>
      </c>
      <c r="M74" s="135">
        <v>1599</v>
      </c>
      <c r="N74" s="136"/>
      <c r="O74" s="136"/>
    </row>
    <row r="75" spans="1:15" ht="28.5" customHeight="1">
      <c r="A75" s="362"/>
      <c r="B75" s="364"/>
      <c r="C75" s="139" t="s">
        <v>319</v>
      </c>
      <c r="D75" s="138" t="s">
        <v>143</v>
      </c>
      <c r="E75" s="135">
        <v>35</v>
      </c>
      <c r="F75" s="135">
        <v>584</v>
      </c>
      <c r="G75" s="135">
        <v>10</v>
      </c>
      <c r="H75" s="135">
        <v>131</v>
      </c>
      <c r="I75" s="135">
        <v>31</v>
      </c>
      <c r="J75" s="135">
        <v>565</v>
      </c>
      <c r="K75" s="135">
        <v>0</v>
      </c>
      <c r="L75" s="135">
        <v>26</v>
      </c>
      <c r="M75" s="135">
        <v>801</v>
      </c>
      <c r="N75" s="136"/>
      <c r="O75" s="136"/>
    </row>
    <row r="76" spans="1:15" ht="34.5" customHeight="1">
      <c r="A76" s="362"/>
      <c r="B76" s="364"/>
      <c r="C76" s="139" t="s">
        <v>321</v>
      </c>
      <c r="D76" s="138" t="s">
        <v>145</v>
      </c>
      <c r="E76" s="135">
        <v>48</v>
      </c>
      <c r="F76" s="135">
        <v>796</v>
      </c>
      <c r="G76" s="135">
        <v>16</v>
      </c>
      <c r="H76" s="135">
        <v>182</v>
      </c>
      <c r="I76" s="135">
        <v>33</v>
      </c>
      <c r="J76" s="135">
        <v>695</v>
      </c>
      <c r="K76" s="135">
        <v>0</v>
      </c>
      <c r="L76" s="135">
        <v>36</v>
      </c>
      <c r="M76" s="135">
        <v>1022</v>
      </c>
      <c r="N76" s="136"/>
      <c r="O76" s="136"/>
    </row>
    <row r="77" spans="1:15" ht="23.25" customHeight="1">
      <c r="A77" s="362"/>
      <c r="B77" s="363" t="s">
        <v>149</v>
      </c>
      <c r="C77" s="139" t="s">
        <v>325</v>
      </c>
      <c r="D77" s="138" t="s">
        <v>150</v>
      </c>
      <c r="E77" s="135">
        <v>22</v>
      </c>
      <c r="F77" s="135">
        <v>497</v>
      </c>
      <c r="G77" s="135">
        <v>4</v>
      </c>
      <c r="H77" s="135">
        <v>80</v>
      </c>
      <c r="I77" s="135">
        <v>57</v>
      </c>
      <c r="J77" s="135">
        <v>1258</v>
      </c>
      <c r="K77" s="135">
        <v>0</v>
      </c>
      <c r="L77" s="135">
        <v>35</v>
      </c>
      <c r="M77" s="135">
        <v>1260</v>
      </c>
      <c r="N77" s="136"/>
      <c r="O77" s="136"/>
    </row>
    <row r="78" spans="1:15" ht="24.6" customHeight="1">
      <c r="A78" s="362"/>
      <c r="B78" s="363"/>
      <c r="C78" s="139" t="s">
        <v>327</v>
      </c>
      <c r="D78" s="138" t="s">
        <v>152</v>
      </c>
      <c r="E78" s="135">
        <v>26</v>
      </c>
      <c r="F78" s="135">
        <v>513</v>
      </c>
      <c r="G78" s="135">
        <v>9</v>
      </c>
      <c r="H78" s="135">
        <v>112</v>
      </c>
      <c r="I78" s="135">
        <v>63</v>
      </c>
      <c r="J78" s="135">
        <v>1019</v>
      </c>
      <c r="K78" s="135">
        <v>0</v>
      </c>
      <c r="L78" s="135">
        <v>29</v>
      </c>
      <c r="M78" s="135">
        <v>965</v>
      </c>
      <c r="N78" s="136"/>
      <c r="O78" s="136"/>
    </row>
    <row r="79" spans="1:15" ht="36.75" customHeight="1">
      <c r="A79" s="362"/>
      <c r="B79" s="363"/>
      <c r="C79" s="139" t="s">
        <v>329</v>
      </c>
      <c r="D79" s="138" t="s">
        <v>154</v>
      </c>
      <c r="E79" s="135">
        <v>36</v>
      </c>
      <c r="F79" s="135">
        <v>751</v>
      </c>
      <c r="G79" s="135">
        <v>14</v>
      </c>
      <c r="H79" s="135">
        <v>131</v>
      </c>
      <c r="I79" s="135">
        <v>47</v>
      </c>
      <c r="J79" s="135">
        <v>803</v>
      </c>
      <c r="K79" s="135">
        <v>0</v>
      </c>
      <c r="L79" s="135">
        <v>25</v>
      </c>
      <c r="M79" s="135">
        <v>1162</v>
      </c>
      <c r="N79" s="136"/>
      <c r="O79" s="136"/>
    </row>
    <row r="80" spans="1:15" ht="25.5" customHeight="1">
      <c r="A80" s="362"/>
      <c r="B80" s="363"/>
      <c r="C80" s="139" t="s">
        <v>331</v>
      </c>
      <c r="D80" s="138" t="s">
        <v>156</v>
      </c>
      <c r="E80" s="135">
        <v>32</v>
      </c>
      <c r="F80" s="135">
        <v>545</v>
      </c>
      <c r="G80" s="135">
        <v>18</v>
      </c>
      <c r="H80" s="135">
        <v>144</v>
      </c>
      <c r="I80" s="135">
        <v>47</v>
      </c>
      <c r="J80" s="135">
        <v>728</v>
      </c>
      <c r="K80" s="135">
        <v>0</v>
      </c>
      <c r="L80" s="135">
        <v>18</v>
      </c>
      <c r="M80" s="135">
        <v>868</v>
      </c>
      <c r="N80" s="136"/>
      <c r="O80" s="136"/>
    </row>
    <row r="81" spans="1:15" ht="27.75" customHeight="1">
      <c r="A81" s="362"/>
      <c r="B81" s="363"/>
      <c r="C81" s="139" t="s">
        <v>333</v>
      </c>
      <c r="D81" s="138" t="s">
        <v>158</v>
      </c>
      <c r="E81" s="135">
        <v>72</v>
      </c>
      <c r="F81" s="135">
        <v>1152</v>
      </c>
      <c r="G81" s="135">
        <v>29</v>
      </c>
      <c r="H81" s="135">
        <v>247</v>
      </c>
      <c r="I81" s="135">
        <v>70</v>
      </c>
      <c r="J81" s="135">
        <v>1332</v>
      </c>
      <c r="K81" s="135">
        <v>0</v>
      </c>
      <c r="L81" s="135">
        <v>65</v>
      </c>
      <c r="M81" s="135">
        <v>1971</v>
      </c>
      <c r="N81" s="136"/>
      <c r="O81" s="136"/>
    </row>
    <row r="82" spans="1:15" ht="27.75" customHeight="1">
      <c r="A82" s="362"/>
      <c r="B82" s="363"/>
      <c r="C82" s="139" t="s">
        <v>333</v>
      </c>
      <c r="D82" s="138" t="s">
        <v>160</v>
      </c>
      <c r="E82" s="135">
        <v>75</v>
      </c>
      <c r="F82" s="135">
        <v>1328</v>
      </c>
      <c r="G82" s="135">
        <v>43</v>
      </c>
      <c r="H82" s="135">
        <v>319</v>
      </c>
      <c r="I82" s="135">
        <v>64</v>
      </c>
      <c r="J82" s="135">
        <v>1334</v>
      </c>
      <c r="K82" s="135">
        <v>0</v>
      </c>
      <c r="L82" s="135">
        <v>32</v>
      </c>
      <c r="M82" s="135">
        <v>1986</v>
      </c>
      <c r="N82" s="136"/>
      <c r="O82" s="136"/>
    </row>
    <row r="83" spans="1:15" ht="27.75" customHeight="1">
      <c r="A83" s="362"/>
      <c r="B83" s="363"/>
      <c r="C83" s="139" t="s">
        <v>333</v>
      </c>
      <c r="D83" s="138" t="s">
        <v>161</v>
      </c>
      <c r="E83" s="135">
        <v>36</v>
      </c>
      <c r="F83" s="135">
        <v>861</v>
      </c>
      <c r="G83" s="135">
        <v>20</v>
      </c>
      <c r="H83" s="135">
        <v>203</v>
      </c>
      <c r="I83" s="135">
        <v>112</v>
      </c>
      <c r="J83" s="135">
        <v>2027</v>
      </c>
      <c r="K83" s="135">
        <v>0</v>
      </c>
      <c r="L83" s="135">
        <v>37</v>
      </c>
      <c r="M83" s="135">
        <v>2073</v>
      </c>
      <c r="N83" s="136"/>
      <c r="O83" s="136"/>
    </row>
    <row r="84" spans="1:15" ht="39" customHeight="1">
      <c r="A84" s="362"/>
      <c r="B84" s="363" t="s">
        <v>162</v>
      </c>
      <c r="C84" s="139" t="s">
        <v>337</v>
      </c>
      <c r="D84" s="138" t="s">
        <v>163</v>
      </c>
      <c r="E84" s="135">
        <v>29</v>
      </c>
      <c r="F84" s="135">
        <v>613</v>
      </c>
      <c r="G84" s="135">
        <v>8</v>
      </c>
      <c r="H84" s="135">
        <v>126</v>
      </c>
      <c r="I84" s="135">
        <v>35</v>
      </c>
      <c r="J84" s="135">
        <v>934</v>
      </c>
      <c r="K84" s="135">
        <v>0</v>
      </c>
      <c r="L84" s="135">
        <v>33</v>
      </c>
      <c r="M84" s="135">
        <v>1011</v>
      </c>
      <c r="N84" s="136"/>
      <c r="O84" s="136"/>
    </row>
    <row r="85" spans="1:15" ht="27.75" customHeight="1">
      <c r="A85" s="362"/>
      <c r="B85" s="363"/>
      <c r="C85" s="139" t="s">
        <v>342</v>
      </c>
      <c r="D85" s="138" t="s">
        <v>455</v>
      </c>
      <c r="E85" s="135">
        <v>63</v>
      </c>
      <c r="F85" s="135">
        <v>1367</v>
      </c>
      <c r="G85" s="135">
        <v>23</v>
      </c>
      <c r="H85" s="135">
        <v>281</v>
      </c>
      <c r="I85" s="135">
        <v>72</v>
      </c>
      <c r="J85" s="135">
        <v>1427</v>
      </c>
      <c r="K85" s="135">
        <v>1</v>
      </c>
      <c r="L85" s="135">
        <v>54</v>
      </c>
      <c r="M85" s="135">
        <v>1964</v>
      </c>
      <c r="N85" s="136"/>
      <c r="O85" s="136"/>
    </row>
    <row r="86" spans="1:15" ht="29.25" customHeight="1">
      <c r="A86" s="362"/>
      <c r="B86" s="363"/>
      <c r="C86" s="139" t="s">
        <v>342</v>
      </c>
      <c r="D86" s="138" t="s">
        <v>165</v>
      </c>
      <c r="E86" s="135">
        <v>66</v>
      </c>
      <c r="F86" s="135">
        <v>1596</v>
      </c>
      <c r="G86" s="135">
        <v>24</v>
      </c>
      <c r="H86" s="135">
        <v>350</v>
      </c>
      <c r="I86" s="135">
        <v>50</v>
      </c>
      <c r="J86" s="135">
        <v>1186</v>
      </c>
      <c r="K86" s="135">
        <v>1</v>
      </c>
      <c r="L86" s="135">
        <v>54</v>
      </c>
      <c r="M86" s="135">
        <v>1857</v>
      </c>
      <c r="N86" s="136"/>
      <c r="O86" s="136"/>
    </row>
    <row r="87" spans="1:15" ht="32.25" customHeight="1">
      <c r="A87" s="362"/>
      <c r="B87" s="363"/>
      <c r="C87" s="139" t="s">
        <v>345</v>
      </c>
      <c r="D87" s="138" t="s">
        <v>168</v>
      </c>
      <c r="E87" s="135">
        <v>33</v>
      </c>
      <c r="F87" s="135">
        <v>928</v>
      </c>
      <c r="G87" s="135">
        <v>13</v>
      </c>
      <c r="H87" s="135">
        <v>260</v>
      </c>
      <c r="I87" s="135">
        <v>13</v>
      </c>
      <c r="J87" s="135">
        <v>363</v>
      </c>
      <c r="K87" s="135">
        <v>0</v>
      </c>
      <c r="L87" s="135">
        <v>29</v>
      </c>
      <c r="M87" s="135">
        <v>978</v>
      </c>
      <c r="N87" s="136"/>
      <c r="O87" s="136"/>
    </row>
    <row r="88" spans="1:15" ht="56.25" customHeight="1">
      <c r="A88" s="362"/>
      <c r="B88" s="363" t="s">
        <v>170</v>
      </c>
      <c r="C88" s="139" t="s">
        <v>456</v>
      </c>
      <c r="D88" s="138" t="s">
        <v>171</v>
      </c>
      <c r="E88" s="135">
        <v>44</v>
      </c>
      <c r="F88" s="135">
        <v>678</v>
      </c>
      <c r="G88" s="135">
        <v>14</v>
      </c>
      <c r="H88" s="135">
        <v>139</v>
      </c>
      <c r="I88" s="135">
        <v>27</v>
      </c>
      <c r="J88" s="135">
        <v>673</v>
      </c>
      <c r="K88" s="135">
        <v>0</v>
      </c>
      <c r="L88" s="135">
        <v>51</v>
      </c>
      <c r="M88" s="135">
        <v>752</v>
      </c>
      <c r="N88" s="136"/>
      <c r="O88" s="136"/>
    </row>
    <row r="89" spans="1:15" ht="50.25" customHeight="1">
      <c r="A89" s="362"/>
      <c r="B89" s="363"/>
      <c r="C89" s="139" t="s">
        <v>347</v>
      </c>
      <c r="D89" s="138" t="s">
        <v>173</v>
      </c>
      <c r="E89" s="135">
        <v>33</v>
      </c>
      <c r="F89" s="135">
        <v>583</v>
      </c>
      <c r="G89" s="135">
        <v>13</v>
      </c>
      <c r="H89" s="135">
        <v>123</v>
      </c>
      <c r="I89" s="135">
        <v>41</v>
      </c>
      <c r="J89" s="135">
        <v>793</v>
      </c>
      <c r="K89" s="135">
        <v>0</v>
      </c>
      <c r="L89" s="135">
        <v>23</v>
      </c>
      <c r="M89" s="135">
        <v>820</v>
      </c>
      <c r="N89" s="136"/>
      <c r="O89" s="136"/>
    </row>
    <row r="90" spans="1:15" ht="52.5" customHeight="1">
      <c r="A90" s="362"/>
      <c r="B90" s="363"/>
      <c r="C90" s="139" t="s">
        <v>351</v>
      </c>
      <c r="D90" s="138" t="s">
        <v>174</v>
      </c>
      <c r="E90" s="135">
        <v>7</v>
      </c>
      <c r="F90" s="135">
        <v>269</v>
      </c>
      <c r="G90" s="135">
        <v>3</v>
      </c>
      <c r="H90" s="135">
        <v>65</v>
      </c>
      <c r="I90" s="135">
        <v>28</v>
      </c>
      <c r="J90" s="135">
        <v>467</v>
      </c>
      <c r="K90" s="135">
        <v>0</v>
      </c>
      <c r="L90" s="135">
        <v>22</v>
      </c>
      <c r="M90" s="135">
        <v>473</v>
      </c>
      <c r="N90" s="136"/>
      <c r="O90" s="136"/>
    </row>
    <row r="91" spans="1:15" ht="38.25" customHeight="1">
      <c r="A91" s="362"/>
      <c r="B91" s="366" t="s">
        <v>176</v>
      </c>
      <c r="C91" s="139" t="s">
        <v>353</v>
      </c>
      <c r="D91" s="138" t="s">
        <v>177</v>
      </c>
      <c r="E91" s="135">
        <v>37</v>
      </c>
      <c r="F91" s="135">
        <v>628</v>
      </c>
      <c r="G91" s="135">
        <v>8</v>
      </c>
      <c r="H91" s="135">
        <v>140</v>
      </c>
      <c r="I91" s="135">
        <v>20</v>
      </c>
      <c r="J91" s="135">
        <v>570</v>
      </c>
      <c r="K91" s="135">
        <v>0</v>
      </c>
      <c r="L91" s="135">
        <v>23</v>
      </c>
      <c r="M91" s="135">
        <v>678</v>
      </c>
      <c r="N91" s="136"/>
      <c r="O91" s="136"/>
    </row>
    <row r="92" spans="1:15" ht="50.25" customHeight="1">
      <c r="A92" s="362"/>
      <c r="B92" s="366"/>
      <c r="C92" s="139" t="s">
        <v>357</v>
      </c>
      <c r="D92" s="138" t="s">
        <v>179</v>
      </c>
      <c r="E92" s="135">
        <v>44</v>
      </c>
      <c r="F92" s="135">
        <v>964</v>
      </c>
      <c r="G92" s="135">
        <v>15</v>
      </c>
      <c r="H92" s="135">
        <v>180</v>
      </c>
      <c r="I92" s="135">
        <v>38</v>
      </c>
      <c r="J92" s="135">
        <v>990</v>
      </c>
      <c r="K92" s="135">
        <v>0</v>
      </c>
      <c r="L92" s="135">
        <v>52</v>
      </c>
      <c r="M92" s="135">
        <v>1253</v>
      </c>
      <c r="N92" s="136"/>
      <c r="O92" s="136"/>
    </row>
    <row r="93" spans="1:15" ht="53.25" customHeight="1">
      <c r="A93" s="362"/>
      <c r="B93" s="366"/>
      <c r="C93" s="139" t="s">
        <v>357</v>
      </c>
      <c r="D93" s="141" t="s">
        <v>181</v>
      </c>
      <c r="E93" s="135">
        <v>31</v>
      </c>
      <c r="F93" s="135">
        <v>566</v>
      </c>
      <c r="G93" s="135">
        <v>11</v>
      </c>
      <c r="H93" s="135">
        <v>103</v>
      </c>
      <c r="I93" s="135">
        <v>69</v>
      </c>
      <c r="J93" s="135">
        <v>1381</v>
      </c>
      <c r="K93" s="135">
        <v>0</v>
      </c>
      <c r="L93" s="135">
        <v>40</v>
      </c>
      <c r="M93" s="135">
        <v>1308</v>
      </c>
      <c r="N93" s="136"/>
      <c r="O93" s="136"/>
    </row>
    <row r="94" spans="1:15" ht="48.75" customHeight="1">
      <c r="A94" s="362"/>
      <c r="B94" s="366" t="s">
        <v>182</v>
      </c>
      <c r="C94" s="142" t="s">
        <v>358</v>
      </c>
      <c r="D94" s="138" t="s">
        <v>183</v>
      </c>
      <c r="E94" s="135">
        <v>19</v>
      </c>
      <c r="F94" s="135">
        <v>464</v>
      </c>
      <c r="G94" s="135">
        <v>6</v>
      </c>
      <c r="H94" s="135">
        <v>103</v>
      </c>
      <c r="I94" s="135">
        <v>26</v>
      </c>
      <c r="J94" s="135">
        <v>343</v>
      </c>
      <c r="K94" s="135">
        <v>0</v>
      </c>
      <c r="L94" s="135">
        <v>19</v>
      </c>
      <c r="M94" s="135">
        <v>568</v>
      </c>
      <c r="N94" s="136"/>
      <c r="O94" s="136"/>
    </row>
    <row r="95" spans="1:15" ht="57" customHeight="1">
      <c r="A95" s="362"/>
      <c r="B95" s="366"/>
      <c r="C95" s="142" t="s">
        <v>363</v>
      </c>
      <c r="D95" s="138" t="s">
        <v>185</v>
      </c>
      <c r="E95" s="135">
        <v>49</v>
      </c>
      <c r="F95" s="135">
        <v>747</v>
      </c>
      <c r="G95" s="135">
        <v>16</v>
      </c>
      <c r="H95" s="135">
        <v>169</v>
      </c>
      <c r="I95" s="135">
        <v>35</v>
      </c>
      <c r="J95" s="135">
        <v>645</v>
      </c>
      <c r="K95" s="135">
        <v>0</v>
      </c>
      <c r="L95" s="135">
        <v>36</v>
      </c>
      <c r="M95" s="135">
        <v>866</v>
      </c>
      <c r="N95" s="136"/>
      <c r="O95" s="136"/>
    </row>
    <row r="96" spans="1:15" ht="39.75" customHeight="1">
      <c r="A96" s="362"/>
      <c r="B96" s="366" t="s">
        <v>187</v>
      </c>
      <c r="C96" s="142" t="s">
        <v>365</v>
      </c>
      <c r="D96" s="138" t="s">
        <v>457</v>
      </c>
      <c r="E96" s="135">
        <v>81</v>
      </c>
      <c r="F96" s="135">
        <v>1421</v>
      </c>
      <c r="G96" s="135">
        <v>32</v>
      </c>
      <c r="H96" s="135">
        <v>290</v>
      </c>
      <c r="I96" s="135">
        <v>36</v>
      </c>
      <c r="J96" s="135">
        <v>730</v>
      </c>
      <c r="K96" s="135">
        <v>0</v>
      </c>
      <c r="L96" s="135">
        <v>41</v>
      </c>
      <c r="M96" s="135">
        <v>1264</v>
      </c>
      <c r="N96" s="136"/>
      <c r="O96" s="136"/>
    </row>
    <row r="97" spans="1:15" ht="45" customHeight="1">
      <c r="A97" s="362"/>
      <c r="B97" s="366"/>
      <c r="C97" s="142" t="s">
        <v>365</v>
      </c>
      <c r="D97" s="138" t="s">
        <v>188</v>
      </c>
      <c r="E97" s="135">
        <v>94</v>
      </c>
      <c r="F97" s="135">
        <v>1231</v>
      </c>
      <c r="G97" s="135">
        <v>39</v>
      </c>
      <c r="H97" s="135">
        <v>276</v>
      </c>
      <c r="I97" s="135">
        <v>46</v>
      </c>
      <c r="J97" s="135">
        <v>918</v>
      </c>
      <c r="K97" s="135">
        <v>1</v>
      </c>
      <c r="L97" s="135">
        <v>26</v>
      </c>
      <c r="M97" s="135">
        <v>1291</v>
      </c>
      <c r="N97" s="136"/>
      <c r="O97" s="136"/>
    </row>
    <row r="98" spans="1:15" ht="27.75" customHeight="1">
      <c r="A98" s="362"/>
      <c r="B98" s="366" t="s">
        <v>191</v>
      </c>
      <c r="C98" s="142" t="s">
        <v>370</v>
      </c>
      <c r="D98" s="138" t="s">
        <v>192</v>
      </c>
      <c r="E98" s="135">
        <v>54</v>
      </c>
      <c r="F98" s="135">
        <v>941</v>
      </c>
      <c r="G98" s="135">
        <v>13</v>
      </c>
      <c r="H98" s="135">
        <v>207</v>
      </c>
      <c r="I98" s="135">
        <v>50</v>
      </c>
      <c r="J98" s="135">
        <v>1022</v>
      </c>
      <c r="K98" s="135">
        <v>0</v>
      </c>
      <c r="L98" s="135">
        <v>77</v>
      </c>
      <c r="M98" s="135">
        <v>1119</v>
      </c>
      <c r="N98" s="136"/>
      <c r="O98" s="136"/>
    </row>
    <row r="99" spans="1:15" ht="30.75" customHeight="1">
      <c r="A99" s="362"/>
      <c r="B99" s="366"/>
      <c r="C99" s="142" t="s">
        <v>370</v>
      </c>
      <c r="D99" s="138" t="s">
        <v>194</v>
      </c>
      <c r="E99" s="135">
        <v>68</v>
      </c>
      <c r="F99" s="135">
        <v>962</v>
      </c>
      <c r="G99" s="135">
        <v>20</v>
      </c>
      <c r="H99" s="135">
        <v>221</v>
      </c>
      <c r="I99" s="135">
        <v>58</v>
      </c>
      <c r="J99" s="135">
        <v>1153</v>
      </c>
      <c r="K99" s="135">
        <v>0</v>
      </c>
      <c r="L99" s="135">
        <v>18</v>
      </c>
      <c r="M99" s="135">
        <v>1398</v>
      </c>
      <c r="N99" s="136"/>
      <c r="O99" s="136"/>
    </row>
    <row r="100" spans="1:15" ht="36.75" customHeight="1">
      <c r="A100" s="362"/>
      <c r="B100" s="366"/>
      <c r="C100" s="142" t="s">
        <v>371</v>
      </c>
      <c r="D100" s="138" t="s">
        <v>195</v>
      </c>
      <c r="E100" s="135">
        <v>52</v>
      </c>
      <c r="F100" s="135">
        <v>848</v>
      </c>
      <c r="G100" s="135">
        <v>9</v>
      </c>
      <c r="H100" s="135">
        <v>183</v>
      </c>
      <c r="I100" s="135">
        <v>21</v>
      </c>
      <c r="J100" s="135">
        <v>408</v>
      </c>
      <c r="K100" s="135">
        <v>0</v>
      </c>
      <c r="L100" s="135">
        <v>25</v>
      </c>
      <c r="M100" s="135">
        <v>991</v>
      </c>
      <c r="N100" s="136"/>
      <c r="O100" s="136"/>
    </row>
    <row r="101" spans="1:15" ht="21" customHeight="1">
      <c r="A101" s="362"/>
      <c r="B101" s="366"/>
      <c r="C101" s="142" t="s">
        <v>372</v>
      </c>
      <c r="D101" s="138" t="s">
        <v>197</v>
      </c>
      <c r="E101" s="135">
        <v>23</v>
      </c>
      <c r="F101" s="135">
        <v>463</v>
      </c>
      <c r="G101" s="135">
        <v>8</v>
      </c>
      <c r="H101" s="135">
        <v>119</v>
      </c>
      <c r="I101" s="135">
        <v>46</v>
      </c>
      <c r="J101" s="135">
        <v>898</v>
      </c>
      <c r="K101" s="135">
        <v>1</v>
      </c>
      <c r="L101" s="135">
        <v>27</v>
      </c>
      <c r="M101" s="135">
        <v>818</v>
      </c>
      <c r="N101" s="136"/>
      <c r="O101" s="136"/>
    </row>
    <row r="102" spans="1:15" ht="42.75" customHeight="1">
      <c r="A102" s="362"/>
      <c r="B102" s="366"/>
      <c r="C102" s="142" t="s">
        <v>373</v>
      </c>
      <c r="D102" s="138" t="s">
        <v>199</v>
      </c>
      <c r="E102" s="135">
        <v>23</v>
      </c>
      <c r="F102" s="135">
        <v>641</v>
      </c>
      <c r="G102" s="135">
        <v>5</v>
      </c>
      <c r="H102" s="135">
        <v>129</v>
      </c>
      <c r="I102" s="135">
        <v>43</v>
      </c>
      <c r="J102" s="135">
        <v>817</v>
      </c>
      <c r="K102" s="135">
        <v>0</v>
      </c>
      <c r="L102" s="135">
        <v>32</v>
      </c>
      <c r="M102" s="135">
        <v>808</v>
      </c>
      <c r="N102" s="136"/>
      <c r="O102" s="136"/>
    </row>
    <row r="103" spans="1:15" ht="42.75" customHeight="1">
      <c r="A103" s="362"/>
      <c r="B103" s="363" t="s">
        <v>201</v>
      </c>
      <c r="C103" s="142" t="s">
        <v>458</v>
      </c>
      <c r="D103" s="138" t="s">
        <v>202</v>
      </c>
      <c r="E103" s="135">
        <v>31</v>
      </c>
      <c r="F103" s="135">
        <v>651</v>
      </c>
      <c r="G103" s="135">
        <v>12</v>
      </c>
      <c r="H103" s="135">
        <v>136</v>
      </c>
      <c r="I103" s="135">
        <v>72</v>
      </c>
      <c r="J103" s="135">
        <v>931</v>
      </c>
      <c r="K103" s="135">
        <v>0</v>
      </c>
      <c r="L103" s="135">
        <v>33</v>
      </c>
      <c r="M103" s="135">
        <v>882</v>
      </c>
      <c r="N103" s="136"/>
      <c r="O103" s="136"/>
    </row>
    <row r="104" spans="1:15" ht="39" customHeight="1">
      <c r="A104" s="362"/>
      <c r="B104" s="363"/>
      <c r="C104" s="142" t="s">
        <v>458</v>
      </c>
      <c r="D104" s="138" t="s">
        <v>205</v>
      </c>
      <c r="E104" s="135">
        <v>30</v>
      </c>
      <c r="F104" s="135">
        <v>567</v>
      </c>
      <c r="G104" s="135">
        <v>10</v>
      </c>
      <c r="H104" s="135">
        <v>139</v>
      </c>
      <c r="I104" s="135">
        <v>66</v>
      </c>
      <c r="J104" s="135">
        <v>974</v>
      </c>
      <c r="K104" s="135">
        <v>0</v>
      </c>
      <c r="L104" s="135">
        <v>23</v>
      </c>
      <c r="M104" s="135">
        <v>817</v>
      </c>
      <c r="N104" s="136"/>
      <c r="O104" s="136"/>
    </row>
    <row r="105" spans="1:15" ht="50.25" customHeight="1">
      <c r="A105" s="362"/>
      <c r="B105" s="363"/>
      <c r="C105" s="142" t="s">
        <v>377</v>
      </c>
      <c r="D105" s="138" t="s">
        <v>206</v>
      </c>
      <c r="E105" s="135">
        <v>17</v>
      </c>
      <c r="F105" s="135">
        <v>533</v>
      </c>
      <c r="G105" s="135">
        <v>8</v>
      </c>
      <c r="H105" s="135">
        <v>145</v>
      </c>
      <c r="I105" s="135">
        <v>26</v>
      </c>
      <c r="J105" s="135">
        <v>538</v>
      </c>
      <c r="K105" s="135">
        <v>0</v>
      </c>
      <c r="L105" s="135">
        <v>20</v>
      </c>
      <c r="M105" s="135">
        <v>633</v>
      </c>
      <c r="N105" s="136"/>
      <c r="O105" s="136"/>
    </row>
    <row r="106" spans="1:15" ht="27.75" customHeight="1">
      <c r="A106" s="362"/>
      <c r="B106" s="363" t="s">
        <v>208</v>
      </c>
      <c r="C106" s="142" t="s">
        <v>378</v>
      </c>
      <c r="D106" s="138" t="s">
        <v>209</v>
      </c>
      <c r="E106" s="135">
        <v>54</v>
      </c>
      <c r="F106" s="135">
        <v>889</v>
      </c>
      <c r="G106" s="135">
        <v>15</v>
      </c>
      <c r="H106" s="135">
        <v>169</v>
      </c>
      <c r="I106" s="135">
        <v>83</v>
      </c>
      <c r="J106" s="135">
        <v>1210</v>
      </c>
      <c r="K106" s="135">
        <v>0</v>
      </c>
      <c r="L106" s="135">
        <v>28</v>
      </c>
      <c r="M106" s="135">
        <v>1273</v>
      </c>
      <c r="N106" s="136"/>
      <c r="O106" s="136"/>
    </row>
    <row r="107" spans="1:15" ht="42" customHeight="1">
      <c r="A107" s="362"/>
      <c r="B107" s="363"/>
      <c r="C107" s="142" t="s">
        <v>379</v>
      </c>
      <c r="D107" s="138" t="s">
        <v>459</v>
      </c>
      <c r="E107" s="135">
        <v>67</v>
      </c>
      <c r="F107" s="135">
        <v>1555</v>
      </c>
      <c r="G107" s="135">
        <v>35</v>
      </c>
      <c r="H107" s="135">
        <v>361</v>
      </c>
      <c r="I107" s="135">
        <v>63</v>
      </c>
      <c r="J107" s="135">
        <v>1103</v>
      </c>
      <c r="K107" s="135">
        <v>0</v>
      </c>
      <c r="L107" s="135">
        <v>56</v>
      </c>
      <c r="M107" s="135">
        <v>1710</v>
      </c>
      <c r="N107" s="367"/>
      <c r="O107" s="136"/>
    </row>
    <row r="108" spans="1:15" ht="26.25" customHeight="1">
      <c r="A108" s="362"/>
      <c r="B108" s="363"/>
      <c r="C108" s="142" t="s">
        <v>379</v>
      </c>
      <c r="D108" s="138" t="s">
        <v>211</v>
      </c>
      <c r="E108" s="135">
        <v>38</v>
      </c>
      <c r="F108" s="135">
        <v>862</v>
      </c>
      <c r="G108" s="135">
        <v>13</v>
      </c>
      <c r="H108" s="135">
        <v>203</v>
      </c>
      <c r="I108" s="135">
        <v>99</v>
      </c>
      <c r="J108" s="135">
        <v>1777</v>
      </c>
      <c r="K108" s="135">
        <v>0</v>
      </c>
      <c r="L108" s="135">
        <v>29</v>
      </c>
      <c r="M108" s="135">
        <v>1631</v>
      </c>
      <c r="N108" s="367"/>
      <c r="O108" s="136"/>
    </row>
    <row r="109" spans="1:15" ht="30" customHeight="1">
      <c r="A109" s="362"/>
      <c r="B109" s="363"/>
      <c r="C109" s="142" t="s">
        <v>379</v>
      </c>
      <c r="D109" s="138" t="s">
        <v>213</v>
      </c>
      <c r="E109" s="135">
        <v>53</v>
      </c>
      <c r="F109" s="135">
        <v>1187</v>
      </c>
      <c r="G109" s="135">
        <v>18</v>
      </c>
      <c r="H109" s="135">
        <v>351</v>
      </c>
      <c r="I109" s="135">
        <v>70</v>
      </c>
      <c r="J109" s="135">
        <v>1372</v>
      </c>
      <c r="K109" s="135">
        <v>0</v>
      </c>
      <c r="L109" s="135">
        <v>36</v>
      </c>
      <c r="M109" s="135">
        <v>1541</v>
      </c>
      <c r="N109" s="367"/>
      <c r="O109" s="136"/>
    </row>
    <row r="110" spans="1:15" ht="39.75" customHeight="1">
      <c r="A110" s="362"/>
      <c r="B110" s="363" t="s">
        <v>215</v>
      </c>
      <c r="C110" s="142" t="s">
        <v>380</v>
      </c>
      <c r="D110" s="138" t="s">
        <v>216</v>
      </c>
      <c r="E110" s="135">
        <v>42</v>
      </c>
      <c r="F110" s="135">
        <v>589</v>
      </c>
      <c r="G110" s="135">
        <v>15</v>
      </c>
      <c r="H110" s="135">
        <v>169</v>
      </c>
      <c r="I110" s="135">
        <v>15</v>
      </c>
      <c r="J110" s="135">
        <v>365</v>
      </c>
      <c r="K110" s="135">
        <v>0</v>
      </c>
      <c r="L110" s="135">
        <v>22</v>
      </c>
      <c r="M110" s="135">
        <v>566</v>
      </c>
      <c r="N110" s="136"/>
      <c r="O110" s="136"/>
    </row>
    <row r="111" spans="1:15" ht="39.75" customHeight="1">
      <c r="A111" s="362"/>
      <c r="B111" s="363"/>
      <c r="C111" s="142" t="s">
        <v>385</v>
      </c>
      <c r="D111" s="138" t="s">
        <v>218</v>
      </c>
      <c r="E111" s="135">
        <v>35</v>
      </c>
      <c r="F111" s="135">
        <v>652</v>
      </c>
      <c r="G111" s="135">
        <v>8</v>
      </c>
      <c r="H111" s="135">
        <v>145</v>
      </c>
      <c r="I111" s="135">
        <v>25</v>
      </c>
      <c r="J111" s="135">
        <v>401</v>
      </c>
      <c r="K111" s="135">
        <v>0</v>
      </c>
      <c r="L111" s="135">
        <v>41</v>
      </c>
      <c r="M111" s="135">
        <v>656</v>
      </c>
      <c r="N111" s="136"/>
      <c r="O111" s="136"/>
    </row>
    <row r="112" spans="1:15" ht="38.25" customHeight="1">
      <c r="A112" s="362"/>
      <c r="B112" s="363"/>
      <c r="C112" s="142" t="s">
        <v>385</v>
      </c>
      <c r="D112" s="138" t="s">
        <v>220</v>
      </c>
      <c r="E112" s="135">
        <v>34</v>
      </c>
      <c r="F112" s="135">
        <v>740</v>
      </c>
      <c r="G112" s="135">
        <v>11</v>
      </c>
      <c r="H112" s="135">
        <v>196</v>
      </c>
      <c r="I112" s="135">
        <v>27</v>
      </c>
      <c r="J112" s="135">
        <v>407</v>
      </c>
      <c r="K112" s="135">
        <v>0</v>
      </c>
      <c r="L112" s="135">
        <v>15</v>
      </c>
      <c r="M112" s="135">
        <v>691</v>
      </c>
      <c r="N112" s="136"/>
      <c r="O112" s="136"/>
    </row>
    <row r="113" spans="1:16" ht="21" customHeight="1">
      <c r="A113" s="362"/>
      <c r="B113" s="143"/>
      <c r="C113" s="144"/>
      <c r="D113" s="144" t="s">
        <v>460</v>
      </c>
      <c r="E113" s="145">
        <f t="shared" ref="E113:M113" si="0">SUM(E9:E112)</f>
        <v>4829</v>
      </c>
      <c r="F113" s="145">
        <f t="shared" si="0"/>
        <v>92693</v>
      </c>
      <c r="G113" s="145">
        <f t="shared" si="0"/>
        <v>1718</v>
      </c>
      <c r="H113" s="145">
        <f t="shared" si="0"/>
        <v>21477</v>
      </c>
      <c r="I113" s="145">
        <f t="shared" si="0"/>
        <v>6274</v>
      </c>
      <c r="J113" s="145">
        <f t="shared" si="0"/>
        <v>116085</v>
      </c>
      <c r="K113" s="145">
        <f t="shared" si="0"/>
        <v>20</v>
      </c>
      <c r="L113" s="145">
        <f t="shared" si="0"/>
        <v>3800</v>
      </c>
      <c r="M113" s="145">
        <f t="shared" si="0"/>
        <v>129423</v>
      </c>
      <c r="N113" s="71" t="s">
        <v>461</v>
      </c>
    </row>
    <row r="114" spans="1:16" ht="21" customHeight="1">
      <c r="A114" s="146"/>
      <c r="B114" s="147"/>
      <c r="C114" s="148"/>
      <c r="D114" s="148"/>
      <c r="E114" s="368"/>
      <c r="F114" s="368"/>
      <c r="G114" s="368"/>
      <c r="H114" s="368"/>
      <c r="I114" s="368"/>
      <c r="J114" s="368"/>
      <c r="K114" s="368"/>
      <c r="L114" s="368"/>
      <c r="M114" s="368"/>
    </row>
    <row r="115" spans="1:16" ht="21" customHeight="1">
      <c r="A115" s="146"/>
      <c r="B115" s="147"/>
      <c r="C115" s="369"/>
      <c r="D115" s="369"/>
      <c r="E115" s="149"/>
      <c r="F115" s="149"/>
      <c r="G115" s="149"/>
      <c r="H115" s="149"/>
      <c r="I115" s="149"/>
      <c r="J115" s="149"/>
      <c r="K115" s="149"/>
      <c r="L115" s="149"/>
      <c r="M115" s="149"/>
    </row>
    <row r="116" spans="1:16" ht="42.75" customHeight="1">
      <c r="A116" s="146"/>
      <c r="B116" s="147"/>
      <c r="C116" s="150"/>
      <c r="D116" s="150"/>
      <c r="E116" s="149"/>
      <c r="F116" s="149"/>
      <c r="G116" s="149"/>
      <c r="H116" s="149"/>
      <c r="I116" s="149"/>
      <c r="J116" s="149"/>
      <c r="K116" s="149"/>
      <c r="L116" s="149"/>
      <c r="M116" s="149"/>
    </row>
    <row r="117" spans="1:16" ht="51" customHeight="1">
      <c r="A117" s="146"/>
      <c r="B117" s="147"/>
      <c r="C117" s="150"/>
      <c r="D117" s="150"/>
      <c r="E117" s="149"/>
      <c r="F117" s="149"/>
      <c r="G117" s="149"/>
      <c r="H117" s="149"/>
      <c r="I117" s="149"/>
      <c r="J117" s="149"/>
      <c r="K117" s="149"/>
      <c r="L117" s="149"/>
      <c r="M117" s="149"/>
    </row>
    <row r="118" spans="1:16" ht="60" customHeight="1">
      <c r="A118" s="146"/>
      <c r="B118" s="151"/>
      <c r="C118" s="150"/>
      <c r="D118" s="150"/>
      <c r="E118" s="149"/>
      <c r="F118" s="149"/>
      <c r="G118" s="149"/>
      <c r="H118" s="149"/>
      <c r="I118" s="149"/>
      <c r="J118" s="149"/>
      <c r="K118" s="149"/>
      <c r="L118" s="149"/>
      <c r="M118" s="149"/>
    </row>
    <row r="119" spans="1:16" ht="55.5" customHeight="1">
      <c r="A119" s="146"/>
      <c r="B119" s="152"/>
      <c r="C119" s="153"/>
      <c r="D119" s="150"/>
      <c r="E119" s="149"/>
      <c r="F119" s="149"/>
      <c r="G119" s="149"/>
      <c r="H119" s="149"/>
      <c r="I119" s="149"/>
      <c r="J119" s="149"/>
      <c r="K119" s="149"/>
      <c r="L119" s="149"/>
      <c r="M119" s="149"/>
    </row>
    <row r="120" spans="1:16" ht="30" customHeight="1">
      <c r="A120" s="146"/>
      <c r="B120" s="147"/>
      <c r="C120" s="370"/>
      <c r="D120" s="154"/>
      <c r="E120" s="155"/>
      <c r="F120" s="155"/>
      <c r="G120" s="155"/>
      <c r="H120" s="155"/>
      <c r="I120" s="155"/>
      <c r="J120" s="155"/>
      <c r="K120" s="155"/>
      <c r="L120" s="155"/>
      <c r="M120" s="155"/>
    </row>
    <row r="121" spans="1:16" ht="35.25" customHeight="1">
      <c r="A121" s="146"/>
      <c r="B121" s="147"/>
      <c r="C121" s="370"/>
      <c r="D121" s="154"/>
      <c r="E121" s="149"/>
      <c r="F121" s="149"/>
      <c r="G121" s="149"/>
      <c r="H121" s="149"/>
      <c r="I121" s="149"/>
      <c r="J121" s="149"/>
      <c r="K121" s="149"/>
      <c r="L121" s="149"/>
      <c r="M121" s="156"/>
      <c r="N121" s="370"/>
      <c r="O121" s="370"/>
      <c r="P121" s="370"/>
    </row>
    <row r="122" spans="1:16" ht="33.75" customHeight="1"/>
    <row r="123" spans="1:16" ht="12.75" customHeight="1"/>
    <row r="124" spans="1:16" ht="14.25" customHeight="1"/>
    <row r="125" spans="1:16" ht="109.5" customHeight="1"/>
    <row r="126" spans="1:16" ht="12.75" customHeight="1"/>
    <row r="127" spans="1:16" ht="12.75" customHeight="1"/>
    <row r="128" spans="1:16" ht="43.5" customHeight="1"/>
    <row r="129" ht="44.25" customHeight="1"/>
    <row r="130" ht="12.75" customHeight="1"/>
    <row r="131" ht="14.25" customHeight="1"/>
    <row r="132" ht="61.5" customHeight="1"/>
    <row r="133" ht="58.5" customHeight="1"/>
    <row r="134" ht="12.75" customHeight="1"/>
    <row r="135" ht="14.25" customHeight="1"/>
    <row r="136" ht="51" customHeight="1"/>
    <row r="137" ht="46.5" customHeight="1"/>
    <row r="138" ht="12.75" customHeight="1"/>
    <row r="139" ht="14.25" customHeight="1"/>
    <row r="140" ht="66" customHeight="1"/>
    <row r="141" ht="12.75" customHeight="1"/>
    <row r="142" ht="14.25" customHeight="1"/>
    <row r="143" ht="39.75" customHeight="1"/>
    <row r="144" ht="46.5" customHeight="1"/>
    <row r="145" ht="39.75" customHeight="1"/>
    <row r="146" ht="37.5" customHeight="1"/>
    <row r="148" ht="12.75" customHeight="1"/>
    <row r="149" ht="54" customHeight="1"/>
    <row r="150" ht="48.75" customHeight="1"/>
    <row r="151" ht="12.75" customHeight="1"/>
    <row r="152" ht="15.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9" ht="12.75" customHeight="1"/>
    <row r="171" ht="12.75" customHeight="1"/>
    <row r="174" ht="12.75" customHeight="1"/>
    <row r="177" ht="12.75" customHeight="1"/>
    <row r="178" ht="12.75" customHeight="1"/>
    <row r="187" ht="12.75" customHeight="1"/>
    <row r="188" ht="12.75" customHeight="1"/>
    <row r="196" ht="14.25" customHeight="1"/>
    <row r="198" ht="12.75" customHeight="1"/>
    <row r="200" ht="12.75" customHeight="1"/>
    <row r="207" ht="12.75" customHeight="1"/>
    <row r="208" ht="12.75" customHeight="1"/>
    <row r="218" ht="12.75" customHeight="1"/>
    <row r="220" ht="12.75" customHeight="1"/>
    <row r="221" ht="14.25" customHeight="1"/>
    <row r="227" ht="12.75" customHeight="1"/>
    <row r="228" ht="12.75" customHeight="1"/>
    <row r="233" ht="12.75" customHeight="1"/>
    <row r="234" ht="12.75" customHeight="1"/>
    <row r="247" ht="12.75" customHeight="1"/>
    <row r="248" ht="12.75" customHeight="1"/>
    <row r="250" ht="12.75" customHeight="1"/>
    <row r="257" ht="12.75" customHeight="1"/>
    <row r="259" ht="12.75" customHeight="1"/>
    <row r="260" ht="14.25" customHeight="1"/>
    <row r="272" ht="12.75" customHeight="1"/>
    <row r="273" ht="14.25" customHeight="1"/>
    <row r="285" ht="12.75" customHeight="1"/>
    <row r="286" ht="14.25" customHeight="1"/>
    <row r="297" ht="12.75" customHeight="1"/>
    <row r="298" ht="14.25" customHeight="1"/>
    <row r="300" ht="12.75" customHeight="1"/>
    <row r="307" ht="12.75" customHeight="1"/>
    <row r="308" ht="12.75" customHeight="1"/>
    <row r="328" ht="14.25" customHeight="1"/>
    <row r="339" ht="12.75" customHeight="1"/>
    <row r="340" s="157" customFormat="1" ht="15"/>
    <row r="342" ht="112.5" customHeight="1"/>
  </sheetData>
  <mergeCells count="47">
    <mergeCell ref="B110:B112"/>
    <mergeCell ref="E114:M114"/>
    <mergeCell ref="C115:D115"/>
    <mergeCell ref="C120:C121"/>
    <mergeCell ref="N121:P121"/>
    <mergeCell ref="B96:B97"/>
    <mergeCell ref="B98:B102"/>
    <mergeCell ref="B103:B105"/>
    <mergeCell ref="B106:B109"/>
    <mergeCell ref="N107:N109"/>
    <mergeCell ref="B77:B83"/>
    <mergeCell ref="B84:B87"/>
    <mergeCell ref="B88:B90"/>
    <mergeCell ref="B91:B93"/>
    <mergeCell ref="B94:B95"/>
    <mergeCell ref="K4:L5"/>
    <mergeCell ref="E5:F5"/>
    <mergeCell ref="G5:H5"/>
    <mergeCell ref="A8:M8"/>
    <mergeCell ref="A9:A113"/>
    <mergeCell ref="B9:B36"/>
    <mergeCell ref="B37:B44"/>
    <mergeCell ref="B45:B47"/>
    <mergeCell ref="B48:B51"/>
    <mergeCell ref="B52:B54"/>
    <mergeCell ref="B55:B58"/>
    <mergeCell ref="B59:B60"/>
    <mergeCell ref="B61:B65"/>
    <mergeCell ref="B66:B69"/>
    <mergeCell ref="B70:B72"/>
    <mergeCell ref="B73:B76"/>
    <mergeCell ref="A1:M1"/>
    <mergeCell ref="A2:A3"/>
    <mergeCell ref="B2:B3"/>
    <mergeCell ref="C2:C3"/>
    <mergeCell ref="D2:D3"/>
    <mergeCell ref="E2:L2"/>
    <mergeCell ref="E3:H3"/>
    <mergeCell ref="I3:J3"/>
    <mergeCell ref="K3:L3"/>
    <mergeCell ref="M3:M7"/>
    <mergeCell ref="A4:A7"/>
    <mergeCell ref="B4:B7"/>
    <mergeCell ref="C4:C7"/>
    <mergeCell ref="D4:D7"/>
    <mergeCell ref="E4:H4"/>
    <mergeCell ref="I4:J5"/>
  </mergeCells>
  <pageMargins left="0.42013888888888901" right="0.22013888888888899" top="0.37986111111111098" bottom="0.42013888888888901" header="0.511811023622047" footer="0.511811023622047"/>
  <pageSetup paperSize="9" scale="5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MJ457"/>
  <sheetViews>
    <sheetView zoomScale="85" zoomScaleNormal="85" workbookViewId="0">
      <pane ySplit="4" topLeftCell="A413" activePane="bottomLeft" state="frozen"/>
      <selection pane="bottomLeft" activeCell="C417" sqref="C417:G417"/>
    </sheetView>
  </sheetViews>
  <sheetFormatPr defaultColWidth="9.140625" defaultRowHeight="12.75"/>
  <cols>
    <col min="1" max="1" width="12.85546875" style="71" customWidth="1"/>
    <col min="2" max="2" width="18.85546875" style="71" customWidth="1"/>
    <col min="3" max="3" width="17.42578125" style="71" customWidth="1"/>
    <col min="4" max="4" width="16.42578125" style="71" customWidth="1"/>
    <col min="5" max="5" width="21.140625" style="71" customWidth="1"/>
    <col min="6" max="6" width="22.85546875" style="71" customWidth="1"/>
    <col min="7" max="7" width="25.85546875" style="71" customWidth="1"/>
    <col min="8" max="1024" width="9.140625" style="71"/>
  </cols>
  <sheetData>
    <row r="1" spans="1:27" ht="20.100000000000001" customHeight="1">
      <c r="A1" s="371" t="s">
        <v>462</v>
      </c>
      <c r="B1" s="371"/>
      <c r="C1" s="371"/>
      <c r="D1" s="371"/>
      <c r="E1" s="371"/>
      <c r="F1" s="371"/>
      <c r="G1" s="371"/>
    </row>
    <row r="2" spans="1:27" ht="37.5" customHeight="1">
      <c r="A2" s="372" t="s">
        <v>463</v>
      </c>
      <c r="B2" s="372"/>
      <c r="C2" s="372"/>
      <c r="D2" s="372"/>
      <c r="E2" s="372"/>
      <c r="F2" s="372"/>
      <c r="G2" s="372"/>
    </row>
    <row r="3" spans="1:27" ht="22.5" customHeight="1">
      <c r="A3" s="159">
        <v>1</v>
      </c>
      <c r="B3" s="159">
        <v>2</v>
      </c>
      <c r="C3" s="159">
        <v>3</v>
      </c>
      <c r="D3" s="159">
        <v>4</v>
      </c>
      <c r="E3" s="159">
        <v>5</v>
      </c>
      <c r="F3" s="159">
        <v>6</v>
      </c>
      <c r="G3" s="159">
        <v>7</v>
      </c>
    </row>
    <row r="4" spans="1:27" ht="102">
      <c r="A4" s="158" t="s">
        <v>389</v>
      </c>
      <c r="B4" s="158" t="s">
        <v>464</v>
      </c>
      <c r="C4" s="158" t="s">
        <v>465</v>
      </c>
      <c r="D4" s="158" t="s">
        <v>466</v>
      </c>
      <c r="E4" s="158" t="s">
        <v>467</v>
      </c>
      <c r="F4" s="158" t="s">
        <v>468</v>
      </c>
      <c r="G4" s="158" t="s">
        <v>469</v>
      </c>
    </row>
    <row r="5" spans="1:27" ht="81" customHeight="1">
      <c r="A5" s="373">
        <v>1</v>
      </c>
      <c r="B5" s="160" t="s">
        <v>470</v>
      </c>
      <c r="C5" s="372" t="s">
        <v>471</v>
      </c>
      <c r="D5" s="372"/>
      <c r="E5" s="372"/>
      <c r="F5" s="372"/>
      <c r="G5" s="372"/>
    </row>
    <row r="6" spans="1:27" ht="25.5" customHeight="1">
      <c r="A6" s="373"/>
      <c r="B6" s="160" t="s">
        <v>472</v>
      </c>
      <c r="C6" s="374" t="s">
        <v>24</v>
      </c>
      <c r="D6" s="374"/>
      <c r="E6" s="374"/>
      <c r="F6" s="374"/>
      <c r="G6" s="374"/>
      <c r="H6" s="375"/>
      <c r="I6" s="375"/>
      <c r="J6" s="375"/>
      <c r="K6" s="375"/>
      <c r="L6" s="375"/>
      <c r="M6" s="375"/>
      <c r="N6" s="375"/>
      <c r="O6" s="375"/>
      <c r="P6" s="375"/>
      <c r="Q6" s="375"/>
      <c r="R6" s="375"/>
      <c r="S6" s="375"/>
      <c r="T6" s="375"/>
      <c r="U6" s="375"/>
      <c r="V6" s="375"/>
      <c r="W6" s="375"/>
      <c r="X6" s="375"/>
      <c r="Y6" s="375"/>
      <c r="Z6" s="375"/>
      <c r="AA6" s="375"/>
    </row>
    <row r="7" spans="1:27" ht="31.5" customHeight="1">
      <c r="A7" s="373"/>
      <c r="B7" s="161" t="s">
        <v>473</v>
      </c>
      <c r="C7" s="162" t="s">
        <v>474</v>
      </c>
      <c r="D7" s="162" t="s">
        <v>475</v>
      </c>
      <c r="E7" s="162">
        <v>306</v>
      </c>
      <c r="F7" s="162" t="s">
        <v>476</v>
      </c>
      <c r="G7" s="162" t="s">
        <v>477</v>
      </c>
    </row>
    <row r="8" spans="1:27" ht="40.5" customHeight="1">
      <c r="A8" s="373"/>
      <c r="B8" s="161" t="s">
        <v>478</v>
      </c>
      <c r="C8" s="163"/>
      <c r="D8" s="163"/>
      <c r="E8" s="164"/>
      <c r="F8" s="163"/>
      <c r="G8" s="163"/>
    </row>
    <row r="9" spans="1:27" ht="105.75" customHeight="1">
      <c r="A9" s="373">
        <v>2</v>
      </c>
      <c r="B9" s="160" t="s">
        <v>470</v>
      </c>
      <c r="C9" s="376" t="s">
        <v>479</v>
      </c>
      <c r="D9" s="376"/>
      <c r="E9" s="376"/>
      <c r="F9" s="376"/>
      <c r="G9" s="376"/>
    </row>
    <row r="10" spans="1:27" ht="25.5" customHeight="1">
      <c r="A10" s="373"/>
      <c r="B10" s="160" t="s">
        <v>472</v>
      </c>
      <c r="C10" s="374" t="s">
        <v>24</v>
      </c>
      <c r="D10" s="374"/>
      <c r="E10" s="374"/>
      <c r="F10" s="374"/>
      <c r="G10" s="374"/>
    </row>
    <row r="11" spans="1:27" ht="28.5" customHeight="1">
      <c r="A11" s="373"/>
      <c r="B11" s="161" t="s">
        <v>473</v>
      </c>
      <c r="C11" s="162" t="s">
        <v>480</v>
      </c>
      <c r="D11" s="162" t="s">
        <v>481</v>
      </c>
      <c r="E11" s="162">
        <v>817</v>
      </c>
      <c r="F11" s="162" t="s">
        <v>482</v>
      </c>
      <c r="G11" s="162" t="s">
        <v>483</v>
      </c>
    </row>
    <row r="12" spans="1:27" ht="33.75" customHeight="1">
      <c r="A12" s="373"/>
      <c r="B12" s="161" t="s">
        <v>478</v>
      </c>
      <c r="C12" s="165"/>
      <c r="D12" s="165"/>
      <c r="E12" s="166"/>
      <c r="F12" s="165"/>
      <c r="G12" s="165"/>
    </row>
    <row r="13" spans="1:27" ht="59.25" customHeight="1">
      <c r="A13" s="373">
        <v>3</v>
      </c>
      <c r="B13" s="160" t="s">
        <v>470</v>
      </c>
      <c r="C13" s="376" t="s">
        <v>484</v>
      </c>
      <c r="D13" s="376"/>
      <c r="E13" s="376"/>
      <c r="F13" s="376"/>
      <c r="G13" s="376"/>
    </row>
    <row r="14" spans="1:27" ht="25.5" customHeight="1">
      <c r="A14" s="373"/>
      <c r="B14" s="160" t="s">
        <v>472</v>
      </c>
      <c r="C14" s="374" t="s">
        <v>24</v>
      </c>
      <c r="D14" s="374"/>
      <c r="E14" s="374"/>
      <c r="F14" s="374"/>
      <c r="G14" s="374"/>
    </row>
    <row r="15" spans="1:27" ht="21" customHeight="1">
      <c r="A15" s="373"/>
      <c r="B15" s="161" t="s">
        <v>473</v>
      </c>
      <c r="C15" s="162" t="s">
        <v>485</v>
      </c>
      <c r="D15" s="162" t="s">
        <v>486</v>
      </c>
      <c r="E15" s="162">
        <v>828</v>
      </c>
      <c r="F15" s="162" t="s">
        <v>487</v>
      </c>
      <c r="G15" s="162" t="s">
        <v>488</v>
      </c>
    </row>
    <row r="16" spans="1:27" ht="38.25">
      <c r="A16" s="373"/>
      <c r="B16" s="161" t="s">
        <v>478</v>
      </c>
      <c r="C16" s="167"/>
      <c r="D16" s="167"/>
      <c r="E16" s="168"/>
      <c r="F16" s="167"/>
      <c r="G16" s="167"/>
    </row>
    <row r="17" spans="1:7" ht="64.5" customHeight="1">
      <c r="A17" s="373">
        <v>4</v>
      </c>
      <c r="B17" s="160" t="s">
        <v>470</v>
      </c>
      <c r="C17" s="376" t="s">
        <v>489</v>
      </c>
      <c r="D17" s="376"/>
      <c r="E17" s="376"/>
      <c r="F17" s="376"/>
      <c r="G17" s="376"/>
    </row>
    <row r="18" spans="1:7" ht="25.5" customHeight="1">
      <c r="A18" s="373"/>
      <c r="B18" s="160" t="s">
        <v>472</v>
      </c>
      <c r="C18" s="374" t="s">
        <v>24</v>
      </c>
      <c r="D18" s="374"/>
      <c r="E18" s="374"/>
      <c r="F18" s="374"/>
      <c r="G18" s="374"/>
    </row>
    <row r="19" spans="1:7" ht="23.25" customHeight="1">
      <c r="A19" s="373"/>
      <c r="B19" s="161" t="s">
        <v>473</v>
      </c>
      <c r="C19" s="162" t="s">
        <v>490</v>
      </c>
      <c r="D19" s="162" t="s">
        <v>491</v>
      </c>
      <c r="E19" s="162">
        <v>853</v>
      </c>
      <c r="F19" s="162" t="s">
        <v>492</v>
      </c>
      <c r="G19" s="162" t="s">
        <v>493</v>
      </c>
    </row>
    <row r="20" spans="1:7" ht="38.25">
      <c r="A20" s="373"/>
      <c r="B20" s="161" t="s">
        <v>478</v>
      </c>
      <c r="C20" s="167"/>
      <c r="D20" s="167"/>
      <c r="E20" s="168"/>
      <c r="F20" s="167"/>
      <c r="G20" s="167"/>
    </row>
    <row r="21" spans="1:7" ht="66" customHeight="1">
      <c r="A21" s="373">
        <v>5</v>
      </c>
      <c r="B21" s="160" t="s">
        <v>470</v>
      </c>
      <c r="C21" s="376" t="s">
        <v>494</v>
      </c>
      <c r="D21" s="376"/>
      <c r="E21" s="376"/>
      <c r="F21" s="376"/>
      <c r="G21" s="376"/>
    </row>
    <row r="22" spans="1:7" ht="25.5" customHeight="1">
      <c r="A22" s="373"/>
      <c r="B22" s="160" t="s">
        <v>472</v>
      </c>
      <c r="C22" s="374" t="s">
        <v>24</v>
      </c>
      <c r="D22" s="374"/>
      <c r="E22" s="374"/>
      <c r="F22" s="374"/>
      <c r="G22" s="374"/>
    </row>
    <row r="23" spans="1:7" ht="27.75" customHeight="1">
      <c r="A23" s="373"/>
      <c r="B23" s="161" t="s">
        <v>473</v>
      </c>
      <c r="C23" s="162" t="s">
        <v>495</v>
      </c>
      <c r="D23" s="162" t="s">
        <v>496</v>
      </c>
      <c r="E23" s="162">
        <v>1129</v>
      </c>
      <c r="F23" s="162" t="s">
        <v>497</v>
      </c>
      <c r="G23" s="162" t="s">
        <v>498</v>
      </c>
    </row>
    <row r="24" spans="1:7" ht="32.25" customHeight="1">
      <c r="A24" s="373"/>
      <c r="B24" s="161" t="s">
        <v>478</v>
      </c>
      <c r="C24" s="163"/>
      <c r="D24" s="163"/>
      <c r="E24" s="164"/>
      <c r="F24" s="163"/>
      <c r="G24" s="163"/>
    </row>
    <row r="25" spans="1:7" ht="71.25" customHeight="1">
      <c r="A25" s="373">
        <v>6</v>
      </c>
      <c r="B25" s="160" t="s">
        <v>470</v>
      </c>
      <c r="C25" s="376" t="s">
        <v>499</v>
      </c>
      <c r="D25" s="376"/>
      <c r="E25" s="376"/>
      <c r="F25" s="376"/>
      <c r="G25" s="376"/>
    </row>
    <row r="26" spans="1:7" ht="25.5" customHeight="1">
      <c r="A26" s="373"/>
      <c r="B26" s="160" t="s">
        <v>472</v>
      </c>
      <c r="C26" s="374" t="s">
        <v>24</v>
      </c>
      <c r="D26" s="374"/>
      <c r="E26" s="374"/>
      <c r="F26" s="374"/>
      <c r="G26" s="374"/>
    </row>
    <row r="27" spans="1:7" ht="32.25" customHeight="1">
      <c r="A27" s="373"/>
      <c r="B27" s="161" t="s">
        <v>473</v>
      </c>
      <c r="C27" s="162" t="s">
        <v>500</v>
      </c>
      <c r="D27" s="162" t="s">
        <v>501</v>
      </c>
      <c r="E27" s="162">
        <v>288</v>
      </c>
      <c r="F27" s="162" t="s">
        <v>502</v>
      </c>
      <c r="G27" s="162" t="s">
        <v>503</v>
      </c>
    </row>
    <row r="28" spans="1:7" ht="32.25" customHeight="1">
      <c r="A28" s="373"/>
      <c r="B28" s="161" t="s">
        <v>478</v>
      </c>
      <c r="C28" s="162" t="s">
        <v>504</v>
      </c>
      <c r="D28" s="162" t="s">
        <v>505</v>
      </c>
      <c r="E28" s="162">
        <v>1</v>
      </c>
      <c r="F28" s="162" t="s">
        <v>506</v>
      </c>
      <c r="G28" s="162" t="s">
        <v>507</v>
      </c>
    </row>
    <row r="29" spans="1:7" ht="75.75" customHeight="1">
      <c r="A29" s="373">
        <v>7</v>
      </c>
      <c r="B29" s="160" t="s">
        <v>470</v>
      </c>
      <c r="C29" s="376" t="s">
        <v>508</v>
      </c>
      <c r="D29" s="376"/>
      <c r="E29" s="376"/>
      <c r="F29" s="376"/>
      <c r="G29" s="376"/>
    </row>
    <row r="30" spans="1:7" ht="25.5" customHeight="1">
      <c r="A30" s="373"/>
      <c r="B30" s="160" t="s">
        <v>472</v>
      </c>
      <c r="C30" s="374" t="s">
        <v>24</v>
      </c>
      <c r="D30" s="374"/>
      <c r="E30" s="374"/>
      <c r="F30" s="374"/>
      <c r="G30" s="374"/>
    </row>
    <row r="31" spans="1:7" ht="32.25" customHeight="1">
      <c r="A31" s="373"/>
      <c r="B31" s="161" t="s">
        <v>473</v>
      </c>
      <c r="C31" s="162" t="s">
        <v>509</v>
      </c>
      <c r="D31" s="162" t="s">
        <v>510</v>
      </c>
      <c r="E31" s="162">
        <v>1424</v>
      </c>
      <c r="F31" s="162" t="s">
        <v>511</v>
      </c>
      <c r="G31" s="162" t="s">
        <v>512</v>
      </c>
    </row>
    <row r="32" spans="1:7" ht="38.25">
      <c r="A32" s="373"/>
      <c r="B32" s="161" t="s">
        <v>478</v>
      </c>
      <c r="C32" s="162" t="s">
        <v>513</v>
      </c>
      <c r="D32" s="162" t="s">
        <v>514</v>
      </c>
      <c r="E32" s="162">
        <v>1</v>
      </c>
      <c r="F32" s="162" t="s">
        <v>515</v>
      </c>
      <c r="G32" s="162" t="s">
        <v>516</v>
      </c>
    </row>
    <row r="33" spans="1:7" ht="61.5" customHeight="1">
      <c r="A33" s="373">
        <v>8</v>
      </c>
      <c r="B33" s="160" t="s">
        <v>470</v>
      </c>
      <c r="C33" s="376" t="s">
        <v>517</v>
      </c>
      <c r="D33" s="376"/>
      <c r="E33" s="376"/>
      <c r="F33" s="376"/>
      <c r="G33" s="376"/>
    </row>
    <row r="34" spans="1:7" ht="25.5" customHeight="1">
      <c r="A34" s="373"/>
      <c r="B34" s="160" t="s">
        <v>472</v>
      </c>
      <c r="C34" s="374" t="s">
        <v>24</v>
      </c>
      <c r="D34" s="374"/>
      <c r="E34" s="374"/>
      <c r="F34" s="374"/>
      <c r="G34" s="374"/>
    </row>
    <row r="35" spans="1:7" ht="25.5">
      <c r="A35" s="373"/>
      <c r="B35" s="161" t="s">
        <v>473</v>
      </c>
      <c r="C35" s="162" t="s">
        <v>518</v>
      </c>
      <c r="D35" s="162" t="s">
        <v>519</v>
      </c>
      <c r="E35" s="162">
        <v>1131</v>
      </c>
      <c r="F35" s="162" t="s">
        <v>520</v>
      </c>
      <c r="G35" s="162" t="s">
        <v>521</v>
      </c>
    </row>
    <row r="36" spans="1:7" ht="38.25">
      <c r="A36" s="373"/>
      <c r="B36" s="161" t="s">
        <v>478</v>
      </c>
      <c r="C36" s="162" t="s">
        <v>522</v>
      </c>
      <c r="D36" s="162" t="s">
        <v>523</v>
      </c>
      <c r="E36" s="162">
        <v>0</v>
      </c>
      <c r="F36" s="162" t="s">
        <v>497</v>
      </c>
      <c r="G36" s="162" t="s">
        <v>524</v>
      </c>
    </row>
    <row r="37" spans="1:7" ht="60.75" customHeight="1">
      <c r="A37" s="373">
        <v>9</v>
      </c>
      <c r="B37" s="160" t="s">
        <v>470</v>
      </c>
      <c r="C37" s="376" t="s">
        <v>525</v>
      </c>
      <c r="D37" s="376"/>
      <c r="E37" s="376"/>
      <c r="F37" s="376"/>
      <c r="G37" s="376"/>
    </row>
    <row r="38" spans="1:7" ht="25.5" customHeight="1">
      <c r="A38" s="373"/>
      <c r="B38" s="160" t="s">
        <v>472</v>
      </c>
      <c r="C38" s="374" t="s">
        <v>24</v>
      </c>
      <c r="D38" s="374"/>
      <c r="E38" s="374"/>
      <c r="F38" s="374"/>
      <c r="G38" s="374"/>
    </row>
    <row r="39" spans="1:7" ht="36.6" customHeight="1">
      <c r="A39" s="373"/>
      <c r="B39" s="161" t="s">
        <v>473</v>
      </c>
      <c r="C39" s="162" t="s">
        <v>526</v>
      </c>
      <c r="D39" s="162" t="s">
        <v>527</v>
      </c>
      <c r="E39" s="162">
        <v>1392</v>
      </c>
      <c r="F39" s="162" t="s">
        <v>528</v>
      </c>
      <c r="G39" s="162" t="s">
        <v>529</v>
      </c>
    </row>
    <row r="40" spans="1:7" ht="38.25">
      <c r="A40" s="373"/>
      <c r="B40" s="161" t="s">
        <v>478</v>
      </c>
      <c r="C40" s="162" t="s">
        <v>530</v>
      </c>
      <c r="D40" s="162" t="s">
        <v>531</v>
      </c>
      <c r="E40" s="162">
        <v>0</v>
      </c>
      <c r="F40" s="162" t="s">
        <v>532</v>
      </c>
      <c r="G40" s="162" t="s">
        <v>533</v>
      </c>
    </row>
    <row r="41" spans="1:7" ht="66.75" customHeight="1">
      <c r="A41" s="373">
        <v>10</v>
      </c>
      <c r="B41" s="160" t="s">
        <v>470</v>
      </c>
      <c r="C41" s="376" t="s">
        <v>534</v>
      </c>
      <c r="D41" s="376"/>
      <c r="E41" s="376"/>
      <c r="F41" s="376"/>
      <c r="G41" s="376"/>
    </row>
    <row r="42" spans="1:7" ht="25.5" customHeight="1">
      <c r="A42" s="373"/>
      <c r="B42" s="160" t="s">
        <v>472</v>
      </c>
      <c r="C42" s="374" t="s">
        <v>24</v>
      </c>
      <c r="D42" s="374"/>
      <c r="E42" s="374"/>
      <c r="F42" s="374"/>
      <c r="G42" s="374"/>
    </row>
    <row r="43" spans="1:7" ht="25.5">
      <c r="A43" s="373"/>
      <c r="B43" s="161" t="s">
        <v>473</v>
      </c>
      <c r="C43" s="162" t="s">
        <v>535</v>
      </c>
      <c r="D43" s="162" t="s">
        <v>536</v>
      </c>
      <c r="E43" s="162">
        <v>1088</v>
      </c>
      <c r="F43" s="162" t="s">
        <v>537</v>
      </c>
      <c r="G43" s="162" t="s">
        <v>538</v>
      </c>
    </row>
    <row r="44" spans="1:7" ht="38.25">
      <c r="A44" s="373"/>
      <c r="B44" s="161" t="s">
        <v>478</v>
      </c>
      <c r="C44" s="162" t="s">
        <v>539</v>
      </c>
      <c r="D44" s="162" t="s">
        <v>540</v>
      </c>
      <c r="E44" s="162">
        <v>1</v>
      </c>
      <c r="F44" s="162" t="s">
        <v>541</v>
      </c>
      <c r="G44" s="162" t="s">
        <v>542</v>
      </c>
    </row>
    <row r="45" spans="1:7" ht="66" customHeight="1">
      <c r="A45" s="373">
        <v>11</v>
      </c>
      <c r="B45" s="160" t="s">
        <v>470</v>
      </c>
      <c r="C45" s="376" t="s">
        <v>543</v>
      </c>
      <c r="D45" s="376"/>
      <c r="E45" s="376"/>
      <c r="F45" s="376"/>
      <c r="G45" s="376"/>
    </row>
    <row r="46" spans="1:7" ht="25.5" customHeight="1">
      <c r="A46" s="373"/>
      <c r="B46" s="160" t="s">
        <v>472</v>
      </c>
      <c r="C46" s="374" t="s">
        <v>24</v>
      </c>
      <c r="D46" s="374"/>
      <c r="E46" s="374"/>
      <c r="F46" s="374"/>
      <c r="G46" s="374"/>
    </row>
    <row r="47" spans="1:7" ht="24" customHeight="1">
      <c r="A47" s="373"/>
      <c r="B47" s="161" t="s">
        <v>473</v>
      </c>
      <c r="C47" s="162" t="s">
        <v>544</v>
      </c>
      <c r="D47" s="162" t="s">
        <v>545</v>
      </c>
      <c r="E47" s="162">
        <v>1419</v>
      </c>
      <c r="F47" s="162" t="s">
        <v>546</v>
      </c>
      <c r="G47" s="162" t="s">
        <v>547</v>
      </c>
    </row>
    <row r="48" spans="1:7" ht="38.25">
      <c r="A48" s="373"/>
      <c r="B48" s="161" t="s">
        <v>478</v>
      </c>
      <c r="C48" s="162" t="s">
        <v>548</v>
      </c>
      <c r="D48" s="162" t="s">
        <v>549</v>
      </c>
      <c r="E48" s="162">
        <v>0</v>
      </c>
      <c r="F48" s="162" t="s">
        <v>550</v>
      </c>
      <c r="G48" s="162" t="s">
        <v>551</v>
      </c>
    </row>
    <row r="49" spans="1:7" ht="69" customHeight="1">
      <c r="A49" s="373">
        <v>12</v>
      </c>
      <c r="B49" s="160" t="s">
        <v>470</v>
      </c>
      <c r="C49" s="376" t="s">
        <v>552</v>
      </c>
      <c r="D49" s="376"/>
      <c r="E49" s="376"/>
      <c r="F49" s="376"/>
      <c r="G49" s="376"/>
    </row>
    <row r="50" spans="1:7" ht="25.5" customHeight="1">
      <c r="A50" s="373"/>
      <c r="B50" s="160" t="s">
        <v>472</v>
      </c>
      <c r="C50" s="374" t="s">
        <v>24</v>
      </c>
      <c r="D50" s="374"/>
      <c r="E50" s="374"/>
      <c r="F50" s="374"/>
      <c r="G50" s="374"/>
    </row>
    <row r="51" spans="1:7" ht="25.5">
      <c r="A51" s="373"/>
      <c r="B51" s="161" t="s">
        <v>473</v>
      </c>
      <c r="C51" s="162" t="s">
        <v>553</v>
      </c>
      <c r="D51" s="162" t="s">
        <v>554</v>
      </c>
      <c r="E51" s="162">
        <v>1146</v>
      </c>
      <c r="F51" s="162" t="s">
        <v>555</v>
      </c>
      <c r="G51" s="162" t="s">
        <v>556</v>
      </c>
    </row>
    <row r="52" spans="1:7" ht="38.25">
      <c r="A52" s="373"/>
      <c r="B52" s="161" t="s">
        <v>478</v>
      </c>
      <c r="C52" s="169"/>
      <c r="D52" s="169"/>
      <c r="E52" s="170"/>
      <c r="F52" s="169"/>
      <c r="G52" s="169"/>
    </row>
    <row r="53" spans="1:7" ht="73.5" customHeight="1">
      <c r="A53" s="373">
        <v>13</v>
      </c>
      <c r="B53" s="160" t="s">
        <v>470</v>
      </c>
      <c r="C53" s="376" t="s">
        <v>557</v>
      </c>
      <c r="D53" s="376"/>
      <c r="E53" s="376"/>
      <c r="F53" s="376"/>
      <c r="G53" s="376"/>
    </row>
    <row r="54" spans="1:7" ht="25.5" customHeight="1">
      <c r="A54" s="373"/>
      <c r="B54" s="160" t="s">
        <v>472</v>
      </c>
      <c r="C54" s="374" t="s">
        <v>24</v>
      </c>
      <c r="D54" s="374"/>
      <c r="E54" s="374"/>
      <c r="F54" s="374"/>
      <c r="G54" s="374"/>
    </row>
    <row r="55" spans="1:7" ht="25.35" customHeight="1">
      <c r="A55" s="373"/>
      <c r="B55" s="161" t="s">
        <v>473</v>
      </c>
      <c r="C55" s="162" t="s">
        <v>558</v>
      </c>
      <c r="D55" s="162" t="s">
        <v>559</v>
      </c>
      <c r="E55" s="162">
        <v>372</v>
      </c>
      <c r="F55" s="162" t="s">
        <v>560</v>
      </c>
      <c r="G55" s="162" t="s">
        <v>561</v>
      </c>
    </row>
    <row r="56" spans="1:7" ht="38.25">
      <c r="A56" s="373"/>
      <c r="B56" s="161" t="s">
        <v>478</v>
      </c>
      <c r="C56" s="162" t="s">
        <v>562</v>
      </c>
      <c r="D56" s="162" t="s">
        <v>563</v>
      </c>
      <c r="E56" s="162">
        <v>7</v>
      </c>
      <c r="F56" s="162" t="s">
        <v>564</v>
      </c>
      <c r="G56" s="162" t="s">
        <v>565</v>
      </c>
    </row>
    <row r="57" spans="1:7" ht="78" customHeight="1">
      <c r="A57" s="373">
        <v>14</v>
      </c>
      <c r="B57" s="160" t="s">
        <v>470</v>
      </c>
      <c r="C57" s="376" t="s">
        <v>566</v>
      </c>
      <c r="D57" s="376"/>
      <c r="E57" s="376"/>
      <c r="F57" s="376"/>
      <c r="G57" s="376"/>
    </row>
    <row r="58" spans="1:7" ht="25.5" customHeight="1">
      <c r="A58" s="373"/>
      <c r="B58" s="160" t="s">
        <v>472</v>
      </c>
      <c r="C58" s="374" t="s">
        <v>24</v>
      </c>
      <c r="D58" s="374"/>
      <c r="E58" s="374"/>
      <c r="F58" s="374"/>
      <c r="G58" s="374"/>
    </row>
    <row r="59" spans="1:7" ht="25.5">
      <c r="A59" s="373"/>
      <c r="B59" s="161" t="s">
        <v>473</v>
      </c>
      <c r="C59" s="162" t="s">
        <v>567</v>
      </c>
      <c r="D59" s="162" t="s">
        <v>568</v>
      </c>
      <c r="E59" s="162">
        <v>884</v>
      </c>
      <c r="F59" s="162" t="s">
        <v>569</v>
      </c>
      <c r="G59" s="162" t="s">
        <v>570</v>
      </c>
    </row>
    <row r="60" spans="1:7" ht="38.25">
      <c r="A60" s="373"/>
      <c r="B60" s="161" t="s">
        <v>478</v>
      </c>
      <c r="C60" s="162" t="s">
        <v>571</v>
      </c>
      <c r="D60" s="162" t="s">
        <v>572</v>
      </c>
      <c r="E60" s="162">
        <v>24</v>
      </c>
      <c r="F60" s="162" t="s">
        <v>573</v>
      </c>
      <c r="G60" s="162" t="s">
        <v>574</v>
      </c>
    </row>
    <row r="61" spans="1:7" ht="72" customHeight="1">
      <c r="A61" s="373">
        <v>15</v>
      </c>
      <c r="B61" s="160" t="s">
        <v>470</v>
      </c>
      <c r="C61" s="376" t="s">
        <v>575</v>
      </c>
      <c r="D61" s="376"/>
      <c r="E61" s="376"/>
      <c r="F61" s="376"/>
      <c r="G61" s="376"/>
    </row>
    <row r="62" spans="1:7" ht="25.5" customHeight="1">
      <c r="A62" s="373"/>
      <c r="B62" s="160" t="s">
        <v>472</v>
      </c>
      <c r="C62" s="374" t="s">
        <v>24</v>
      </c>
      <c r="D62" s="374"/>
      <c r="E62" s="374"/>
      <c r="F62" s="374"/>
      <c r="G62" s="374"/>
    </row>
    <row r="63" spans="1:7" ht="25.5">
      <c r="A63" s="373"/>
      <c r="B63" s="161" t="s">
        <v>473</v>
      </c>
      <c r="C63" s="162" t="s">
        <v>576</v>
      </c>
      <c r="D63" s="162" t="s">
        <v>577</v>
      </c>
      <c r="E63" s="162">
        <v>849</v>
      </c>
      <c r="F63" s="162" t="s">
        <v>578</v>
      </c>
      <c r="G63" s="162" t="s">
        <v>579</v>
      </c>
    </row>
    <row r="64" spans="1:7" ht="41.25" customHeight="1">
      <c r="A64" s="373"/>
      <c r="B64" s="161" t="s">
        <v>478</v>
      </c>
      <c r="C64" s="162" t="s">
        <v>580</v>
      </c>
      <c r="D64" s="162" t="s">
        <v>581</v>
      </c>
      <c r="E64" s="162">
        <v>31</v>
      </c>
      <c r="F64" s="162" t="s">
        <v>582</v>
      </c>
      <c r="G64" s="162" t="s">
        <v>583</v>
      </c>
    </row>
    <row r="65" spans="1:7" ht="69" customHeight="1">
      <c r="A65" s="373">
        <v>16</v>
      </c>
      <c r="B65" s="160" t="s">
        <v>470</v>
      </c>
      <c r="C65" s="376" t="s">
        <v>584</v>
      </c>
      <c r="D65" s="376"/>
      <c r="E65" s="376"/>
      <c r="F65" s="376"/>
      <c r="G65" s="376"/>
    </row>
    <row r="66" spans="1:7" ht="25.5" customHeight="1">
      <c r="A66" s="373"/>
      <c r="B66" s="160" t="s">
        <v>472</v>
      </c>
      <c r="C66" s="374" t="s">
        <v>24</v>
      </c>
      <c r="D66" s="374"/>
      <c r="E66" s="374"/>
      <c r="F66" s="374"/>
      <c r="G66" s="374"/>
    </row>
    <row r="67" spans="1:7" ht="25.5">
      <c r="A67" s="373"/>
      <c r="B67" s="161" t="s">
        <v>473</v>
      </c>
      <c r="C67" s="162" t="s">
        <v>585</v>
      </c>
      <c r="D67" s="162" t="s">
        <v>586</v>
      </c>
      <c r="E67" s="162">
        <v>1004</v>
      </c>
      <c r="F67" s="162" t="s">
        <v>587</v>
      </c>
      <c r="G67" s="162" t="s">
        <v>588</v>
      </c>
    </row>
    <row r="68" spans="1:7" ht="38.25">
      <c r="A68" s="373"/>
      <c r="B68" s="161" t="s">
        <v>478</v>
      </c>
      <c r="C68" s="162" t="s">
        <v>589</v>
      </c>
      <c r="D68" s="162" t="s">
        <v>590</v>
      </c>
      <c r="E68" s="162">
        <v>19</v>
      </c>
      <c r="F68" s="162" t="s">
        <v>591</v>
      </c>
      <c r="G68" s="162" t="s">
        <v>592</v>
      </c>
    </row>
    <row r="69" spans="1:7" ht="60.75" customHeight="1">
      <c r="A69" s="373">
        <v>17</v>
      </c>
      <c r="B69" s="160" t="s">
        <v>470</v>
      </c>
      <c r="C69" s="376" t="s">
        <v>593</v>
      </c>
      <c r="D69" s="376"/>
      <c r="E69" s="376"/>
      <c r="F69" s="376"/>
      <c r="G69" s="376"/>
    </row>
    <row r="70" spans="1:7" ht="25.5" customHeight="1">
      <c r="A70" s="373"/>
      <c r="B70" s="160" t="s">
        <v>472</v>
      </c>
      <c r="C70" s="374" t="s">
        <v>24</v>
      </c>
      <c r="D70" s="374"/>
      <c r="E70" s="374"/>
      <c r="F70" s="374"/>
      <c r="G70" s="374"/>
    </row>
    <row r="71" spans="1:7" ht="25.5">
      <c r="A71" s="373"/>
      <c r="B71" s="161" t="s">
        <v>473</v>
      </c>
      <c r="C71" s="162" t="s">
        <v>594</v>
      </c>
      <c r="D71" s="162" t="s">
        <v>595</v>
      </c>
      <c r="E71" s="162">
        <v>805</v>
      </c>
      <c r="F71" s="162" t="s">
        <v>596</v>
      </c>
      <c r="G71" s="162" t="s">
        <v>597</v>
      </c>
    </row>
    <row r="72" spans="1:7" ht="41.25" customHeight="1">
      <c r="A72" s="373"/>
      <c r="B72" s="161" t="s">
        <v>478</v>
      </c>
      <c r="C72" s="162" t="s">
        <v>598</v>
      </c>
      <c r="D72" s="162" t="s">
        <v>599</v>
      </c>
      <c r="E72" s="162">
        <v>31</v>
      </c>
      <c r="F72" s="162" t="s">
        <v>600</v>
      </c>
      <c r="G72" s="162" t="s">
        <v>601</v>
      </c>
    </row>
    <row r="73" spans="1:7" ht="56.25" customHeight="1">
      <c r="A73" s="373">
        <v>18</v>
      </c>
      <c r="B73" s="160" t="s">
        <v>470</v>
      </c>
      <c r="C73" s="376" t="s">
        <v>602</v>
      </c>
      <c r="D73" s="376"/>
      <c r="E73" s="376"/>
      <c r="F73" s="376"/>
      <c r="G73" s="376"/>
    </row>
    <row r="74" spans="1:7" ht="25.5" customHeight="1">
      <c r="A74" s="373"/>
      <c r="B74" s="160" t="s">
        <v>472</v>
      </c>
      <c r="C74" s="374" t="s">
        <v>24</v>
      </c>
      <c r="D74" s="374"/>
      <c r="E74" s="374"/>
      <c r="F74" s="374"/>
      <c r="G74" s="374"/>
    </row>
    <row r="75" spans="1:7" ht="25.5">
      <c r="A75" s="373"/>
      <c r="B75" s="161" t="s">
        <v>473</v>
      </c>
      <c r="C75" s="162" t="s">
        <v>490</v>
      </c>
      <c r="D75" s="162" t="s">
        <v>603</v>
      </c>
      <c r="E75" s="162">
        <v>672</v>
      </c>
      <c r="F75" s="162" t="s">
        <v>604</v>
      </c>
      <c r="G75" s="162" t="s">
        <v>605</v>
      </c>
    </row>
    <row r="76" spans="1:7" ht="38.25">
      <c r="A76" s="373"/>
      <c r="B76" s="161" t="s">
        <v>478</v>
      </c>
      <c r="C76" s="162" t="s">
        <v>606</v>
      </c>
      <c r="D76" s="162" t="s">
        <v>607</v>
      </c>
      <c r="E76" s="162">
        <v>0</v>
      </c>
      <c r="F76" s="162" t="s">
        <v>608</v>
      </c>
      <c r="G76" s="162" t="s">
        <v>609</v>
      </c>
    </row>
    <row r="77" spans="1:7" ht="64.5" customHeight="1">
      <c r="A77" s="373">
        <v>19</v>
      </c>
      <c r="B77" s="160" t="s">
        <v>470</v>
      </c>
      <c r="C77" s="376" t="s">
        <v>610</v>
      </c>
      <c r="D77" s="376"/>
      <c r="E77" s="376"/>
      <c r="F77" s="376"/>
      <c r="G77" s="376"/>
    </row>
    <row r="78" spans="1:7" ht="25.5" customHeight="1">
      <c r="A78" s="373"/>
      <c r="B78" s="160" t="s">
        <v>472</v>
      </c>
      <c r="C78" s="374" t="s">
        <v>24</v>
      </c>
      <c r="D78" s="374"/>
      <c r="E78" s="374"/>
      <c r="F78" s="374"/>
      <c r="G78" s="374"/>
    </row>
    <row r="79" spans="1:7" ht="25.5">
      <c r="A79" s="373"/>
      <c r="B79" s="161" t="s">
        <v>473</v>
      </c>
      <c r="C79" s="162" t="s">
        <v>611</v>
      </c>
      <c r="D79" s="162" t="s">
        <v>612</v>
      </c>
      <c r="E79" s="162">
        <v>730</v>
      </c>
      <c r="F79" s="162" t="s">
        <v>613</v>
      </c>
      <c r="G79" s="162" t="s">
        <v>614</v>
      </c>
    </row>
    <row r="80" spans="1:7" ht="41.25" customHeight="1">
      <c r="A80" s="373"/>
      <c r="B80" s="161" t="s">
        <v>478</v>
      </c>
      <c r="C80" s="162" t="s">
        <v>615</v>
      </c>
      <c r="D80" s="162" t="s">
        <v>615</v>
      </c>
      <c r="E80" s="162">
        <v>0</v>
      </c>
      <c r="F80" s="162" t="s">
        <v>616</v>
      </c>
      <c r="G80" s="162" t="s">
        <v>616</v>
      </c>
    </row>
    <row r="81" spans="1:7" ht="66" customHeight="1">
      <c r="A81" s="373">
        <v>20</v>
      </c>
      <c r="B81" s="160" t="s">
        <v>470</v>
      </c>
      <c r="C81" s="376" t="s">
        <v>617</v>
      </c>
      <c r="D81" s="376"/>
      <c r="E81" s="376"/>
      <c r="F81" s="376"/>
      <c r="G81" s="376"/>
    </row>
    <row r="82" spans="1:7" ht="25.5" customHeight="1">
      <c r="A82" s="373"/>
      <c r="B82" s="160" t="s">
        <v>472</v>
      </c>
      <c r="C82" s="374" t="s">
        <v>24</v>
      </c>
      <c r="D82" s="374"/>
      <c r="E82" s="374"/>
      <c r="F82" s="374"/>
      <c r="G82" s="374"/>
    </row>
    <row r="83" spans="1:7" ht="25.5">
      <c r="A83" s="373"/>
      <c r="B83" s="161" t="s">
        <v>473</v>
      </c>
      <c r="C83" s="162" t="s">
        <v>618</v>
      </c>
      <c r="D83" s="162" t="s">
        <v>619</v>
      </c>
      <c r="E83" s="162">
        <v>575</v>
      </c>
      <c r="F83" s="162" t="s">
        <v>620</v>
      </c>
      <c r="G83" s="162" t="s">
        <v>621</v>
      </c>
    </row>
    <row r="84" spans="1:7" ht="38.25">
      <c r="A84" s="373"/>
      <c r="B84" s="161" t="s">
        <v>478</v>
      </c>
      <c r="C84" s="162" t="s">
        <v>523</v>
      </c>
      <c r="D84" s="162" t="s">
        <v>513</v>
      </c>
      <c r="E84" s="162">
        <v>0</v>
      </c>
      <c r="F84" s="162" t="s">
        <v>622</v>
      </c>
      <c r="G84" s="162" t="s">
        <v>623</v>
      </c>
    </row>
    <row r="85" spans="1:7" ht="66" customHeight="1">
      <c r="A85" s="373">
        <v>21</v>
      </c>
      <c r="B85" s="160" t="s">
        <v>470</v>
      </c>
      <c r="C85" s="376" t="s">
        <v>624</v>
      </c>
      <c r="D85" s="376"/>
      <c r="E85" s="376"/>
      <c r="F85" s="376"/>
      <c r="G85" s="376"/>
    </row>
    <row r="86" spans="1:7" ht="25.5" customHeight="1">
      <c r="A86" s="373"/>
      <c r="B86" s="160" t="s">
        <v>472</v>
      </c>
      <c r="C86" s="374" t="s">
        <v>24</v>
      </c>
      <c r="D86" s="374"/>
      <c r="E86" s="374"/>
      <c r="F86" s="374"/>
      <c r="G86" s="374"/>
    </row>
    <row r="87" spans="1:7" ht="25.5">
      <c r="A87" s="373"/>
      <c r="B87" s="161" t="s">
        <v>473</v>
      </c>
      <c r="C87" s="162" t="s">
        <v>625</v>
      </c>
      <c r="D87" s="162" t="s">
        <v>626</v>
      </c>
      <c r="E87" s="162">
        <v>490</v>
      </c>
      <c r="F87" s="162" t="s">
        <v>627</v>
      </c>
      <c r="G87" s="162" t="s">
        <v>628</v>
      </c>
    </row>
    <row r="88" spans="1:7" ht="41.25" customHeight="1">
      <c r="A88" s="373"/>
      <c r="B88" s="161" t="s">
        <v>478</v>
      </c>
      <c r="C88" s="162" t="s">
        <v>629</v>
      </c>
      <c r="D88" s="162" t="s">
        <v>630</v>
      </c>
      <c r="E88" s="162">
        <v>1</v>
      </c>
      <c r="F88" s="162" t="s">
        <v>520</v>
      </c>
      <c r="G88" s="162" t="s">
        <v>631</v>
      </c>
    </row>
    <row r="89" spans="1:7" ht="74.25" customHeight="1">
      <c r="A89" s="373">
        <v>22</v>
      </c>
      <c r="B89" s="160" t="s">
        <v>470</v>
      </c>
      <c r="C89" s="376" t="s">
        <v>632</v>
      </c>
      <c r="D89" s="376"/>
      <c r="E89" s="376"/>
      <c r="F89" s="376"/>
      <c r="G89" s="376"/>
    </row>
    <row r="90" spans="1:7" ht="25.5" customHeight="1">
      <c r="A90" s="373"/>
      <c r="B90" s="160" t="s">
        <v>472</v>
      </c>
      <c r="C90" s="374" t="s">
        <v>24</v>
      </c>
      <c r="D90" s="374"/>
      <c r="E90" s="374"/>
      <c r="F90" s="374"/>
      <c r="G90" s="374"/>
    </row>
    <row r="91" spans="1:7" ht="25.5">
      <c r="A91" s="373"/>
      <c r="B91" s="161" t="s">
        <v>473</v>
      </c>
      <c r="C91" s="162" t="s">
        <v>633</v>
      </c>
      <c r="D91" s="162" t="s">
        <v>634</v>
      </c>
      <c r="E91" s="162">
        <v>357</v>
      </c>
      <c r="F91" s="162" t="s">
        <v>635</v>
      </c>
      <c r="G91" s="162" t="s">
        <v>636</v>
      </c>
    </row>
    <row r="92" spans="1:7" ht="38.25">
      <c r="A92" s="373"/>
      <c r="B92" s="161" t="s">
        <v>478</v>
      </c>
      <c r="C92" s="162" t="s">
        <v>637</v>
      </c>
      <c r="D92" s="162" t="s">
        <v>638</v>
      </c>
      <c r="E92" s="162">
        <v>47</v>
      </c>
      <c r="F92" s="162" t="s">
        <v>639</v>
      </c>
      <c r="G92" s="162" t="s">
        <v>640</v>
      </c>
    </row>
    <row r="93" spans="1:7" ht="61.5" customHeight="1">
      <c r="A93" s="373">
        <v>23</v>
      </c>
      <c r="B93" s="160" t="s">
        <v>470</v>
      </c>
      <c r="C93" s="376" t="s">
        <v>641</v>
      </c>
      <c r="D93" s="376"/>
      <c r="E93" s="376"/>
      <c r="F93" s="376"/>
      <c r="G93" s="376"/>
    </row>
    <row r="94" spans="1:7" ht="25.5" customHeight="1">
      <c r="A94" s="373"/>
      <c r="B94" s="160" t="s">
        <v>472</v>
      </c>
      <c r="C94" s="374" t="s">
        <v>24</v>
      </c>
      <c r="D94" s="374"/>
      <c r="E94" s="374"/>
      <c r="F94" s="374"/>
      <c r="G94" s="374"/>
    </row>
    <row r="95" spans="1:7" ht="25.5">
      <c r="A95" s="373"/>
      <c r="B95" s="161" t="s">
        <v>473</v>
      </c>
      <c r="C95" s="162" t="s">
        <v>642</v>
      </c>
      <c r="D95" s="162" t="s">
        <v>643</v>
      </c>
      <c r="E95" s="162">
        <v>508</v>
      </c>
      <c r="F95" s="162" t="s">
        <v>644</v>
      </c>
      <c r="G95" s="162" t="s">
        <v>645</v>
      </c>
    </row>
    <row r="96" spans="1:7" ht="41.25" customHeight="1">
      <c r="A96" s="373"/>
      <c r="B96" s="161" t="s">
        <v>478</v>
      </c>
      <c r="C96" s="171"/>
      <c r="D96" s="171"/>
      <c r="E96" s="172"/>
      <c r="F96" s="171"/>
      <c r="G96" s="171"/>
    </row>
    <row r="97" spans="1:7" ht="69" customHeight="1">
      <c r="A97" s="373">
        <v>24</v>
      </c>
      <c r="B97" s="160" t="s">
        <v>470</v>
      </c>
      <c r="C97" s="376" t="s">
        <v>646</v>
      </c>
      <c r="D97" s="376"/>
      <c r="E97" s="376"/>
      <c r="F97" s="376"/>
      <c r="G97" s="376"/>
    </row>
    <row r="98" spans="1:7" ht="25.5" customHeight="1">
      <c r="A98" s="373"/>
      <c r="B98" s="160" t="s">
        <v>472</v>
      </c>
      <c r="C98" s="374" t="s">
        <v>24</v>
      </c>
      <c r="D98" s="374"/>
      <c r="E98" s="374"/>
      <c r="F98" s="374"/>
      <c r="G98" s="374"/>
    </row>
    <row r="99" spans="1:7" ht="25.5">
      <c r="A99" s="373"/>
      <c r="B99" s="161" t="s">
        <v>473</v>
      </c>
      <c r="C99" s="162" t="s">
        <v>647</v>
      </c>
      <c r="D99" s="162" t="s">
        <v>648</v>
      </c>
      <c r="E99" s="162">
        <v>374</v>
      </c>
      <c r="F99" s="162" t="s">
        <v>649</v>
      </c>
      <c r="G99" s="162" t="s">
        <v>650</v>
      </c>
    </row>
    <row r="100" spans="1:7" ht="38.25">
      <c r="A100" s="373"/>
      <c r="B100" s="161" t="s">
        <v>478</v>
      </c>
      <c r="C100" s="162" t="s">
        <v>651</v>
      </c>
      <c r="D100" s="162" t="s">
        <v>652</v>
      </c>
      <c r="E100" s="162">
        <v>51</v>
      </c>
      <c r="F100" s="162" t="s">
        <v>653</v>
      </c>
      <c r="G100" s="162" t="s">
        <v>654</v>
      </c>
    </row>
    <row r="101" spans="1:7" ht="81" customHeight="1">
      <c r="A101" s="373">
        <v>25</v>
      </c>
      <c r="B101" s="160" t="s">
        <v>470</v>
      </c>
      <c r="C101" s="376" t="s">
        <v>655</v>
      </c>
      <c r="D101" s="376"/>
      <c r="E101" s="376"/>
      <c r="F101" s="376"/>
      <c r="G101" s="376"/>
    </row>
    <row r="102" spans="1:7" ht="25.5" customHeight="1">
      <c r="A102" s="373"/>
      <c r="B102" s="160" t="s">
        <v>472</v>
      </c>
      <c r="C102" s="374" t="s">
        <v>24</v>
      </c>
      <c r="D102" s="374"/>
      <c r="E102" s="374"/>
      <c r="F102" s="374"/>
      <c r="G102" s="374"/>
    </row>
    <row r="103" spans="1:7" ht="25.5">
      <c r="A103" s="373"/>
      <c r="B103" s="161" t="s">
        <v>473</v>
      </c>
      <c r="C103" s="162" t="s">
        <v>656</v>
      </c>
      <c r="D103" s="162" t="s">
        <v>657</v>
      </c>
      <c r="E103" s="162">
        <v>645</v>
      </c>
      <c r="F103" s="162" t="s">
        <v>658</v>
      </c>
      <c r="G103" s="162" t="s">
        <v>659</v>
      </c>
    </row>
    <row r="104" spans="1:7" ht="41.25" customHeight="1">
      <c r="A104" s="373"/>
      <c r="B104" s="161" t="s">
        <v>478</v>
      </c>
      <c r="C104" s="163"/>
      <c r="D104" s="163"/>
      <c r="E104" s="164"/>
      <c r="F104" s="163"/>
      <c r="G104" s="163"/>
    </row>
    <row r="105" spans="1:7" ht="71.25" customHeight="1">
      <c r="A105" s="373">
        <v>26</v>
      </c>
      <c r="B105" s="160" t="s">
        <v>470</v>
      </c>
      <c r="C105" s="376" t="s">
        <v>660</v>
      </c>
      <c r="D105" s="376"/>
      <c r="E105" s="376"/>
      <c r="F105" s="376"/>
      <c r="G105" s="376"/>
    </row>
    <row r="106" spans="1:7" ht="25.5" customHeight="1">
      <c r="A106" s="373"/>
      <c r="B106" s="160" t="s">
        <v>472</v>
      </c>
      <c r="C106" s="374" t="s">
        <v>24</v>
      </c>
      <c r="D106" s="374"/>
      <c r="E106" s="374"/>
      <c r="F106" s="374"/>
      <c r="G106" s="374"/>
    </row>
    <row r="107" spans="1:7" ht="25.5">
      <c r="A107" s="373"/>
      <c r="B107" s="161" t="s">
        <v>473</v>
      </c>
      <c r="C107" s="162" t="s">
        <v>518</v>
      </c>
      <c r="D107" s="162" t="s">
        <v>661</v>
      </c>
      <c r="E107" s="162">
        <v>1007</v>
      </c>
      <c r="F107" s="162" t="s">
        <v>662</v>
      </c>
      <c r="G107" s="162" t="s">
        <v>663</v>
      </c>
    </row>
    <row r="108" spans="1:7" ht="38.25">
      <c r="A108" s="373"/>
      <c r="B108" s="161" t="s">
        <v>478</v>
      </c>
      <c r="C108" s="167"/>
      <c r="D108" s="167"/>
      <c r="E108" s="168"/>
      <c r="F108" s="167"/>
      <c r="G108" s="167"/>
    </row>
    <row r="109" spans="1:7" ht="66.75" customHeight="1">
      <c r="A109" s="373">
        <v>27</v>
      </c>
      <c r="B109" s="160" t="s">
        <v>470</v>
      </c>
      <c r="C109" s="376" t="s">
        <v>664</v>
      </c>
      <c r="D109" s="376"/>
      <c r="E109" s="376"/>
      <c r="F109" s="376"/>
      <c r="G109" s="376"/>
    </row>
    <row r="110" spans="1:7" ht="25.5" customHeight="1">
      <c r="A110" s="373"/>
      <c r="B110" s="160" t="s">
        <v>472</v>
      </c>
      <c r="C110" s="374" t="s">
        <v>24</v>
      </c>
      <c r="D110" s="374"/>
      <c r="E110" s="374"/>
      <c r="F110" s="374"/>
      <c r="G110" s="374"/>
    </row>
    <row r="111" spans="1:7" ht="41.25" customHeight="1">
      <c r="A111" s="373"/>
      <c r="B111" s="161" t="s">
        <v>473</v>
      </c>
      <c r="C111" s="162" t="s">
        <v>665</v>
      </c>
      <c r="D111" s="162" t="s">
        <v>666</v>
      </c>
      <c r="E111" s="162">
        <v>639</v>
      </c>
      <c r="F111" s="162" t="s">
        <v>667</v>
      </c>
      <c r="G111" s="162" t="s">
        <v>668</v>
      </c>
    </row>
    <row r="112" spans="1:7" ht="38.25">
      <c r="A112" s="373"/>
      <c r="B112" s="161" t="s">
        <v>478</v>
      </c>
      <c r="C112" s="162" t="s">
        <v>669</v>
      </c>
      <c r="D112" s="162" t="s">
        <v>669</v>
      </c>
      <c r="E112" s="162">
        <v>0</v>
      </c>
      <c r="F112" s="162" t="s">
        <v>670</v>
      </c>
      <c r="G112" s="162" t="s">
        <v>671</v>
      </c>
    </row>
    <row r="113" spans="1:7" ht="63.75" customHeight="1">
      <c r="A113" s="373">
        <v>28</v>
      </c>
      <c r="B113" s="160" t="s">
        <v>470</v>
      </c>
      <c r="C113" s="376" t="s">
        <v>672</v>
      </c>
      <c r="D113" s="376"/>
      <c r="E113" s="376"/>
      <c r="F113" s="376"/>
      <c r="G113" s="376"/>
    </row>
    <row r="114" spans="1:7" ht="25.5" customHeight="1">
      <c r="A114" s="373"/>
      <c r="B114" s="160" t="s">
        <v>472</v>
      </c>
      <c r="C114" s="374" t="s">
        <v>24</v>
      </c>
      <c r="D114" s="374"/>
      <c r="E114" s="374"/>
      <c r="F114" s="374"/>
      <c r="G114" s="374"/>
    </row>
    <row r="115" spans="1:7" ht="25.5">
      <c r="A115" s="373"/>
      <c r="B115" s="161" t="s">
        <v>473</v>
      </c>
      <c r="C115" s="162" t="s">
        <v>673</v>
      </c>
      <c r="D115" s="162" t="s">
        <v>674</v>
      </c>
      <c r="E115" s="162">
        <v>1012</v>
      </c>
      <c r="F115" s="162" t="s">
        <v>675</v>
      </c>
      <c r="G115" s="162" t="s">
        <v>676</v>
      </c>
    </row>
    <row r="116" spans="1:7" ht="38.25">
      <c r="A116" s="373"/>
      <c r="B116" s="161" t="s">
        <v>478</v>
      </c>
      <c r="C116" s="162"/>
      <c r="D116" s="162"/>
      <c r="E116" s="162"/>
      <c r="F116" s="162"/>
      <c r="G116" s="162"/>
    </row>
    <row r="117" spans="1:7" ht="63" customHeight="1">
      <c r="A117" s="373">
        <v>29</v>
      </c>
      <c r="B117" s="160" t="s">
        <v>470</v>
      </c>
      <c r="C117" s="376" t="s">
        <v>677</v>
      </c>
      <c r="D117" s="376"/>
      <c r="E117" s="376"/>
      <c r="F117" s="376"/>
      <c r="G117" s="376"/>
    </row>
    <row r="118" spans="1:7" ht="25.5" customHeight="1">
      <c r="A118" s="373"/>
      <c r="B118" s="160" t="s">
        <v>472</v>
      </c>
      <c r="C118" s="374" t="s">
        <v>24</v>
      </c>
      <c r="D118" s="374"/>
      <c r="E118" s="374"/>
      <c r="F118" s="374"/>
      <c r="G118" s="374"/>
    </row>
    <row r="119" spans="1:7" ht="41.25" customHeight="1">
      <c r="A119" s="373"/>
      <c r="B119" s="161" t="s">
        <v>473</v>
      </c>
      <c r="C119" s="162" t="s">
        <v>678</v>
      </c>
      <c r="D119" s="162" t="s">
        <v>679</v>
      </c>
      <c r="E119" s="162">
        <v>159</v>
      </c>
      <c r="F119" s="162" t="s">
        <v>680</v>
      </c>
      <c r="G119" s="162" t="s">
        <v>551</v>
      </c>
    </row>
    <row r="120" spans="1:7" ht="38.25">
      <c r="A120" s="373"/>
      <c r="B120" s="161" t="s">
        <v>478</v>
      </c>
      <c r="C120" s="162" t="s">
        <v>681</v>
      </c>
      <c r="D120" s="162" t="s">
        <v>682</v>
      </c>
      <c r="E120" s="162">
        <v>59</v>
      </c>
      <c r="F120" s="162" t="s">
        <v>683</v>
      </c>
      <c r="G120" s="162" t="s">
        <v>684</v>
      </c>
    </row>
    <row r="121" spans="1:7" ht="72" customHeight="1">
      <c r="A121" s="373">
        <v>30</v>
      </c>
      <c r="B121" s="160" t="s">
        <v>470</v>
      </c>
      <c r="C121" s="376" t="s">
        <v>685</v>
      </c>
      <c r="D121" s="376"/>
      <c r="E121" s="376"/>
      <c r="F121" s="376"/>
      <c r="G121" s="376"/>
    </row>
    <row r="122" spans="1:7" ht="25.5" customHeight="1">
      <c r="A122" s="373"/>
      <c r="B122" s="160" t="s">
        <v>472</v>
      </c>
      <c r="C122" s="374" t="s">
        <v>24</v>
      </c>
      <c r="D122" s="374"/>
      <c r="E122" s="374"/>
      <c r="F122" s="374"/>
      <c r="G122" s="374"/>
    </row>
    <row r="123" spans="1:7" ht="25.5">
      <c r="A123" s="373"/>
      <c r="B123" s="161" t="s">
        <v>473</v>
      </c>
      <c r="C123" s="162" t="s">
        <v>686</v>
      </c>
      <c r="D123" s="162" t="s">
        <v>687</v>
      </c>
      <c r="E123" s="162">
        <v>511</v>
      </c>
      <c r="F123" s="162" t="s">
        <v>688</v>
      </c>
      <c r="G123" s="162" t="s">
        <v>689</v>
      </c>
    </row>
    <row r="124" spans="1:7" ht="38.25">
      <c r="A124" s="373"/>
      <c r="B124" s="161" t="s">
        <v>478</v>
      </c>
      <c r="C124" s="162" t="s">
        <v>690</v>
      </c>
      <c r="D124" s="162" t="s">
        <v>691</v>
      </c>
      <c r="E124" s="162">
        <v>217</v>
      </c>
      <c r="F124" s="162" t="s">
        <v>692</v>
      </c>
      <c r="G124" s="162" t="s">
        <v>693</v>
      </c>
    </row>
    <row r="125" spans="1:7" ht="78" customHeight="1">
      <c r="A125" s="373">
        <v>31</v>
      </c>
      <c r="B125" s="160" t="s">
        <v>470</v>
      </c>
      <c r="C125" s="376" t="s">
        <v>694</v>
      </c>
      <c r="D125" s="376"/>
      <c r="E125" s="376"/>
      <c r="F125" s="376"/>
      <c r="G125" s="376"/>
    </row>
    <row r="126" spans="1:7" ht="25.5" customHeight="1">
      <c r="A126" s="373"/>
      <c r="B126" s="160" t="s">
        <v>472</v>
      </c>
      <c r="C126" s="374" t="s">
        <v>24</v>
      </c>
      <c r="D126" s="374"/>
      <c r="E126" s="374"/>
      <c r="F126" s="374"/>
      <c r="G126" s="374"/>
    </row>
    <row r="127" spans="1:7" ht="41.25" customHeight="1">
      <c r="A127" s="373"/>
      <c r="B127" s="161" t="s">
        <v>473</v>
      </c>
      <c r="C127" s="162" t="s">
        <v>695</v>
      </c>
      <c r="D127" s="162" t="s">
        <v>696</v>
      </c>
      <c r="E127" s="162">
        <v>574</v>
      </c>
      <c r="F127" s="162" t="s">
        <v>697</v>
      </c>
      <c r="G127" s="162" t="s">
        <v>698</v>
      </c>
    </row>
    <row r="128" spans="1:7" ht="38.25">
      <c r="A128" s="373"/>
      <c r="B128" s="161" t="s">
        <v>478</v>
      </c>
      <c r="C128" s="162" t="s">
        <v>699</v>
      </c>
      <c r="D128" s="162" t="s">
        <v>700</v>
      </c>
      <c r="E128" s="162">
        <v>214</v>
      </c>
      <c r="F128" s="162" t="s">
        <v>701</v>
      </c>
      <c r="G128" s="162" t="s">
        <v>702</v>
      </c>
    </row>
    <row r="129" spans="1:7" ht="87.75" customHeight="1">
      <c r="A129" s="373">
        <v>32</v>
      </c>
      <c r="B129" s="160" t="s">
        <v>470</v>
      </c>
      <c r="C129" s="376" t="s">
        <v>703</v>
      </c>
      <c r="D129" s="376"/>
      <c r="E129" s="376"/>
      <c r="F129" s="376"/>
      <c r="G129" s="376"/>
    </row>
    <row r="130" spans="1:7" ht="25.5" customHeight="1">
      <c r="A130" s="373"/>
      <c r="B130" s="160" t="s">
        <v>472</v>
      </c>
      <c r="C130" s="374" t="s">
        <v>24</v>
      </c>
      <c r="D130" s="374"/>
      <c r="E130" s="374"/>
      <c r="F130" s="374"/>
      <c r="G130" s="374"/>
    </row>
    <row r="131" spans="1:7" ht="25.5">
      <c r="A131" s="373"/>
      <c r="B131" s="161" t="s">
        <v>473</v>
      </c>
      <c r="C131" s="162" t="s">
        <v>704</v>
      </c>
      <c r="D131" s="162" t="s">
        <v>635</v>
      </c>
      <c r="E131" s="162">
        <v>586</v>
      </c>
      <c r="F131" s="162" t="s">
        <v>705</v>
      </c>
      <c r="G131" s="162" t="s">
        <v>706</v>
      </c>
    </row>
    <row r="132" spans="1:7" ht="38.25">
      <c r="A132" s="373"/>
      <c r="B132" s="161" t="s">
        <v>478</v>
      </c>
      <c r="C132" s="162" t="s">
        <v>707</v>
      </c>
      <c r="D132" s="162" t="s">
        <v>708</v>
      </c>
      <c r="E132" s="162">
        <v>225</v>
      </c>
      <c r="F132" s="162" t="s">
        <v>709</v>
      </c>
      <c r="G132" s="162" t="s">
        <v>710</v>
      </c>
    </row>
    <row r="133" spans="1:7" ht="71.25" customHeight="1">
      <c r="A133" s="373">
        <v>33</v>
      </c>
      <c r="B133" s="160" t="s">
        <v>470</v>
      </c>
      <c r="C133" s="376" t="s">
        <v>711</v>
      </c>
      <c r="D133" s="376"/>
      <c r="E133" s="376"/>
      <c r="F133" s="376"/>
      <c r="G133" s="376"/>
    </row>
    <row r="134" spans="1:7" ht="25.5" customHeight="1">
      <c r="A134" s="373"/>
      <c r="B134" s="160" t="s">
        <v>472</v>
      </c>
      <c r="C134" s="374" t="s">
        <v>24</v>
      </c>
      <c r="D134" s="374"/>
      <c r="E134" s="374"/>
      <c r="F134" s="374"/>
      <c r="G134" s="374"/>
    </row>
    <row r="135" spans="1:7" ht="41.25" customHeight="1">
      <c r="A135" s="373"/>
      <c r="B135" s="161" t="s">
        <v>473</v>
      </c>
      <c r="C135" s="162" t="s">
        <v>712</v>
      </c>
      <c r="D135" s="162" t="s">
        <v>713</v>
      </c>
      <c r="E135" s="162">
        <v>174</v>
      </c>
      <c r="F135" s="162" t="s">
        <v>714</v>
      </c>
      <c r="G135" s="162" t="s">
        <v>715</v>
      </c>
    </row>
    <row r="136" spans="1:7" ht="38.25">
      <c r="A136" s="373"/>
      <c r="B136" s="161" t="s">
        <v>478</v>
      </c>
      <c r="C136" s="162" t="s">
        <v>716</v>
      </c>
      <c r="D136" s="162" t="s">
        <v>717</v>
      </c>
      <c r="E136" s="162">
        <v>294</v>
      </c>
      <c r="F136" s="162" t="s">
        <v>718</v>
      </c>
      <c r="G136" s="162" t="s">
        <v>719</v>
      </c>
    </row>
    <row r="137" spans="1:7" ht="87.75" customHeight="1">
      <c r="A137" s="373">
        <v>34</v>
      </c>
      <c r="B137" s="160" t="s">
        <v>470</v>
      </c>
      <c r="C137" s="376" t="s">
        <v>720</v>
      </c>
      <c r="D137" s="376"/>
      <c r="E137" s="376"/>
      <c r="F137" s="376"/>
      <c r="G137" s="376"/>
    </row>
    <row r="138" spans="1:7" ht="25.5" customHeight="1">
      <c r="A138" s="373"/>
      <c r="B138" s="160" t="s">
        <v>472</v>
      </c>
      <c r="C138" s="374" t="s">
        <v>24</v>
      </c>
      <c r="D138" s="374"/>
      <c r="E138" s="374"/>
      <c r="F138" s="374"/>
      <c r="G138" s="374"/>
    </row>
    <row r="139" spans="1:7" ht="25.5">
      <c r="A139" s="373"/>
      <c r="B139" s="161" t="s">
        <v>473</v>
      </c>
      <c r="C139" s="162" t="s">
        <v>721</v>
      </c>
      <c r="D139" s="162" t="s">
        <v>722</v>
      </c>
      <c r="E139" s="162">
        <v>248</v>
      </c>
      <c r="F139" s="162" t="s">
        <v>723</v>
      </c>
      <c r="G139" s="162" t="s">
        <v>724</v>
      </c>
    </row>
    <row r="140" spans="1:7" ht="38.25">
      <c r="A140" s="373"/>
      <c r="B140" s="161" t="s">
        <v>478</v>
      </c>
      <c r="C140" s="162" t="s">
        <v>725</v>
      </c>
      <c r="D140" s="162" t="s">
        <v>726</v>
      </c>
      <c r="E140" s="162">
        <v>131</v>
      </c>
      <c r="F140" s="162" t="s">
        <v>727</v>
      </c>
      <c r="G140" s="162" t="s">
        <v>728</v>
      </c>
    </row>
    <row r="141" spans="1:7" ht="95.25" customHeight="1">
      <c r="A141" s="373">
        <v>35</v>
      </c>
      <c r="B141" s="160" t="s">
        <v>470</v>
      </c>
      <c r="C141" s="376" t="s">
        <v>729</v>
      </c>
      <c r="D141" s="376"/>
      <c r="E141" s="376"/>
      <c r="F141" s="376"/>
      <c r="G141" s="376"/>
    </row>
    <row r="142" spans="1:7" ht="25.5" customHeight="1">
      <c r="A142" s="373"/>
      <c r="B142" s="160" t="s">
        <v>472</v>
      </c>
      <c r="C142" s="374" t="s">
        <v>24</v>
      </c>
      <c r="D142" s="374"/>
      <c r="E142" s="374"/>
      <c r="F142" s="374"/>
      <c r="G142" s="374"/>
    </row>
    <row r="143" spans="1:7" ht="41.25" customHeight="1">
      <c r="A143" s="373"/>
      <c r="B143" s="161" t="s">
        <v>473</v>
      </c>
      <c r="C143" s="162" t="s">
        <v>730</v>
      </c>
      <c r="D143" s="162" t="s">
        <v>731</v>
      </c>
      <c r="E143" s="162">
        <v>93</v>
      </c>
      <c r="F143" s="162" t="s">
        <v>732</v>
      </c>
      <c r="G143" s="162" t="s">
        <v>733</v>
      </c>
    </row>
    <row r="144" spans="1:7" ht="38.25">
      <c r="A144" s="373"/>
      <c r="B144" s="161" t="s">
        <v>478</v>
      </c>
      <c r="C144" s="162" t="s">
        <v>734</v>
      </c>
      <c r="D144" s="162" t="s">
        <v>735</v>
      </c>
      <c r="E144" s="162">
        <v>143</v>
      </c>
      <c r="F144" s="162" t="s">
        <v>736</v>
      </c>
      <c r="G144" s="162" t="s">
        <v>737</v>
      </c>
    </row>
    <row r="145" spans="1:7" ht="92.25" customHeight="1">
      <c r="A145" s="373">
        <v>36</v>
      </c>
      <c r="B145" s="160" t="s">
        <v>470</v>
      </c>
      <c r="C145" s="376" t="s">
        <v>738</v>
      </c>
      <c r="D145" s="376"/>
      <c r="E145" s="376"/>
      <c r="F145" s="376"/>
      <c r="G145" s="376"/>
    </row>
    <row r="146" spans="1:7" ht="25.5" customHeight="1">
      <c r="A146" s="373"/>
      <c r="B146" s="160" t="s">
        <v>472</v>
      </c>
      <c r="C146" s="374" t="s">
        <v>24</v>
      </c>
      <c r="D146" s="374"/>
      <c r="E146" s="374"/>
      <c r="F146" s="374"/>
      <c r="G146" s="374"/>
    </row>
    <row r="147" spans="1:7" ht="25.5">
      <c r="A147" s="373"/>
      <c r="B147" s="161" t="s">
        <v>473</v>
      </c>
      <c r="C147" s="162" t="s">
        <v>739</v>
      </c>
      <c r="D147" s="162" t="s">
        <v>740</v>
      </c>
      <c r="E147" s="162">
        <v>142</v>
      </c>
      <c r="F147" s="162" t="s">
        <v>497</v>
      </c>
      <c r="G147" s="162" t="s">
        <v>741</v>
      </c>
    </row>
    <row r="148" spans="1:7" ht="38.25">
      <c r="A148" s="373"/>
      <c r="B148" s="161" t="s">
        <v>478</v>
      </c>
      <c r="C148" s="162" t="s">
        <v>742</v>
      </c>
      <c r="D148" s="162" t="s">
        <v>743</v>
      </c>
      <c r="E148" s="162">
        <v>176</v>
      </c>
      <c r="F148" s="162" t="s">
        <v>744</v>
      </c>
      <c r="G148" s="162" t="s">
        <v>745</v>
      </c>
    </row>
    <row r="149" spans="1:7" ht="101.25" customHeight="1">
      <c r="A149" s="373">
        <v>37</v>
      </c>
      <c r="B149" s="160" t="s">
        <v>470</v>
      </c>
      <c r="C149" s="376" t="s">
        <v>746</v>
      </c>
      <c r="D149" s="376"/>
      <c r="E149" s="376"/>
      <c r="F149" s="376"/>
      <c r="G149" s="376"/>
    </row>
    <row r="150" spans="1:7" ht="25.5" customHeight="1">
      <c r="A150" s="373"/>
      <c r="B150" s="160" t="s">
        <v>472</v>
      </c>
      <c r="C150" s="374" t="s">
        <v>24</v>
      </c>
      <c r="D150" s="374"/>
      <c r="E150" s="374"/>
      <c r="F150" s="374"/>
      <c r="G150" s="374"/>
    </row>
    <row r="151" spans="1:7" ht="41.25" customHeight="1">
      <c r="A151" s="373"/>
      <c r="B151" s="161" t="s">
        <v>473</v>
      </c>
      <c r="C151" s="162" t="s">
        <v>747</v>
      </c>
      <c r="D151" s="162" t="s">
        <v>748</v>
      </c>
      <c r="E151" s="162">
        <v>93</v>
      </c>
      <c r="F151" s="162" t="s">
        <v>749</v>
      </c>
      <c r="G151" s="162" t="s">
        <v>750</v>
      </c>
    </row>
    <row r="152" spans="1:7" ht="51.75" customHeight="1">
      <c r="A152" s="373"/>
      <c r="B152" s="161" t="s">
        <v>478</v>
      </c>
      <c r="C152" s="162" t="s">
        <v>751</v>
      </c>
      <c r="D152" s="162" t="s">
        <v>752</v>
      </c>
      <c r="E152" s="162">
        <v>264</v>
      </c>
      <c r="F152" s="162" t="s">
        <v>753</v>
      </c>
      <c r="G152" s="162" t="s">
        <v>754</v>
      </c>
    </row>
    <row r="153" spans="1:7" ht="114.75" customHeight="1">
      <c r="A153" s="373">
        <v>38</v>
      </c>
      <c r="B153" s="160" t="s">
        <v>470</v>
      </c>
      <c r="C153" s="376" t="s">
        <v>755</v>
      </c>
      <c r="D153" s="376"/>
      <c r="E153" s="376"/>
      <c r="F153" s="376"/>
      <c r="G153" s="376"/>
    </row>
    <row r="154" spans="1:7" ht="25.5" customHeight="1">
      <c r="A154" s="373"/>
      <c r="B154" s="160" t="s">
        <v>472</v>
      </c>
      <c r="C154" s="374" t="s">
        <v>24</v>
      </c>
      <c r="D154" s="374"/>
      <c r="E154" s="374"/>
      <c r="F154" s="374"/>
      <c r="G154" s="374"/>
    </row>
    <row r="155" spans="1:7" ht="25.5">
      <c r="A155" s="373"/>
      <c r="B155" s="161" t="s">
        <v>473</v>
      </c>
      <c r="C155" s="162" t="s">
        <v>756</v>
      </c>
      <c r="D155" s="162" t="s">
        <v>757</v>
      </c>
      <c r="E155" s="162">
        <v>120</v>
      </c>
      <c r="F155" s="162" t="s">
        <v>717</v>
      </c>
      <c r="G155" s="162" t="s">
        <v>758</v>
      </c>
    </row>
    <row r="156" spans="1:7" ht="41.25" customHeight="1">
      <c r="A156" s="373"/>
      <c r="B156" s="161" t="s">
        <v>478</v>
      </c>
      <c r="C156" s="162" t="s">
        <v>669</v>
      </c>
      <c r="D156" s="162" t="s">
        <v>759</v>
      </c>
      <c r="E156" s="162">
        <v>400</v>
      </c>
      <c r="F156" s="162" t="s">
        <v>760</v>
      </c>
      <c r="G156" s="162" t="s">
        <v>761</v>
      </c>
    </row>
    <row r="157" spans="1:7" ht="91.5" customHeight="1">
      <c r="A157" s="373">
        <v>39</v>
      </c>
      <c r="B157" s="160" t="s">
        <v>470</v>
      </c>
      <c r="C157" s="377" t="s">
        <v>762</v>
      </c>
      <c r="D157" s="377"/>
      <c r="E157" s="377"/>
      <c r="F157" s="377"/>
      <c r="G157" s="377"/>
    </row>
    <row r="158" spans="1:7" ht="25.5" customHeight="1">
      <c r="A158" s="373"/>
      <c r="B158" s="160" t="s">
        <v>472</v>
      </c>
      <c r="C158" s="374" t="s">
        <v>24</v>
      </c>
      <c r="D158" s="374"/>
      <c r="E158" s="374"/>
      <c r="F158" s="374"/>
      <c r="G158" s="374"/>
    </row>
    <row r="159" spans="1:7" ht="25.5">
      <c r="A159" s="373"/>
      <c r="B159" s="161" t="s">
        <v>473</v>
      </c>
      <c r="C159" s="162" t="s">
        <v>763</v>
      </c>
      <c r="D159" s="162" t="s">
        <v>764</v>
      </c>
      <c r="E159" s="162">
        <v>101</v>
      </c>
      <c r="F159" s="162" t="s">
        <v>765</v>
      </c>
      <c r="G159" s="162" t="s">
        <v>766</v>
      </c>
    </row>
    <row r="160" spans="1:7" ht="38.25">
      <c r="A160" s="373"/>
      <c r="B160" s="161" t="s">
        <v>478</v>
      </c>
      <c r="C160" s="162" t="s">
        <v>767</v>
      </c>
      <c r="D160" s="162" t="s">
        <v>768</v>
      </c>
      <c r="E160" s="162">
        <v>277</v>
      </c>
      <c r="F160" s="162" t="s">
        <v>769</v>
      </c>
      <c r="G160" s="162" t="s">
        <v>770</v>
      </c>
    </row>
    <row r="161" spans="1:7" ht="116.25" customHeight="1">
      <c r="A161" s="373">
        <v>40</v>
      </c>
      <c r="B161" s="160" t="s">
        <v>470</v>
      </c>
      <c r="C161" s="376" t="s">
        <v>771</v>
      </c>
      <c r="D161" s="376"/>
      <c r="E161" s="376"/>
      <c r="F161" s="376"/>
      <c r="G161" s="376"/>
    </row>
    <row r="162" spans="1:7" ht="25.5" customHeight="1">
      <c r="A162" s="373"/>
      <c r="B162" s="160" t="s">
        <v>472</v>
      </c>
      <c r="C162" s="374" t="s">
        <v>24</v>
      </c>
      <c r="D162" s="374"/>
      <c r="E162" s="374"/>
      <c r="F162" s="374"/>
      <c r="G162" s="374"/>
    </row>
    <row r="163" spans="1:7" ht="25.5">
      <c r="A163" s="373"/>
      <c r="B163" s="161" t="s">
        <v>473</v>
      </c>
      <c r="C163" s="162" t="s">
        <v>772</v>
      </c>
      <c r="D163" s="162" t="s">
        <v>773</v>
      </c>
      <c r="E163" s="162">
        <v>257</v>
      </c>
      <c r="F163" s="162" t="s">
        <v>774</v>
      </c>
      <c r="G163" s="162" t="s">
        <v>775</v>
      </c>
    </row>
    <row r="164" spans="1:7" ht="38.25">
      <c r="A164" s="373"/>
      <c r="B164" s="161" t="s">
        <v>478</v>
      </c>
      <c r="C164" s="162" t="s">
        <v>526</v>
      </c>
      <c r="D164" s="162" t="s">
        <v>776</v>
      </c>
      <c r="E164" s="162">
        <v>304</v>
      </c>
      <c r="F164" s="162" t="s">
        <v>777</v>
      </c>
      <c r="G164" s="162" t="s">
        <v>778</v>
      </c>
    </row>
    <row r="165" spans="1:7" ht="113.25" customHeight="1">
      <c r="A165" s="373">
        <v>41</v>
      </c>
      <c r="B165" s="160" t="s">
        <v>470</v>
      </c>
      <c r="C165" s="376" t="s">
        <v>779</v>
      </c>
      <c r="D165" s="376"/>
      <c r="E165" s="376"/>
      <c r="F165" s="376"/>
      <c r="G165" s="376"/>
    </row>
    <row r="166" spans="1:7" ht="25.5" customHeight="1">
      <c r="A166" s="373"/>
      <c r="B166" s="160" t="s">
        <v>472</v>
      </c>
      <c r="C166" s="374" t="s">
        <v>24</v>
      </c>
      <c r="D166" s="374"/>
      <c r="E166" s="374"/>
      <c r="F166" s="374"/>
      <c r="G166" s="374"/>
    </row>
    <row r="167" spans="1:7" ht="25.5">
      <c r="A167" s="373"/>
      <c r="B167" s="161" t="s">
        <v>473</v>
      </c>
      <c r="C167" s="162" t="s">
        <v>780</v>
      </c>
      <c r="D167" s="162" t="s">
        <v>781</v>
      </c>
      <c r="E167" s="162">
        <v>172</v>
      </c>
      <c r="F167" s="162" t="s">
        <v>782</v>
      </c>
      <c r="G167" s="162" t="s">
        <v>778</v>
      </c>
    </row>
    <row r="168" spans="1:7" ht="38.25">
      <c r="A168" s="373"/>
      <c r="B168" s="161" t="s">
        <v>478</v>
      </c>
      <c r="C168" s="162" t="s">
        <v>513</v>
      </c>
      <c r="D168" s="162" t="s">
        <v>783</v>
      </c>
      <c r="E168" s="162">
        <v>282</v>
      </c>
      <c r="F168" s="162" t="s">
        <v>784</v>
      </c>
      <c r="G168" s="162" t="s">
        <v>785</v>
      </c>
    </row>
    <row r="169" spans="1:7" ht="114.75" customHeight="1">
      <c r="A169" s="373">
        <v>42</v>
      </c>
      <c r="B169" s="160" t="s">
        <v>470</v>
      </c>
      <c r="C169" s="376" t="s">
        <v>786</v>
      </c>
      <c r="D169" s="376"/>
      <c r="E169" s="376"/>
      <c r="F169" s="376"/>
      <c r="G169" s="376"/>
    </row>
    <row r="170" spans="1:7" ht="25.5" customHeight="1">
      <c r="A170" s="373"/>
      <c r="B170" s="160" t="s">
        <v>472</v>
      </c>
      <c r="C170" s="374" t="s">
        <v>24</v>
      </c>
      <c r="D170" s="374"/>
      <c r="E170" s="374"/>
      <c r="F170" s="374"/>
      <c r="G170" s="374"/>
    </row>
    <row r="171" spans="1:7" ht="25.5">
      <c r="A171" s="373"/>
      <c r="B171" s="161" t="s">
        <v>473</v>
      </c>
      <c r="C171" s="162" t="s">
        <v>787</v>
      </c>
      <c r="D171" s="162" t="s">
        <v>788</v>
      </c>
      <c r="E171" s="162">
        <v>176</v>
      </c>
      <c r="F171" s="162" t="s">
        <v>789</v>
      </c>
      <c r="G171" s="162" t="s">
        <v>790</v>
      </c>
    </row>
    <row r="172" spans="1:7" ht="38.25">
      <c r="A172" s="373"/>
      <c r="B172" s="161" t="s">
        <v>478</v>
      </c>
      <c r="C172" s="162" t="s">
        <v>791</v>
      </c>
      <c r="D172" s="162" t="s">
        <v>792</v>
      </c>
      <c r="E172" s="162">
        <v>296</v>
      </c>
      <c r="F172" s="162" t="s">
        <v>793</v>
      </c>
      <c r="G172" s="162" t="s">
        <v>794</v>
      </c>
    </row>
    <row r="173" spans="1:7" ht="117.75" customHeight="1">
      <c r="A173" s="373">
        <v>43</v>
      </c>
      <c r="B173" s="160" t="s">
        <v>470</v>
      </c>
      <c r="C173" s="376" t="s">
        <v>795</v>
      </c>
      <c r="D173" s="376"/>
      <c r="E173" s="376"/>
      <c r="F173" s="376"/>
      <c r="G173" s="376"/>
    </row>
    <row r="174" spans="1:7" ht="25.5" customHeight="1">
      <c r="A174" s="373"/>
      <c r="B174" s="160" t="s">
        <v>472</v>
      </c>
      <c r="C174" s="374" t="s">
        <v>24</v>
      </c>
      <c r="D174" s="374"/>
      <c r="E174" s="374"/>
      <c r="F174" s="374"/>
      <c r="G174" s="374"/>
    </row>
    <row r="175" spans="1:7" ht="25.5">
      <c r="A175" s="373"/>
      <c r="B175" s="161" t="s">
        <v>473</v>
      </c>
      <c r="C175" s="162" t="s">
        <v>796</v>
      </c>
      <c r="D175" s="162" t="s">
        <v>797</v>
      </c>
      <c r="E175" s="162">
        <v>88</v>
      </c>
      <c r="F175" s="162" t="s">
        <v>798</v>
      </c>
      <c r="G175" s="162" t="s">
        <v>799</v>
      </c>
    </row>
    <row r="176" spans="1:7" ht="38.25">
      <c r="A176" s="373"/>
      <c r="B176" s="161" t="s">
        <v>478</v>
      </c>
      <c r="C176" s="162" t="s">
        <v>800</v>
      </c>
      <c r="D176" s="162" t="s">
        <v>801</v>
      </c>
      <c r="E176" s="162">
        <v>251</v>
      </c>
      <c r="F176" s="162" t="s">
        <v>802</v>
      </c>
      <c r="G176" s="162" t="s">
        <v>803</v>
      </c>
    </row>
    <row r="177" spans="1:7" ht="115.5" customHeight="1">
      <c r="A177" s="373">
        <v>44</v>
      </c>
      <c r="B177" s="160" t="s">
        <v>470</v>
      </c>
      <c r="C177" s="376" t="s">
        <v>804</v>
      </c>
      <c r="D177" s="376"/>
      <c r="E177" s="376"/>
      <c r="F177" s="376"/>
      <c r="G177" s="376"/>
    </row>
    <row r="178" spans="1:7" ht="25.5" customHeight="1">
      <c r="A178" s="373"/>
      <c r="B178" s="160" t="s">
        <v>472</v>
      </c>
      <c r="C178" s="374" t="s">
        <v>24</v>
      </c>
      <c r="D178" s="374"/>
      <c r="E178" s="374"/>
      <c r="F178" s="374"/>
      <c r="G178" s="374"/>
    </row>
    <row r="179" spans="1:7" ht="25.5">
      <c r="A179" s="373"/>
      <c r="B179" s="161" t="s">
        <v>473</v>
      </c>
      <c r="C179" s="162" t="s">
        <v>805</v>
      </c>
      <c r="D179" s="162" t="s">
        <v>806</v>
      </c>
      <c r="E179" s="162">
        <v>87</v>
      </c>
      <c r="F179" s="162" t="s">
        <v>807</v>
      </c>
      <c r="G179" s="162" t="s">
        <v>808</v>
      </c>
    </row>
    <row r="180" spans="1:7" ht="38.25">
      <c r="A180" s="373"/>
      <c r="B180" s="161" t="s">
        <v>478</v>
      </c>
      <c r="C180" s="162" t="s">
        <v>809</v>
      </c>
      <c r="D180" s="162" t="s">
        <v>810</v>
      </c>
      <c r="E180" s="162">
        <v>316</v>
      </c>
      <c r="F180" s="162" t="s">
        <v>811</v>
      </c>
      <c r="G180" s="162" t="s">
        <v>812</v>
      </c>
    </row>
    <row r="181" spans="1:7" ht="115.5" customHeight="1">
      <c r="A181" s="373">
        <v>45</v>
      </c>
      <c r="B181" s="160" t="s">
        <v>470</v>
      </c>
      <c r="C181" s="376" t="s">
        <v>813</v>
      </c>
      <c r="D181" s="376"/>
      <c r="E181" s="376"/>
      <c r="F181" s="376"/>
      <c r="G181" s="376"/>
    </row>
    <row r="182" spans="1:7" ht="25.5" customHeight="1">
      <c r="A182" s="373"/>
      <c r="B182" s="160" t="s">
        <v>472</v>
      </c>
      <c r="C182" s="374" t="s">
        <v>24</v>
      </c>
      <c r="D182" s="374"/>
      <c r="E182" s="374"/>
      <c r="F182" s="374"/>
      <c r="G182" s="374"/>
    </row>
    <row r="183" spans="1:7" ht="25.5">
      <c r="A183" s="373"/>
      <c r="B183" s="161" t="s">
        <v>473</v>
      </c>
      <c r="C183" s="162" t="s">
        <v>814</v>
      </c>
      <c r="D183" s="162" t="s">
        <v>815</v>
      </c>
      <c r="E183" s="162">
        <v>94</v>
      </c>
      <c r="F183" s="162" t="s">
        <v>816</v>
      </c>
      <c r="G183" s="162" t="s">
        <v>817</v>
      </c>
    </row>
    <row r="184" spans="1:7" ht="38.25">
      <c r="A184" s="373"/>
      <c r="B184" s="161" t="s">
        <v>478</v>
      </c>
      <c r="C184" s="162" t="s">
        <v>818</v>
      </c>
      <c r="D184" s="162" t="s">
        <v>819</v>
      </c>
      <c r="E184" s="162">
        <v>411</v>
      </c>
      <c r="F184" s="162" t="s">
        <v>820</v>
      </c>
      <c r="G184" s="162" t="s">
        <v>821</v>
      </c>
    </row>
    <row r="185" spans="1:7" ht="110.25" customHeight="1">
      <c r="A185" s="373">
        <v>46</v>
      </c>
      <c r="B185" s="160" t="s">
        <v>470</v>
      </c>
      <c r="C185" s="376" t="s">
        <v>822</v>
      </c>
      <c r="D185" s="376"/>
      <c r="E185" s="376"/>
      <c r="F185" s="376"/>
      <c r="G185" s="376"/>
    </row>
    <row r="186" spans="1:7" ht="25.5" customHeight="1">
      <c r="A186" s="373"/>
      <c r="B186" s="160" t="s">
        <v>472</v>
      </c>
      <c r="C186" s="374" t="s">
        <v>24</v>
      </c>
      <c r="D186" s="374"/>
      <c r="E186" s="374"/>
      <c r="F186" s="374"/>
      <c r="G186" s="374"/>
    </row>
    <row r="187" spans="1:7" ht="25.5">
      <c r="A187" s="373"/>
      <c r="B187" s="161" t="s">
        <v>473</v>
      </c>
      <c r="C187" s="162" t="s">
        <v>823</v>
      </c>
      <c r="D187" s="162" t="s">
        <v>824</v>
      </c>
      <c r="E187" s="162">
        <v>115</v>
      </c>
      <c r="F187" s="162" t="s">
        <v>825</v>
      </c>
      <c r="G187" s="162" t="s">
        <v>826</v>
      </c>
    </row>
    <row r="188" spans="1:7" ht="38.25">
      <c r="A188" s="373"/>
      <c r="B188" s="161" t="s">
        <v>478</v>
      </c>
      <c r="C188" s="162" t="s">
        <v>827</v>
      </c>
      <c r="D188" s="162" t="s">
        <v>828</v>
      </c>
      <c r="E188" s="162">
        <v>300</v>
      </c>
      <c r="F188" s="162" t="s">
        <v>829</v>
      </c>
      <c r="G188" s="162" t="s">
        <v>830</v>
      </c>
    </row>
    <row r="189" spans="1:7" ht="106.5" customHeight="1">
      <c r="A189" s="373">
        <v>47</v>
      </c>
      <c r="B189" s="160" t="s">
        <v>470</v>
      </c>
      <c r="C189" s="376" t="s">
        <v>831</v>
      </c>
      <c r="D189" s="376"/>
      <c r="E189" s="376"/>
      <c r="F189" s="376"/>
      <c r="G189" s="376"/>
    </row>
    <row r="190" spans="1:7" ht="25.5" customHeight="1">
      <c r="A190" s="373"/>
      <c r="B190" s="160" t="s">
        <v>472</v>
      </c>
      <c r="C190" s="374" t="s">
        <v>24</v>
      </c>
      <c r="D190" s="374"/>
      <c r="E190" s="374"/>
      <c r="F190" s="374"/>
      <c r="G190" s="374"/>
    </row>
    <row r="191" spans="1:7" ht="25.5">
      <c r="A191" s="373"/>
      <c r="B191" s="161" t="s">
        <v>473</v>
      </c>
      <c r="C191" s="162" t="s">
        <v>832</v>
      </c>
      <c r="D191" s="162" t="s">
        <v>833</v>
      </c>
      <c r="E191" s="162">
        <v>258</v>
      </c>
      <c r="F191" s="162" t="s">
        <v>834</v>
      </c>
      <c r="G191" s="162" t="s">
        <v>835</v>
      </c>
    </row>
    <row r="192" spans="1:7" ht="38.25">
      <c r="A192" s="373"/>
      <c r="B192" s="161" t="s">
        <v>478</v>
      </c>
      <c r="C192" s="162" t="s">
        <v>836</v>
      </c>
      <c r="D192" s="162" t="s">
        <v>837</v>
      </c>
      <c r="E192" s="162">
        <v>109</v>
      </c>
      <c r="F192" s="162" t="s">
        <v>838</v>
      </c>
      <c r="G192" s="162" t="s">
        <v>839</v>
      </c>
    </row>
    <row r="193" spans="1:7" ht="108.75" customHeight="1">
      <c r="A193" s="373">
        <v>48</v>
      </c>
      <c r="B193" s="160" t="s">
        <v>470</v>
      </c>
      <c r="C193" s="376" t="s">
        <v>840</v>
      </c>
      <c r="D193" s="376"/>
      <c r="E193" s="376"/>
      <c r="F193" s="376"/>
      <c r="G193" s="376"/>
    </row>
    <row r="194" spans="1:7" ht="25.5" customHeight="1">
      <c r="A194" s="373"/>
      <c r="B194" s="160" t="s">
        <v>472</v>
      </c>
      <c r="C194" s="374" t="s">
        <v>24</v>
      </c>
      <c r="D194" s="374"/>
      <c r="E194" s="374"/>
      <c r="F194" s="374"/>
      <c r="G194" s="374"/>
    </row>
    <row r="195" spans="1:7" ht="25.5">
      <c r="A195" s="373"/>
      <c r="B195" s="161" t="s">
        <v>473</v>
      </c>
      <c r="C195" s="162" t="s">
        <v>841</v>
      </c>
      <c r="D195" s="162" t="s">
        <v>842</v>
      </c>
      <c r="E195" s="162">
        <v>252</v>
      </c>
      <c r="F195" s="162" t="s">
        <v>843</v>
      </c>
      <c r="G195" s="162" t="s">
        <v>844</v>
      </c>
    </row>
    <row r="196" spans="1:7" ht="38.25">
      <c r="A196" s="373"/>
      <c r="B196" s="161" t="s">
        <v>478</v>
      </c>
      <c r="C196" s="162" t="s">
        <v>845</v>
      </c>
      <c r="D196" s="162" t="s">
        <v>846</v>
      </c>
      <c r="E196" s="162">
        <v>254</v>
      </c>
      <c r="F196" s="162" t="s">
        <v>847</v>
      </c>
      <c r="G196" s="162" t="s">
        <v>848</v>
      </c>
    </row>
    <row r="197" spans="1:7" ht="106.5" customHeight="1">
      <c r="A197" s="373">
        <v>49</v>
      </c>
      <c r="B197" s="160" t="s">
        <v>470</v>
      </c>
      <c r="C197" s="376" t="s">
        <v>849</v>
      </c>
      <c r="D197" s="376"/>
      <c r="E197" s="376"/>
      <c r="F197" s="376"/>
      <c r="G197" s="376"/>
    </row>
    <row r="198" spans="1:7" ht="25.5" customHeight="1">
      <c r="A198" s="373"/>
      <c r="B198" s="160" t="s">
        <v>472</v>
      </c>
      <c r="C198" s="374" t="s">
        <v>24</v>
      </c>
      <c r="D198" s="374"/>
      <c r="E198" s="374"/>
      <c r="F198" s="374"/>
      <c r="G198" s="374"/>
    </row>
    <row r="199" spans="1:7" ht="25.5">
      <c r="A199" s="373"/>
      <c r="B199" s="161" t="s">
        <v>473</v>
      </c>
      <c r="C199" s="162" t="s">
        <v>850</v>
      </c>
      <c r="D199" s="162" t="s">
        <v>851</v>
      </c>
      <c r="E199" s="162">
        <v>277</v>
      </c>
      <c r="F199" s="162" t="s">
        <v>852</v>
      </c>
      <c r="G199" s="162" t="s">
        <v>853</v>
      </c>
    </row>
    <row r="200" spans="1:7" ht="38.25">
      <c r="A200" s="373"/>
      <c r="B200" s="161" t="s">
        <v>478</v>
      </c>
      <c r="C200" s="162" t="s">
        <v>854</v>
      </c>
      <c r="D200" s="162" t="s">
        <v>855</v>
      </c>
      <c r="E200" s="162">
        <v>301</v>
      </c>
      <c r="F200" s="162" t="s">
        <v>856</v>
      </c>
      <c r="G200" s="162" t="s">
        <v>857</v>
      </c>
    </row>
    <row r="201" spans="1:7" ht="108" customHeight="1">
      <c r="A201" s="373">
        <v>50</v>
      </c>
      <c r="B201" s="160" t="s">
        <v>470</v>
      </c>
      <c r="C201" s="376" t="s">
        <v>858</v>
      </c>
      <c r="D201" s="376"/>
      <c r="E201" s="376"/>
      <c r="F201" s="376"/>
      <c r="G201" s="376"/>
    </row>
    <row r="202" spans="1:7" ht="38.25" customHeight="1">
      <c r="A202" s="373"/>
      <c r="B202" s="160" t="s">
        <v>472</v>
      </c>
      <c r="C202" s="374" t="s">
        <v>24</v>
      </c>
      <c r="D202" s="374"/>
      <c r="E202" s="374"/>
      <c r="F202" s="374"/>
      <c r="G202" s="374"/>
    </row>
    <row r="203" spans="1:7" ht="25.5">
      <c r="A203" s="373"/>
      <c r="B203" s="161" t="s">
        <v>473</v>
      </c>
      <c r="C203" s="162" t="s">
        <v>859</v>
      </c>
      <c r="D203" s="162" t="s">
        <v>860</v>
      </c>
      <c r="E203" s="162">
        <v>57</v>
      </c>
      <c r="F203" s="162" t="s">
        <v>861</v>
      </c>
      <c r="G203" s="162" t="s">
        <v>862</v>
      </c>
    </row>
    <row r="204" spans="1:7" ht="38.25">
      <c r="A204" s="373"/>
      <c r="B204" s="161" t="s">
        <v>478</v>
      </c>
      <c r="C204" s="162" t="s">
        <v>562</v>
      </c>
      <c r="D204" s="162" t="s">
        <v>863</v>
      </c>
      <c r="E204" s="162">
        <v>384</v>
      </c>
      <c r="F204" s="162" t="s">
        <v>864</v>
      </c>
      <c r="G204" s="162" t="s">
        <v>865</v>
      </c>
    </row>
    <row r="205" spans="1:7" ht="112.5" customHeight="1">
      <c r="A205" s="373">
        <v>51</v>
      </c>
      <c r="B205" s="160" t="s">
        <v>470</v>
      </c>
      <c r="C205" s="376" t="s">
        <v>866</v>
      </c>
      <c r="D205" s="376"/>
      <c r="E205" s="376"/>
      <c r="F205" s="376"/>
      <c r="G205" s="376"/>
    </row>
    <row r="206" spans="1:7" ht="25.5" customHeight="1">
      <c r="A206" s="373"/>
      <c r="B206" s="160" t="s">
        <v>472</v>
      </c>
      <c r="C206" s="374" t="s">
        <v>24</v>
      </c>
      <c r="D206" s="374"/>
      <c r="E206" s="374"/>
      <c r="F206" s="374"/>
      <c r="G206" s="374"/>
    </row>
    <row r="207" spans="1:7" ht="25.5">
      <c r="A207" s="373"/>
      <c r="B207" s="161" t="s">
        <v>473</v>
      </c>
      <c r="C207" s="162" t="s">
        <v>867</v>
      </c>
      <c r="D207" s="162" t="s">
        <v>868</v>
      </c>
      <c r="E207" s="162">
        <v>181</v>
      </c>
      <c r="F207" s="162" t="s">
        <v>869</v>
      </c>
      <c r="G207" s="162" t="s">
        <v>870</v>
      </c>
    </row>
    <row r="208" spans="1:7" ht="38.25">
      <c r="A208" s="373"/>
      <c r="B208" s="161" t="s">
        <v>478</v>
      </c>
      <c r="C208" s="162" t="s">
        <v>871</v>
      </c>
      <c r="D208" s="162" t="s">
        <v>872</v>
      </c>
      <c r="E208" s="162">
        <v>236</v>
      </c>
      <c r="F208" s="162" t="s">
        <v>873</v>
      </c>
      <c r="G208" s="162" t="s">
        <v>874</v>
      </c>
    </row>
    <row r="209" spans="1:7" ht="114" customHeight="1">
      <c r="A209" s="373">
        <v>52</v>
      </c>
      <c r="B209" s="160" t="s">
        <v>470</v>
      </c>
      <c r="C209" s="376" t="s">
        <v>875</v>
      </c>
      <c r="D209" s="376"/>
      <c r="E209" s="376"/>
      <c r="F209" s="376"/>
      <c r="G209" s="376"/>
    </row>
    <row r="210" spans="1:7" ht="25.5" customHeight="1">
      <c r="A210" s="373"/>
      <c r="B210" s="160" t="s">
        <v>472</v>
      </c>
      <c r="C210" s="374" t="s">
        <v>24</v>
      </c>
      <c r="D210" s="374"/>
      <c r="E210" s="374"/>
      <c r="F210" s="374"/>
      <c r="G210" s="374"/>
    </row>
    <row r="211" spans="1:7" ht="25.5">
      <c r="A211" s="373"/>
      <c r="B211" s="161" t="s">
        <v>473</v>
      </c>
      <c r="C211" s="162" t="s">
        <v>876</v>
      </c>
      <c r="D211" s="162" t="s">
        <v>877</v>
      </c>
      <c r="E211" s="162">
        <v>53</v>
      </c>
      <c r="F211" s="162" t="s">
        <v>878</v>
      </c>
      <c r="G211" s="162" t="s">
        <v>879</v>
      </c>
    </row>
    <row r="212" spans="1:7" ht="38.25">
      <c r="A212" s="373"/>
      <c r="B212" s="161" t="s">
        <v>478</v>
      </c>
      <c r="C212" s="162" t="s">
        <v>880</v>
      </c>
      <c r="D212" s="162" t="s">
        <v>666</v>
      </c>
      <c r="E212" s="162">
        <v>433</v>
      </c>
      <c r="F212" s="162" t="s">
        <v>881</v>
      </c>
      <c r="G212" s="162" t="s">
        <v>882</v>
      </c>
    </row>
    <row r="213" spans="1:7" ht="76.5" customHeight="1">
      <c r="A213" s="373">
        <v>53</v>
      </c>
      <c r="B213" s="160" t="s">
        <v>470</v>
      </c>
      <c r="C213" s="376" t="s">
        <v>883</v>
      </c>
      <c r="D213" s="376"/>
      <c r="E213" s="376"/>
      <c r="F213" s="376"/>
      <c r="G213" s="376"/>
    </row>
    <row r="214" spans="1:7" ht="25.5" customHeight="1">
      <c r="A214" s="373"/>
      <c r="B214" s="160" t="s">
        <v>472</v>
      </c>
      <c r="C214" s="374" t="s">
        <v>24</v>
      </c>
      <c r="D214" s="374"/>
      <c r="E214" s="374"/>
      <c r="F214" s="374"/>
      <c r="G214" s="374"/>
    </row>
    <row r="215" spans="1:7" ht="25.5">
      <c r="A215" s="373"/>
      <c r="B215" s="161" t="s">
        <v>473</v>
      </c>
      <c r="C215" s="162" t="s">
        <v>884</v>
      </c>
      <c r="D215" s="162" t="s">
        <v>885</v>
      </c>
      <c r="E215" s="162">
        <v>127</v>
      </c>
      <c r="F215" s="162" t="s">
        <v>886</v>
      </c>
      <c r="G215" s="162" t="s">
        <v>887</v>
      </c>
    </row>
    <row r="216" spans="1:7" ht="38.25">
      <c r="A216" s="373"/>
      <c r="B216" s="161" t="s">
        <v>478</v>
      </c>
      <c r="C216" s="162" t="s">
        <v>888</v>
      </c>
      <c r="D216" s="162" t="s">
        <v>889</v>
      </c>
      <c r="E216" s="162">
        <v>329</v>
      </c>
      <c r="F216" s="162" t="s">
        <v>890</v>
      </c>
      <c r="G216" s="162" t="s">
        <v>891</v>
      </c>
    </row>
    <row r="217" spans="1:7" ht="141" customHeight="1">
      <c r="A217" s="373">
        <v>54</v>
      </c>
      <c r="B217" s="160" t="s">
        <v>470</v>
      </c>
      <c r="C217" s="376" t="s">
        <v>892</v>
      </c>
      <c r="D217" s="376"/>
      <c r="E217" s="376"/>
      <c r="F217" s="376"/>
      <c r="G217" s="376"/>
    </row>
    <row r="218" spans="1:7" ht="25.5" customHeight="1">
      <c r="A218" s="373"/>
      <c r="B218" s="160" t="s">
        <v>472</v>
      </c>
      <c r="C218" s="374" t="s">
        <v>24</v>
      </c>
      <c r="D218" s="374"/>
      <c r="E218" s="374"/>
      <c r="F218" s="374"/>
      <c r="G218" s="374"/>
    </row>
    <row r="219" spans="1:7" ht="25.5">
      <c r="A219" s="373"/>
      <c r="B219" s="161" t="s">
        <v>473</v>
      </c>
      <c r="C219" s="162" t="s">
        <v>893</v>
      </c>
      <c r="D219" s="162" t="s">
        <v>894</v>
      </c>
      <c r="E219" s="162">
        <v>75</v>
      </c>
      <c r="F219" s="162" t="s">
        <v>895</v>
      </c>
      <c r="G219" s="162" t="s">
        <v>896</v>
      </c>
    </row>
    <row r="220" spans="1:7" ht="38.25">
      <c r="A220" s="373"/>
      <c r="B220" s="161" t="s">
        <v>478</v>
      </c>
      <c r="C220" s="162" t="s">
        <v>897</v>
      </c>
      <c r="D220" s="162" t="s">
        <v>898</v>
      </c>
      <c r="E220" s="162">
        <v>387</v>
      </c>
      <c r="F220" s="162" t="s">
        <v>899</v>
      </c>
      <c r="G220" s="162" t="s">
        <v>900</v>
      </c>
    </row>
    <row r="221" spans="1:7" ht="73.5" customHeight="1">
      <c r="A221" s="373">
        <v>55</v>
      </c>
      <c r="B221" s="160" t="s">
        <v>470</v>
      </c>
      <c r="C221" s="376" t="s">
        <v>901</v>
      </c>
      <c r="D221" s="376"/>
      <c r="E221" s="376"/>
      <c r="F221" s="376"/>
      <c r="G221" s="376"/>
    </row>
    <row r="222" spans="1:7" ht="25.5" customHeight="1">
      <c r="A222" s="373"/>
      <c r="B222" s="160" t="s">
        <v>472</v>
      </c>
      <c r="C222" s="374" t="s">
        <v>24</v>
      </c>
      <c r="D222" s="374"/>
      <c r="E222" s="374"/>
      <c r="F222" s="374"/>
      <c r="G222" s="374"/>
    </row>
    <row r="223" spans="1:7" ht="25.5">
      <c r="A223" s="373"/>
      <c r="B223" s="161" t="s">
        <v>473</v>
      </c>
      <c r="C223" s="162" t="s">
        <v>902</v>
      </c>
      <c r="D223" s="162" t="s">
        <v>903</v>
      </c>
      <c r="E223" s="162">
        <v>159</v>
      </c>
      <c r="F223" s="162" t="s">
        <v>904</v>
      </c>
      <c r="G223" s="162" t="s">
        <v>905</v>
      </c>
    </row>
    <row r="224" spans="1:7" ht="38.25">
      <c r="A224" s="373"/>
      <c r="B224" s="161" t="s">
        <v>478</v>
      </c>
      <c r="C224" s="162" t="s">
        <v>906</v>
      </c>
      <c r="D224" s="162" t="s">
        <v>907</v>
      </c>
      <c r="E224" s="162">
        <v>229</v>
      </c>
      <c r="F224" s="162" t="s">
        <v>908</v>
      </c>
      <c r="G224" s="162" t="s">
        <v>909</v>
      </c>
    </row>
    <row r="225" spans="1:7" ht="95.25" customHeight="1">
      <c r="A225" s="373">
        <v>56</v>
      </c>
      <c r="B225" s="160" t="s">
        <v>470</v>
      </c>
      <c r="C225" s="376" t="s">
        <v>910</v>
      </c>
      <c r="D225" s="376"/>
      <c r="E225" s="376"/>
      <c r="F225" s="376"/>
      <c r="G225" s="376"/>
    </row>
    <row r="226" spans="1:7" ht="25.5" customHeight="1">
      <c r="A226" s="373"/>
      <c r="B226" s="160" t="s">
        <v>472</v>
      </c>
      <c r="C226" s="374" t="s">
        <v>24</v>
      </c>
      <c r="D226" s="374"/>
      <c r="E226" s="374"/>
      <c r="F226" s="374"/>
      <c r="G226" s="374"/>
    </row>
    <row r="227" spans="1:7" ht="25.5">
      <c r="A227" s="373"/>
      <c r="B227" s="161" t="s">
        <v>473</v>
      </c>
      <c r="C227" s="162" t="s">
        <v>911</v>
      </c>
      <c r="D227" s="162" t="s">
        <v>912</v>
      </c>
      <c r="E227" s="162">
        <v>4</v>
      </c>
      <c r="F227" s="162" t="s">
        <v>913</v>
      </c>
      <c r="G227" s="162" t="s">
        <v>914</v>
      </c>
    </row>
    <row r="228" spans="1:7" ht="38.25">
      <c r="A228" s="373"/>
      <c r="B228" s="161" t="s">
        <v>478</v>
      </c>
      <c r="C228" s="162" t="s">
        <v>915</v>
      </c>
      <c r="D228" s="162" t="s">
        <v>916</v>
      </c>
      <c r="E228" s="162">
        <v>264</v>
      </c>
      <c r="F228" s="162" t="s">
        <v>917</v>
      </c>
      <c r="G228" s="162" t="s">
        <v>918</v>
      </c>
    </row>
    <row r="229" spans="1:7" ht="119.25" customHeight="1">
      <c r="A229" s="373">
        <v>57</v>
      </c>
      <c r="B229" s="160" t="s">
        <v>470</v>
      </c>
      <c r="C229" s="376" t="s">
        <v>919</v>
      </c>
      <c r="D229" s="376"/>
      <c r="E229" s="376"/>
      <c r="F229" s="376"/>
      <c r="G229" s="376"/>
    </row>
    <row r="230" spans="1:7" ht="25.5" customHeight="1">
      <c r="A230" s="373"/>
      <c r="B230" s="160" t="s">
        <v>472</v>
      </c>
      <c r="C230" s="374" t="s">
        <v>24</v>
      </c>
      <c r="D230" s="374"/>
      <c r="E230" s="374"/>
      <c r="F230" s="374"/>
      <c r="G230" s="374"/>
    </row>
    <row r="231" spans="1:7" ht="25.5">
      <c r="A231" s="373"/>
      <c r="B231" s="161" t="s">
        <v>473</v>
      </c>
      <c r="C231" s="162" t="s">
        <v>920</v>
      </c>
      <c r="D231" s="162" t="s">
        <v>921</v>
      </c>
      <c r="E231" s="162">
        <v>221</v>
      </c>
      <c r="F231" s="162" t="s">
        <v>922</v>
      </c>
      <c r="G231" s="162" t="s">
        <v>923</v>
      </c>
    </row>
    <row r="232" spans="1:7" ht="38.25">
      <c r="A232" s="373"/>
      <c r="B232" s="161" t="s">
        <v>478</v>
      </c>
      <c r="C232" s="162" t="s">
        <v>924</v>
      </c>
      <c r="D232" s="162" t="s">
        <v>925</v>
      </c>
      <c r="E232" s="162">
        <v>198</v>
      </c>
      <c r="F232" s="162" t="s">
        <v>926</v>
      </c>
      <c r="G232" s="162" t="s">
        <v>927</v>
      </c>
    </row>
    <row r="233" spans="1:7" ht="111.75" customHeight="1">
      <c r="A233" s="373">
        <v>58</v>
      </c>
      <c r="B233" s="160" t="s">
        <v>470</v>
      </c>
      <c r="C233" s="376" t="s">
        <v>928</v>
      </c>
      <c r="D233" s="376"/>
      <c r="E233" s="376"/>
      <c r="F233" s="376"/>
      <c r="G233" s="376"/>
    </row>
    <row r="234" spans="1:7" ht="25.5" customHeight="1">
      <c r="A234" s="373"/>
      <c r="B234" s="160" t="s">
        <v>472</v>
      </c>
      <c r="C234" s="374" t="s">
        <v>24</v>
      </c>
      <c r="D234" s="374"/>
      <c r="E234" s="374"/>
      <c r="F234" s="374"/>
      <c r="G234" s="374"/>
    </row>
    <row r="235" spans="1:7" ht="25.5">
      <c r="A235" s="373"/>
      <c r="B235" s="161" t="s">
        <v>473</v>
      </c>
      <c r="C235" s="162" t="s">
        <v>929</v>
      </c>
      <c r="D235" s="162" t="s">
        <v>930</v>
      </c>
      <c r="E235" s="162">
        <v>366</v>
      </c>
      <c r="F235" s="162" t="s">
        <v>931</v>
      </c>
      <c r="G235" s="162" t="s">
        <v>932</v>
      </c>
    </row>
    <row r="236" spans="1:7" ht="38.25">
      <c r="A236" s="373"/>
      <c r="B236" s="161" t="s">
        <v>478</v>
      </c>
      <c r="C236" s="162" t="s">
        <v>933</v>
      </c>
      <c r="D236" s="162" t="s">
        <v>934</v>
      </c>
      <c r="E236" s="162">
        <v>249</v>
      </c>
      <c r="F236" s="162" t="s">
        <v>935</v>
      </c>
      <c r="G236" s="162" t="s">
        <v>936</v>
      </c>
    </row>
    <row r="237" spans="1:7" ht="111.75" customHeight="1">
      <c r="A237" s="373">
        <v>59</v>
      </c>
      <c r="B237" s="160" t="s">
        <v>470</v>
      </c>
      <c r="C237" s="376" t="s">
        <v>937</v>
      </c>
      <c r="D237" s="376"/>
      <c r="E237" s="376"/>
      <c r="F237" s="376"/>
      <c r="G237" s="376"/>
    </row>
    <row r="238" spans="1:7" ht="25.5" customHeight="1">
      <c r="A238" s="373"/>
      <c r="B238" s="160" t="s">
        <v>472</v>
      </c>
      <c r="C238" s="374" t="s">
        <v>24</v>
      </c>
      <c r="D238" s="374"/>
      <c r="E238" s="374"/>
      <c r="F238" s="374"/>
      <c r="G238" s="374"/>
    </row>
    <row r="239" spans="1:7" ht="25.5">
      <c r="A239" s="373"/>
      <c r="B239" s="161" t="s">
        <v>473</v>
      </c>
      <c r="C239" s="162" t="s">
        <v>938</v>
      </c>
      <c r="D239" s="162" t="s">
        <v>939</v>
      </c>
      <c r="E239" s="162">
        <v>103</v>
      </c>
      <c r="F239" s="162" t="s">
        <v>940</v>
      </c>
      <c r="G239" s="162" t="s">
        <v>941</v>
      </c>
    </row>
    <row r="240" spans="1:7" ht="38.25">
      <c r="A240" s="373"/>
      <c r="B240" s="161" t="s">
        <v>478</v>
      </c>
      <c r="C240" s="162" t="s">
        <v>942</v>
      </c>
      <c r="D240" s="162" t="s">
        <v>943</v>
      </c>
      <c r="E240" s="162">
        <v>368</v>
      </c>
      <c r="F240" s="162" t="s">
        <v>944</v>
      </c>
      <c r="G240" s="162" t="s">
        <v>945</v>
      </c>
    </row>
    <row r="241" spans="1:7" ht="135" customHeight="1">
      <c r="A241" s="373">
        <v>60</v>
      </c>
      <c r="B241" s="160" t="s">
        <v>470</v>
      </c>
      <c r="C241" s="376" t="s">
        <v>946</v>
      </c>
      <c r="D241" s="376"/>
      <c r="E241" s="376"/>
      <c r="F241" s="376"/>
      <c r="G241" s="376"/>
    </row>
    <row r="242" spans="1:7" ht="25.5" customHeight="1">
      <c r="A242" s="373"/>
      <c r="B242" s="160" t="s">
        <v>472</v>
      </c>
      <c r="C242" s="374" t="s">
        <v>24</v>
      </c>
      <c r="D242" s="374"/>
      <c r="E242" s="374"/>
      <c r="F242" s="374"/>
      <c r="G242" s="374"/>
    </row>
    <row r="243" spans="1:7" ht="25.5">
      <c r="A243" s="373"/>
      <c r="B243" s="161" t="s">
        <v>473</v>
      </c>
      <c r="C243" s="162" t="s">
        <v>947</v>
      </c>
      <c r="D243" s="162" t="s">
        <v>948</v>
      </c>
      <c r="E243" s="162">
        <v>348</v>
      </c>
      <c r="F243" s="162" t="s">
        <v>949</v>
      </c>
      <c r="G243" s="162" t="s">
        <v>950</v>
      </c>
    </row>
    <row r="244" spans="1:7" ht="38.25">
      <c r="A244" s="373"/>
      <c r="B244" s="161" t="s">
        <v>478</v>
      </c>
      <c r="C244" s="162" t="s">
        <v>951</v>
      </c>
      <c r="D244" s="162" t="s">
        <v>952</v>
      </c>
      <c r="E244" s="162">
        <v>410</v>
      </c>
      <c r="F244" s="162" t="s">
        <v>953</v>
      </c>
      <c r="G244" s="162" t="s">
        <v>954</v>
      </c>
    </row>
    <row r="245" spans="1:7" ht="120" customHeight="1">
      <c r="A245" s="373">
        <v>61</v>
      </c>
      <c r="B245" s="160" t="s">
        <v>470</v>
      </c>
      <c r="C245" s="376" t="s">
        <v>955</v>
      </c>
      <c r="D245" s="376"/>
      <c r="E245" s="376"/>
      <c r="F245" s="376"/>
      <c r="G245" s="376"/>
    </row>
    <row r="246" spans="1:7" ht="25.5" customHeight="1">
      <c r="A246" s="373"/>
      <c r="B246" s="160" t="s">
        <v>472</v>
      </c>
      <c r="C246" s="374" t="s">
        <v>24</v>
      </c>
      <c r="D246" s="374"/>
      <c r="E246" s="374"/>
      <c r="F246" s="374"/>
      <c r="G246" s="374"/>
    </row>
    <row r="247" spans="1:7" ht="25.5">
      <c r="A247" s="373"/>
      <c r="B247" s="161" t="s">
        <v>473</v>
      </c>
      <c r="C247" s="162" t="s">
        <v>956</v>
      </c>
      <c r="D247" s="162" t="s">
        <v>957</v>
      </c>
      <c r="E247" s="162">
        <v>44</v>
      </c>
      <c r="F247" s="162" t="s">
        <v>958</v>
      </c>
      <c r="G247" s="162" t="s">
        <v>959</v>
      </c>
    </row>
    <row r="248" spans="1:7" ht="38.25">
      <c r="A248" s="373"/>
      <c r="B248" s="161" t="s">
        <v>478</v>
      </c>
      <c r="C248" s="162" t="s">
        <v>960</v>
      </c>
      <c r="D248" s="162" t="s">
        <v>961</v>
      </c>
      <c r="E248" s="162">
        <v>545</v>
      </c>
      <c r="F248" s="162" t="s">
        <v>962</v>
      </c>
      <c r="G248" s="162" t="s">
        <v>963</v>
      </c>
    </row>
    <row r="249" spans="1:7" ht="66" customHeight="1">
      <c r="A249" s="373">
        <v>62</v>
      </c>
      <c r="B249" s="160" t="s">
        <v>470</v>
      </c>
      <c r="C249" s="376" t="s">
        <v>964</v>
      </c>
      <c r="D249" s="376"/>
      <c r="E249" s="376"/>
      <c r="F249" s="376"/>
      <c r="G249" s="376"/>
    </row>
    <row r="250" spans="1:7" ht="25.5" customHeight="1">
      <c r="A250" s="373"/>
      <c r="B250" s="160" t="s">
        <v>472</v>
      </c>
      <c r="C250" s="374" t="s">
        <v>24</v>
      </c>
      <c r="D250" s="374"/>
      <c r="E250" s="374"/>
      <c r="F250" s="374"/>
      <c r="G250" s="374"/>
    </row>
    <row r="251" spans="1:7" ht="25.5">
      <c r="A251" s="373"/>
      <c r="B251" s="161" t="s">
        <v>473</v>
      </c>
      <c r="C251" s="162" t="s">
        <v>730</v>
      </c>
      <c r="D251" s="162" t="s">
        <v>965</v>
      </c>
      <c r="E251" s="162">
        <v>58</v>
      </c>
      <c r="F251" s="162" t="s">
        <v>966</v>
      </c>
      <c r="G251" s="162" t="s">
        <v>967</v>
      </c>
    </row>
    <row r="252" spans="1:7" ht="38.25">
      <c r="A252" s="373"/>
      <c r="B252" s="161" t="s">
        <v>478</v>
      </c>
      <c r="C252" s="162" t="s">
        <v>968</v>
      </c>
      <c r="D252" s="162" t="s">
        <v>899</v>
      </c>
      <c r="E252" s="162">
        <v>564</v>
      </c>
      <c r="F252" s="162" t="s">
        <v>969</v>
      </c>
      <c r="G252" s="162" t="s">
        <v>970</v>
      </c>
    </row>
    <row r="253" spans="1:7" ht="105.75" customHeight="1">
      <c r="A253" s="373">
        <v>63</v>
      </c>
      <c r="B253" s="160" t="s">
        <v>470</v>
      </c>
      <c r="C253" s="376" t="s">
        <v>971</v>
      </c>
      <c r="D253" s="376"/>
      <c r="E253" s="376"/>
      <c r="F253" s="376"/>
      <c r="G253" s="376"/>
    </row>
    <row r="254" spans="1:7" ht="25.5" customHeight="1">
      <c r="A254" s="373"/>
      <c r="B254" s="160" t="s">
        <v>472</v>
      </c>
      <c r="C254" s="374" t="s">
        <v>24</v>
      </c>
      <c r="D254" s="374"/>
      <c r="E254" s="374"/>
      <c r="F254" s="374"/>
      <c r="G254" s="374"/>
    </row>
    <row r="255" spans="1:7" ht="25.5">
      <c r="A255" s="373"/>
      <c r="B255" s="161" t="s">
        <v>473</v>
      </c>
      <c r="C255" s="162" t="s">
        <v>972</v>
      </c>
      <c r="D255" s="162" t="s">
        <v>973</v>
      </c>
      <c r="E255" s="162">
        <v>78</v>
      </c>
      <c r="F255" s="162" t="s">
        <v>974</v>
      </c>
      <c r="G255" s="162" t="s">
        <v>975</v>
      </c>
    </row>
    <row r="256" spans="1:7" ht="38.25">
      <c r="A256" s="373"/>
      <c r="B256" s="161" t="s">
        <v>478</v>
      </c>
      <c r="C256" s="162" t="s">
        <v>976</v>
      </c>
      <c r="D256" s="162" t="s">
        <v>977</v>
      </c>
      <c r="E256" s="162">
        <v>316</v>
      </c>
      <c r="F256" s="162" t="s">
        <v>978</v>
      </c>
      <c r="G256" s="162" t="s">
        <v>979</v>
      </c>
    </row>
    <row r="257" spans="1:7" ht="108.75" customHeight="1">
      <c r="A257" s="373">
        <v>64</v>
      </c>
      <c r="B257" s="160" t="s">
        <v>470</v>
      </c>
      <c r="C257" s="376" t="s">
        <v>980</v>
      </c>
      <c r="D257" s="376"/>
      <c r="E257" s="376"/>
      <c r="F257" s="376"/>
      <c r="G257" s="376"/>
    </row>
    <row r="258" spans="1:7" ht="25.5" customHeight="1">
      <c r="A258" s="373"/>
      <c r="B258" s="160" t="s">
        <v>472</v>
      </c>
      <c r="C258" s="374" t="s">
        <v>24</v>
      </c>
      <c r="D258" s="374"/>
      <c r="E258" s="374"/>
      <c r="F258" s="374"/>
      <c r="G258" s="374"/>
    </row>
    <row r="259" spans="1:7" ht="25.5">
      <c r="A259" s="373"/>
      <c r="B259" s="161" t="s">
        <v>473</v>
      </c>
      <c r="C259" s="162" t="s">
        <v>981</v>
      </c>
      <c r="D259" s="162" t="s">
        <v>982</v>
      </c>
      <c r="E259" s="162">
        <v>372</v>
      </c>
      <c r="F259" s="162" t="s">
        <v>983</v>
      </c>
      <c r="G259" s="162" t="s">
        <v>984</v>
      </c>
    </row>
    <row r="260" spans="1:7" ht="38.25">
      <c r="A260" s="373"/>
      <c r="B260" s="161" t="s">
        <v>478</v>
      </c>
      <c r="C260" s="162" t="s">
        <v>985</v>
      </c>
      <c r="D260" s="162" t="s">
        <v>986</v>
      </c>
      <c r="E260" s="162">
        <v>267</v>
      </c>
      <c r="F260" s="162" t="s">
        <v>987</v>
      </c>
      <c r="G260" s="162" t="s">
        <v>988</v>
      </c>
    </row>
    <row r="261" spans="1:7" ht="115.5" customHeight="1">
      <c r="A261" s="373">
        <v>65</v>
      </c>
      <c r="B261" s="160" t="s">
        <v>470</v>
      </c>
      <c r="C261" s="376" t="s">
        <v>989</v>
      </c>
      <c r="D261" s="376"/>
      <c r="E261" s="376"/>
      <c r="F261" s="376"/>
      <c r="G261" s="376"/>
    </row>
    <row r="262" spans="1:7" ht="25.5" customHeight="1">
      <c r="A262" s="373"/>
      <c r="B262" s="160" t="s">
        <v>472</v>
      </c>
      <c r="C262" s="374" t="s">
        <v>24</v>
      </c>
      <c r="D262" s="374"/>
      <c r="E262" s="374"/>
      <c r="F262" s="374"/>
      <c r="G262" s="374"/>
    </row>
    <row r="263" spans="1:7" ht="25.5">
      <c r="A263" s="373"/>
      <c r="B263" s="161" t="s">
        <v>473</v>
      </c>
      <c r="C263" s="162" t="s">
        <v>990</v>
      </c>
      <c r="D263" s="162" t="s">
        <v>856</v>
      </c>
      <c r="E263" s="162">
        <v>458</v>
      </c>
      <c r="F263" s="162" t="s">
        <v>991</v>
      </c>
      <c r="G263" s="162" t="s">
        <v>992</v>
      </c>
    </row>
    <row r="264" spans="1:7" ht="38.25">
      <c r="A264" s="373"/>
      <c r="B264" s="161" t="s">
        <v>478</v>
      </c>
      <c r="C264" s="162" t="s">
        <v>993</v>
      </c>
      <c r="D264" s="162" t="s">
        <v>994</v>
      </c>
      <c r="E264" s="162">
        <v>318</v>
      </c>
      <c r="F264" s="162" t="s">
        <v>995</v>
      </c>
      <c r="G264" s="162" t="s">
        <v>996</v>
      </c>
    </row>
    <row r="265" spans="1:7" ht="116.25" customHeight="1">
      <c r="A265" s="373">
        <v>66</v>
      </c>
      <c r="B265" s="160" t="s">
        <v>470</v>
      </c>
      <c r="C265" s="376" t="s">
        <v>997</v>
      </c>
      <c r="D265" s="376"/>
      <c r="E265" s="376"/>
      <c r="F265" s="376"/>
      <c r="G265" s="376"/>
    </row>
    <row r="266" spans="1:7" ht="25.5" customHeight="1">
      <c r="A266" s="373"/>
      <c r="B266" s="160" t="s">
        <v>472</v>
      </c>
      <c r="C266" s="374" t="s">
        <v>24</v>
      </c>
      <c r="D266" s="374"/>
      <c r="E266" s="374"/>
      <c r="F266" s="374"/>
      <c r="G266" s="374"/>
    </row>
    <row r="267" spans="1:7" ht="25.5">
      <c r="A267" s="373"/>
      <c r="B267" s="161" t="s">
        <v>473</v>
      </c>
      <c r="C267" s="162" t="s">
        <v>998</v>
      </c>
      <c r="D267" s="162" t="s">
        <v>999</v>
      </c>
      <c r="E267" s="162">
        <v>134</v>
      </c>
      <c r="F267" s="162" t="s">
        <v>1000</v>
      </c>
      <c r="G267" s="162" t="s">
        <v>1001</v>
      </c>
    </row>
    <row r="268" spans="1:7" ht="38.25">
      <c r="A268" s="373"/>
      <c r="B268" s="161" t="s">
        <v>478</v>
      </c>
      <c r="C268" s="162" t="s">
        <v>1002</v>
      </c>
      <c r="D268" s="162" t="s">
        <v>1003</v>
      </c>
      <c r="E268" s="162">
        <v>375</v>
      </c>
      <c r="F268" s="162" t="s">
        <v>1004</v>
      </c>
      <c r="G268" s="162" t="s">
        <v>1005</v>
      </c>
    </row>
    <row r="269" spans="1:7" ht="104.25" customHeight="1">
      <c r="A269" s="373">
        <v>67</v>
      </c>
      <c r="B269" s="160" t="s">
        <v>470</v>
      </c>
      <c r="C269" s="376" t="s">
        <v>1006</v>
      </c>
      <c r="D269" s="376"/>
      <c r="E269" s="376"/>
      <c r="F269" s="376"/>
      <c r="G269" s="376"/>
    </row>
    <row r="270" spans="1:7" ht="25.5" customHeight="1">
      <c r="A270" s="373"/>
      <c r="B270" s="160" t="s">
        <v>472</v>
      </c>
      <c r="C270" s="374" t="s">
        <v>24</v>
      </c>
      <c r="D270" s="374"/>
      <c r="E270" s="374"/>
      <c r="F270" s="374"/>
      <c r="G270" s="374"/>
    </row>
    <row r="271" spans="1:7" ht="25.5">
      <c r="A271" s="373"/>
      <c r="B271" s="161" t="s">
        <v>473</v>
      </c>
      <c r="C271" s="162" t="s">
        <v>1007</v>
      </c>
      <c r="D271" s="162" t="s">
        <v>1008</v>
      </c>
      <c r="E271" s="162">
        <v>200</v>
      </c>
      <c r="F271" s="162" t="s">
        <v>1009</v>
      </c>
      <c r="G271" s="162" t="s">
        <v>1010</v>
      </c>
    </row>
    <row r="272" spans="1:7" ht="38.25">
      <c r="A272" s="373"/>
      <c r="B272" s="161" t="s">
        <v>478</v>
      </c>
      <c r="C272" s="162" t="s">
        <v>1011</v>
      </c>
      <c r="D272" s="162" t="s">
        <v>1012</v>
      </c>
      <c r="E272" s="162">
        <v>487</v>
      </c>
      <c r="F272" s="162" t="s">
        <v>1013</v>
      </c>
      <c r="G272" s="162" t="s">
        <v>1014</v>
      </c>
    </row>
    <row r="273" spans="1:7" ht="114" customHeight="1">
      <c r="A273" s="373">
        <v>68</v>
      </c>
      <c r="B273" s="160" t="s">
        <v>470</v>
      </c>
      <c r="C273" s="376" t="s">
        <v>1015</v>
      </c>
      <c r="D273" s="376"/>
      <c r="E273" s="376"/>
      <c r="F273" s="376"/>
      <c r="G273" s="376"/>
    </row>
    <row r="274" spans="1:7" ht="25.5" customHeight="1">
      <c r="A274" s="373"/>
      <c r="B274" s="160" t="s">
        <v>472</v>
      </c>
      <c r="C274" s="374" t="s">
        <v>24</v>
      </c>
      <c r="D274" s="374"/>
      <c r="E274" s="374"/>
      <c r="F274" s="374"/>
      <c r="G274" s="374"/>
    </row>
    <row r="275" spans="1:7" ht="25.5">
      <c r="A275" s="373"/>
      <c r="B275" s="161" t="s">
        <v>473</v>
      </c>
      <c r="C275" s="162" t="s">
        <v>1016</v>
      </c>
      <c r="D275" s="162" t="s">
        <v>1017</v>
      </c>
      <c r="E275" s="162">
        <v>76</v>
      </c>
      <c r="F275" s="162" t="s">
        <v>1018</v>
      </c>
      <c r="G275" s="162" t="s">
        <v>1019</v>
      </c>
    </row>
    <row r="276" spans="1:7" ht="38.25">
      <c r="A276" s="373"/>
      <c r="B276" s="161" t="s">
        <v>478</v>
      </c>
      <c r="C276" s="162" t="s">
        <v>1020</v>
      </c>
      <c r="D276" s="162" t="s">
        <v>1021</v>
      </c>
      <c r="E276" s="162">
        <v>737</v>
      </c>
      <c r="F276" s="162" t="s">
        <v>1022</v>
      </c>
      <c r="G276" s="162" t="s">
        <v>1023</v>
      </c>
    </row>
    <row r="277" spans="1:7" ht="113.25" customHeight="1">
      <c r="A277" s="373">
        <v>69</v>
      </c>
      <c r="B277" s="160" t="s">
        <v>470</v>
      </c>
      <c r="C277" s="376" t="s">
        <v>1024</v>
      </c>
      <c r="D277" s="376"/>
      <c r="E277" s="376"/>
      <c r="F277" s="376"/>
      <c r="G277" s="376"/>
    </row>
    <row r="278" spans="1:7" ht="25.5" customHeight="1">
      <c r="A278" s="373"/>
      <c r="B278" s="160" t="s">
        <v>472</v>
      </c>
      <c r="C278" s="374" t="s">
        <v>24</v>
      </c>
      <c r="D278" s="374"/>
      <c r="E278" s="374"/>
      <c r="F278" s="374"/>
      <c r="G278" s="374"/>
    </row>
    <row r="279" spans="1:7" ht="25.5">
      <c r="A279" s="373"/>
      <c r="B279" s="161" t="s">
        <v>473</v>
      </c>
      <c r="C279" s="162" t="s">
        <v>1025</v>
      </c>
      <c r="D279" s="162" t="s">
        <v>1026</v>
      </c>
      <c r="E279" s="162">
        <v>59</v>
      </c>
      <c r="F279" s="162" t="s">
        <v>1027</v>
      </c>
      <c r="G279" s="162" t="s">
        <v>1028</v>
      </c>
    </row>
    <row r="280" spans="1:7" ht="38.25">
      <c r="A280" s="373"/>
      <c r="B280" s="161" t="s">
        <v>478</v>
      </c>
      <c r="C280" s="162" t="s">
        <v>1029</v>
      </c>
      <c r="D280" s="162" t="s">
        <v>1030</v>
      </c>
      <c r="E280" s="162">
        <v>470</v>
      </c>
      <c r="F280" s="162" t="s">
        <v>1031</v>
      </c>
      <c r="G280" s="162" t="s">
        <v>1032</v>
      </c>
    </row>
    <row r="281" spans="1:7" ht="119.25" customHeight="1">
      <c r="A281" s="373">
        <v>70</v>
      </c>
      <c r="B281" s="160" t="s">
        <v>470</v>
      </c>
      <c r="C281" s="376" t="s">
        <v>1033</v>
      </c>
      <c r="D281" s="376"/>
      <c r="E281" s="376"/>
      <c r="F281" s="376"/>
      <c r="G281" s="376"/>
    </row>
    <row r="282" spans="1:7" ht="25.5" customHeight="1">
      <c r="A282" s="373"/>
      <c r="B282" s="160" t="s">
        <v>472</v>
      </c>
      <c r="C282" s="374" t="s">
        <v>24</v>
      </c>
      <c r="D282" s="374"/>
      <c r="E282" s="374"/>
      <c r="F282" s="374"/>
      <c r="G282" s="374"/>
    </row>
    <row r="283" spans="1:7" ht="25.5">
      <c r="A283" s="373"/>
      <c r="B283" s="161" t="s">
        <v>473</v>
      </c>
      <c r="C283" s="162" t="s">
        <v>699</v>
      </c>
      <c r="D283" s="162" t="s">
        <v>1034</v>
      </c>
      <c r="E283" s="162">
        <v>312</v>
      </c>
      <c r="F283" s="162" t="s">
        <v>1035</v>
      </c>
      <c r="G283" s="162" t="s">
        <v>1036</v>
      </c>
    </row>
    <row r="284" spans="1:7" ht="38.25">
      <c r="A284" s="373"/>
      <c r="B284" s="161" t="s">
        <v>478</v>
      </c>
      <c r="C284" s="162" t="s">
        <v>1037</v>
      </c>
      <c r="D284" s="162" t="s">
        <v>1038</v>
      </c>
      <c r="E284" s="162">
        <v>257</v>
      </c>
      <c r="F284" s="162" t="s">
        <v>1039</v>
      </c>
      <c r="G284" s="162" t="s">
        <v>1040</v>
      </c>
    </row>
    <row r="285" spans="1:7" ht="114.75" customHeight="1">
      <c r="A285" s="373">
        <v>71</v>
      </c>
      <c r="B285" s="160" t="s">
        <v>470</v>
      </c>
      <c r="C285" s="376" t="s">
        <v>1041</v>
      </c>
      <c r="D285" s="376"/>
      <c r="E285" s="376"/>
      <c r="F285" s="376"/>
      <c r="G285" s="376"/>
    </row>
    <row r="286" spans="1:7" ht="25.5" customHeight="1">
      <c r="A286" s="373"/>
      <c r="B286" s="160" t="s">
        <v>472</v>
      </c>
      <c r="C286" s="374" t="s">
        <v>24</v>
      </c>
      <c r="D286" s="374"/>
      <c r="E286" s="374"/>
      <c r="F286" s="374"/>
      <c r="G286" s="374"/>
    </row>
    <row r="287" spans="1:7" ht="25.5">
      <c r="A287" s="373"/>
      <c r="B287" s="161" t="s">
        <v>473</v>
      </c>
      <c r="C287" s="162" t="s">
        <v>1042</v>
      </c>
      <c r="D287" s="162" t="s">
        <v>1043</v>
      </c>
      <c r="E287" s="162">
        <v>317</v>
      </c>
      <c r="F287" s="162" t="s">
        <v>1044</v>
      </c>
      <c r="G287" s="162" t="s">
        <v>1045</v>
      </c>
    </row>
    <row r="288" spans="1:7" ht="38.25">
      <c r="A288" s="373"/>
      <c r="B288" s="161" t="s">
        <v>478</v>
      </c>
      <c r="C288" s="162" t="s">
        <v>1046</v>
      </c>
      <c r="D288" s="162" t="s">
        <v>1047</v>
      </c>
      <c r="E288" s="162">
        <v>290</v>
      </c>
      <c r="F288" s="162" t="s">
        <v>1048</v>
      </c>
      <c r="G288" s="162" t="s">
        <v>1049</v>
      </c>
    </row>
    <row r="289" spans="1:7" ht="117.75" customHeight="1">
      <c r="A289" s="373">
        <v>72</v>
      </c>
      <c r="B289" s="160" t="s">
        <v>470</v>
      </c>
      <c r="C289" s="376" t="s">
        <v>1050</v>
      </c>
      <c r="D289" s="376"/>
      <c r="E289" s="376"/>
      <c r="F289" s="376"/>
      <c r="G289" s="376"/>
    </row>
    <row r="290" spans="1:7" ht="25.5" customHeight="1">
      <c r="A290" s="373"/>
      <c r="B290" s="160" t="s">
        <v>472</v>
      </c>
      <c r="C290" s="374" t="s">
        <v>24</v>
      </c>
      <c r="D290" s="374"/>
      <c r="E290" s="374"/>
      <c r="F290" s="374"/>
      <c r="G290" s="374"/>
    </row>
    <row r="291" spans="1:7" ht="25.5">
      <c r="A291" s="373"/>
      <c r="B291" s="161" t="s">
        <v>473</v>
      </c>
      <c r="C291" s="162" t="s">
        <v>1051</v>
      </c>
      <c r="D291" s="162" t="s">
        <v>599</v>
      </c>
      <c r="E291" s="162">
        <v>559</v>
      </c>
      <c r="F291" s="162" t="s">
        <v>1052</v>
      </c>
      <c r="G291" s="162" t="s">
        <v>1053</v>
      </c>
    </row>
    <row r="292" spans="1:7" ht="38.25">
      <c r="A292" s="373"/>
      <c r="B292" s="161" t="s">
        <v>478</v>
      </c>
      <c r="C292" s="162" t="s">
        <v>1054</v>
      </c>
      <c r="D292" s="162" t="s">
        <v>1055</v>
      </c>
      <c r="E292" s="162">
        <v>321</v>
      </c>
      <c r="F292" s="162" t="s">
        <v>1056</v>
      </c>
      <c r="G292" s="162" t="s">
        <v>1057</v>
      </c>
    </row>
    <row r="293" spans="1:7" ht="103.5" customHeight="1">
      <c r="A293" s="373">
        <v>73</v>
      </c>
      <c r="B293" s="160" t="s">
        <v>470</v>
      </c>
      <c r="C293" s="376" t="s">
        <v>1058</v>
      </c>
      <c r="D293" s="376"/>
      <c r="E293" s="376"/>
      <c r="F293" s="376"/>
      <c r="G293" s="376"/>
    </row>
    <row r="294" spans="1:7" ht="25.5" customHeight="1">
      <c r="A294" s="373"/>
      <c r="B294" s="160" t="s">
        <v>472</v>
      </c>
      <c r="C294" s="374" t="s">
        <v>24</v>
      </c>
      <c r="D294" s="374"/>
      <c r="E294" s="374"/>
      <c r="F294" s="374"/>
      <c r="G294" s="374"/>
    </row>
    <row r="295" spans="1:7" ht="25.5">
      <c r="A295" s="373"/>
      <c r="B295" s="161" t="s">
        <v>473</v>
      </c>
      <c r="C295" s="162" t="s">
        <v>1059</v>
      </c>
      <c r="D295" s="162" t="s">
        <v>1060</v>
      </c>
      <c r="E295" s="162">
        <v>679</v>
      </c>
      <c r="F295" s="162" t="s">
        <v>994</v>
      </c>
      <c r="G295" s="162" t="s">
        <v>1061</v>
      </c>
    </row>
    <row r="296" spans="1:7" ht="38.25">
      <c r="A296" s="373"/>
      <c r="B296" s="161" t="s">
        <v>478</v>
      </c>
      <c r="C296" s="162" t="s">
        <v>1062</v>
      </c>
      <c r="D296" s="162" t="s">
        <v>1063</v>
      </c>
      <c r="E296" s="162">
        <v>339</v>
      </c>
      <c r="F296" s="162" t="s">
        <v>1064</v>
      </c>
      <c r="G296" s="162" t="s">
        <v>1065</v>
      </c>
    </row>
    <row r="297" spans="1:7" ht="108" customHeight="1">
      <c r="A297" s="373">
        <v>74</v>
      </c>
      <c r="B297" s="160" t="s">
        <v>470</v>
      </c>
      <c r="C297" s="376" t="s">
        <v>1066</v>
      </c>
      <c r="D297" s="376"/>
      <c r="E297" s="376"/>
      <c r="F297" s="376"/>
      <c r="G297" s="376"/>
    </row>
    <row r="298" spans="1:7" ht="25.5" customHeight="1">
      <c r="A298" s="373"/>
      <c r="B298" s="160" t="s">
        <v>472</v>
      </c>
      <c r="C298" s="374" t="s">
        <v>24</v>
      </c>
      <c r="D298" s="374"/>
      <c r="E298" s="374"/>
      <c r="F298" s="374"/>
      <c r="G298" s="374"/>
    </row>
    <row r="299" spans="1:7" ht="25.5">
      <c r="A299" s="373"/>
      <c r="B299" s="161" t="s">
        <v>473</v>
      </c>
      <c r="C299" s="162" t="s">
        <v>1067</v>
      </c>
      <c r="D299" s="162" t="s">
        <v>1068</v>
      </c>
      <c r="E299" s="162">
        <v>680</v>
      </c>
      <c r="F299" s="162" t="s">
        <v>1069</v>
      </c>
      <c r="G299" s="162" t="s">
        <v>1070</v>
      </c>
    </row>
    <row r="300" spans="1:7" ht="38.25">
      <c r="A300" s="373"/>
      <c r="B300" s="161" t="s">
        <v>478</v>
      </c>
      <c r="C300" s="162" t="s">
        <v>1071</v>
      </c>
      <c r="D300" s="162" t="s">
        <v>1072</v>
      </c>
      <c r="E300" s="162">
        <v>377</v>
      </c>
      <c r="F300" s="162" t="s">
        <v>1073</v>
      </c>
      <c r="G300" s="162" t="s">
        <v>1074</v>
      </c>
    </row>
    <row r="301" spans="1:7" ht="105" customHeight="1">
      <c r="A301" s="373">
        <v>75</v>
      </c>
      <c r="B301" s="160" t="s">
        <v>470</v>
      </c>
      <c r="C301" s="376" t="s">
        <v>1075</v>
      </c>
      <c r="D301" s="376"/>
      <c r="E301" s="376"/>
      <c r="F301" s="376"/>
      <c r="G301" s="376"/>
    </row>
    <row r="302" spans="1:7" ht="25.5" customHeight="1">
      <c r="A302" s="373"/>
      <c r="B302" s="160" t="s">
        <v>472</v>
      </c>
      <c r="C302" s="374" t="s">
        <v>24</v>
      </c>
      <c r="D302" s="374"/>
      <c r="E302" s="374"/>
      <c r="F302" s="374"/>
      <c r="G302" s="374"/>
    </row>
    <row r="303" spans="1:7" ht="25.5">
      <c r="A303" s="373"/>
      <c r="B303" s="161" t="s">
        <v>473</v>
      </c>
      <c r="C303" s="162" t="s">
        <v>823</v>
      </c>
      <c r="D303" s="162" t="s">
        <v>1076</v>
      </c>
      <c r="E303" s="162">
        <v>28</v>
      </c>
      <c r="F303" s="162" t="s">
        <v>1077</v>
      </c>
      <c r="G303" s="162" t="s">
        <v>1078</v>
      </c>
    </row>
    <row r="304" spans="1:7" ht="38.25">
      <c r="A304" s="373"/>
      <c r="B304" s="161" t="s">
        <v>478</v>
      </c>
      <c r="C304" s="162" t="s">
        <v>854</v>
      </c>
      <c r="D304" s="162" t="s">
        <v>1079</v>
      </c>
      <c r="E304" s="162">
        <v>627</v>
      </c>
      <c r="F304" s="162" t="s">
        <v>1080</v>
      </c>
      <c r="G304" s="162" t="s">
        <v>1081</v>
      </c>
    </row>
    <row r="305" spans="1:7" ht="107.25" customHeight="1">
      <c r="A305" s="373">
        <v>76</v>
      </c>
      <c r="B305" s="160" t="s">
        <v>470</v>
      </c>
      <c r="C305" s="376" t="s">
        <v>1082</v>
      </c>
      <c r="D305" s="376"/>
      <c r="E305" s="376"/>
      <c r="F305" s="376"/>
      <c r="G305" s="376"/>
    </row>
    <row r="306" spans="1:7" ht="25.5" customHeight="1">
      <c r="A306" s="373"/>
      <c r="B306" s="160" t="s">
        <v>472</v>
      </c>
      <c r="C306" s="374" t="s">
        <v>24</v>
      </c>
      <c r="D306" s="374"/>
      <c r="E306" s="374"/>
      <c r="F306" s="374"/>
      <c r="G306" s="374"/>
    </row>
    <row r="307" spans="1:7" ht="25.5">
      <c r="A307" s="373"/>
      <c r="B307" s="161" t="s">
        <v>473</v>
      </c>
      <c r="C307" s="162" t="s">
        <v>1083</v>
      </c>
      <c r="D307" s="162" t="s">
        <v>1084</v>
      </c>
      <c r="E307" s="162">
        <v>510</v>
      </c>
      <c r="F307" s="162" t="s">
        <v>1085</v>
      </c>
      <c r="G307" s="162" t="s">
        <v>1086</v>
      </c>
    </row>
    <row r="308" spans="1:7" ht="38.25">
      <c r="A308" s="373"/>
      <c r="B308" s="161" t="s">
        <v>478</v>
      </c>
      <c r="C308" s="162" t="s">
        <v>1087</v>
      </c>
      <c r="D308" s="162" t="s">
        <v>1088</v>
      </c>
      <c r="E308" s="162">
        <v>531</v>
      </c>
      <c r="F308" s="162" t="s">
        <v>1089</v>
      </c>
      <c r="G308" s="162" t="s">
        <v>1090</v>
      </c>
    </row>
    <row r="309" spans="1:7" ht="117" customHeight="1">
      <c r="A309" s="373">
        <v>77</v>
      </c>
      <c r="B309" s="160" t="s">
        <v>470</v>
      </c>
      <c r="C309" s="376" t="s">
        <v>1091</v>
      </c>
      <c r="D309" s="376"/>
      <c r="E309" s="376"/>
      <c r="F309" s="376"/>
      <c r="G309" s="376"/>
    </row>
    <row r="310" spans="1:7" ht="25.5" customHeight="1">
      <c r="A310" s="373"/>
      <c r="B310" s="160" t="s">
        <v>472</v>
      </c>
      <c r="C310" s="374" t="s">
        <v>24</v>
      </c>
      <c r="D310" s="374"/>
      <c r="E310" s="374"/>
      <c r="F310" s="374"/>
      <c r="G310" s="374"/>
    </row>
    <row r="311" spans="1:7" ht="25.5">
      <c r="A311" s="373"/>
      <c r="B311" s="161" t="s">
        <v>473</v>
      </c>
      <c r="C311" s="162" t="s">
        <v>1092</v>
      </c>
      <c r="D311" s="162" t="s">
        <v>520</v>
      </c>
      <c r="E311" s="162">
        <v>587</v>
      </c>
      <c r="F311" s="162" t="s">
        <v>1093</v>
      </c>
      <c r="G311" s="162" t="s">
        <v>1094</v>
      </c>
    </row>
    <row r="312" spans="1:7" ht="38.25">
      <c r="A312" s="373"/>
      <c r="B312" s="161" t="s">
        <v>478</v>
      </c>
      <c r="C312" s="162" t="s">
        <v>1095</v>
      </c>
      <c r="D312" s="162" t="s">
        <v>679</v>
      </c>
      <c r="E312" s="162">
        <v>550</v>
      </c>
      <c r="F312" s="162" t="s">
        <v>1096</v>
      </c>
      <c r="G312" s="162" t="s">
        <v>1097</v>
      </c>
    </row>
    <row r="313" spans="1:7" ht="112.5" customHeight="1">
      <c r="A313" s="373">
        <v>78</v>
      </c>
      <c r="B313" s="160" t="s">
        <v>470</v>
      </c>
      <c r="C313" s="376" t="s">
        <v>1098</v>
      </c>
      <c r="D313" s="376"/>
      <c r="E313" s="376"/>
      <c r="F313" s="376"/>
      <c r="G313" s="376"/>
    </row>
    <row r="314" spans="1:7" ht="25.5" customHeight="1">
      <c r="A314" s="373"/>
      <c r="B314" s="160" t="s">
        <v>472</v>
      </c>
      <c r="C314" s="374" t="s">
        <v>24</v>
      </c>
      <c r="D314" s="374"/>
      <c r="E314" s="374"/>
      <c r="F314" s="374"/>
      <c r="G314" s="374"/>
    </row>
    <row r="315" spans="1:7" ht="25.5">
      <c r="A315" s="373"/>
      <c r="B315" s="161" t="s">
        <v>473</v>
      </c>
      <c r="C315" s="162" t="s">
        <v>1099</v>
      </c>
      <c r="D315" s="162" t="s">
        <v>1100</v>
      </c>
      <c r="E315" s="162">
        <v>223</v>
      </c>
      <c r="F315" s="162" t="s">
        <v>1101</v>
      </c>
      <c r="G315" s="162" t="s">
        <v>1102</v>
      </c>
    </row>
    <row r="316" spans="1:7" ht="38.25">
      <c r="A316" s="373"/>
      <c r="B316" s="161" t="s">
        <v>478</v>
      </c>
      <c r="C316" s="162" t="s">
        <v>1103</v>
      </c>
      <c r="D316" s="162" t="s">
        <v>1104</v>
      </c>
      <c r="E316" s="162">
        <v>498</v>
      </c>
      <c r="F316" s="162" t="s">
        <v>1105</v>
      </c>
      <c r="G316" s="162" t="s">
        <v>1106</v>
      </c>
    </row>
    <row r="317" spans="1:7" ht="119.25" customHeight="1">
      <c r="A317" s="373">
        <v>79</v>
      </c>
      <c r="B317" s="160" t="s">
        <v>470</v>
      </c>
      <c r="C317" s="376" t="s">
        <v>1107</v>
      </c>
      <c r="D317" s="376"/>
      <c r="E317" s="376"/>
      <c r="F317" s="376"/>
      <c r="G317" s="376"/>
    </row>
    <row r="318" spans="1:7" ht="25.5" customHeight="1">
      <c r="A318" s="373"/>
      <c r="B318" s="160" t="s">
        <v>472</v>
      </c>
      <c r="C318" s="374" t="s">
        <v>1108</v>
      </c>
      <c r="D318" s="374"/>
      <c r="E318" s="374"/>
      <c r="F318" s="374"/>
      <c r="G318" s="374"/>
    </row>
    <row r="319" spans="1:7" ht="25.5">
      <c r="A319" s="373"/>
      <c r="B319" s="161" t="s">
        <v>473</v>
      </c>
      <c r="C319" s="162" t="s">
        <v>1109</v>
      </c>
      <c r="D319" s="162" t="s">
        <v>1109</v>
      </c>
      <c r="E319" s="162">
        <v>0</v>
      </c>
      <c r="F319" s="162" t="s">
        <v>1110</v>
      </c>
      <c r="G319" s="162" t="s">
        <v>1110</v>
      </c>
    </row>
    <row r="320" spans="1:7" ht="38.25">
      <c r="A320" s="373"/>
      <c r="B320" s="161" t="s">
        <v>478</v>
      </c>
      <c r="C320" s="162" t="s">
        <v>1111</v>
      </c>
      <c r="D320" s="162" t="s">
        <v>1112</v>
      </c>
      <c r="E320" s="162">
        <v>510</v>
      </c>
      <c r="F320" s="162" t="s">
        <v>881</v>
      </c>
      <c r="G320" s="162" t="s">
        <v>1113</v>
      </c>
    </row>
    <row r="321" spans="1:7" ht="117" customHeight="1">
      <c r="A321" s="373">
        <v>80</v>
      </c>
      <c r="B321" s="160" t="s">
        <v>470</v>
      </c>
      <c r="C321" s="376" t="s">
        <v>1114</v>
      </c>
      <c r="D321" s="376"/>
      <c r="E321" s="376"/>
      <c r="F321" s="376"/>
      <c r="G321" s="376"/>
    </row>
    <row r="322" spans="1:7" ht="25.5" customHeight="1">
      <c r="A322" s="373"/>
      <c r="B322" s="160" t="s">
        <v>472</v>
      </c>
      <c r="C322" s="374" t="s">
        <v>24</v>
      </c>
      <c r="D322" s="374"/>
      <c r="E322" s="374"/>
      <c r="F322" s="374"/>
      <c r="G322" s="374"/>
    </row>
    <row r="323" spans="1:7" ht="25.5">
      <c r="A323" s="373"/>
      <c r="B323" s="161" t="s">
        <v>473</v>
      </c>
      <c r="C323" s="162" t="s">
        <v>1115</v>
      </c>
      <c r="D323" s="162" t="s">
        <v>1115</v>
      </c>
      <c r="E323" s="162">
        <v>0</v>
      </c>
      <c r="F323" s="162" t="s">
        <v>1116</v>
      </c>
      <c r="G323" s="162" t="s">
        <v>1116</v>
      </c>
    </row>
    <row r="324" spans="1:7" ht="38.25">
      <c r="A324" s="373"/>
      <c r="B324" s="161" t="s">
        <v>478</v>
      </c>
      <c r="C324" s="162" t="s">
        <v>1117</v>
      </c>
      <c r="D324" s="162" t="s">
        <v>1118</v>
      </c>
      <c r="E324" s="162">
        <v>524</v>
      </c>
      <c r="F324" s="162" t="s">
        <v>1119</v>
      </c>
      <c r="G324" s="162" t="s">
        <v>1120</v>
      </c>
    </row>
    <row r="325" spans="1:7" ht="117.75" customHeight="1">
      <c r="A325" s="373">
        <v>81</v>
      </c>
      <c r="B325" s="160" t="s">
        <v>470</v>
      </c>
      <c r="C325" s="376" t="s">
        <v>1121</v>
      </c>
      <c r="D325" s="376"/>
      <c r="E325" s="376"/>
      <c r="F325" s="376"/>
      <c r="G325" s="376"/>
    </row>
    <row r="326" spans="1:7" ht="25.5" customHeight="1">
      <c r="A326" s="373"/>
      <c r="B326" s="160" t="s">
        <v>472</v>
      </c>
      <c r="C326" s="374" t="s">
        <v>24</v>
      </c>
      <c r="D326" s="374"/>
      <c r="E326" s="374"/>
      <c r="F326" s="374"/>
      <c r="G326" s="374"/>
    </row>
    <row r="327" spans="1:7" ht="25.5">
      <c r="A327" s="373"/>
      <c r="B327" s="173" t="s">
        <v>473</v>
      </c>
      <c r="C327" s="162" t="s">
        <v>1122</v>
      </c>
      <c r="D327" s="162" t="s">
        <v>1123</v>
      </c>
      <c r="E327" s="162">
        <v>3</v>
      </c>
      <c r="F327" s="162" t="s">
        <v>1124</v>
      </c>
      <c r="G327" s="162" t="s">
        <v>1125</v>
      </c>
    </row>
    <row r="328" spans="1:7" ht="38.25">
      <c r="A328" s="373"/>
      <c r="B328" s="173" t="s">
        <v>478</v>
      </c>
      <c r="C328" s="162" t="s">
        <v>1126</v>
      </c>
      <c r="D328" s="162" t="s">
        <v>1127</v>
      </c>
      <c r="E328" s="162">
        <v>243</v>
      </c>
      <c r="F328" s="162" t="s">
        <v>1128</v>
      </c>
      <c r="G328" s="162" t="s">
        <v>1129</v>
      </c>
    </row>
    <row r="329" spans="1:7" ht="123.75" customHeight="1">
      <c r="A329" s="373">
        <v>82</v>
      </c>
      <c r="B329" s="160" t="s">
        <v>470</v>
      </c>
      <c r="C329" s="376" t="s">
        <v>1130</v>
      </c>
      <c r="D329" s="376"/>
      <c r="E329" s="376"/>
      <c r="F329" s="376"/>
      <c r="G329" s="376"/>
    </row>
    <row r="330" spans="1:7" ht="25.5" customHeight="1">
      <c r="A330" s="373"/>
      <c r="B330" s="160" t="s">
        <v>472</v>
      </c>
      <c r="C330" s="374" t="s">
        <v>24</v>
      </c>
      <c r="D330" s="374"/>
      <c r="E330" s="374"/>
      <c r="F330" s="374"/>
      <c r="G330" s="374"/>
    </row>
    <row r="331" spans="1:7" ht="25.5">
      <c r="A331" s="373"/>
      <c r="B331" s="161" t="s">
        <v>473</v>
      </c>
      <c r="C331" s="162" t="s">
        <v>1131</v>
      </c>
      <c r="D331" s="162" t="s">
        <v>1132</v>
      </c>
      <c r="E331" s="162">
        <v>106</v>
      </c>
      <c r="F331" s="162" t="s">
        <v>1133</v>
      </c>
      <c r="G331" s="162" t="s">
        <v>1134</v>
      </c>
    </row>
    <row r="332" spans="1:7" ht="38.25">
      <c r="A332" s="373"/>
      <c r="B332" s="161" t="s">
        <v>478</v>
      </c>
      <c r="C332" s="162" t="s">
        <v>531</v>
      </c>
      <c r="D332" s="162" t="s">
        <v>1034</v>
      </c>
      <c r="E332" s="162">
        <v>441</v>
      </c>
      <c r="F332" s="162" t="s">
        <v>1135</v>
      </c>
      <c r="G332" s="162" t="s">
        <v>1136</v>
      </c>
    </row>
    <row r="333" spans="1:7" ht="133.5" customHeight="1">
      <c r="A333" s="373">
        <v>83</v>
      </c>
      <c r="B333" s="160" t="s">
        <v>470</v>
      </c>
      <c r="C333" s="376" t="s">
        <v>1137</v>
      </c>
      <c r="D333" s="376"/>
      <c r="E333" s="376"/>
      <c r="F333" s="376"/>
      <c r="G333" s="376"/>
    </row>
    <row r="334" spans="1:7" ht="25.5" customHeight="1">
      <c r="A334" s="373"/>
      <c r="B334" s="160" t="s">
        <v>472</v>
      </c>
      <c r="C334" s="374" t="s">
        <v>24</v>
      </c>
      <c r="D334" s="374"/>
      <c r="E334" s="374"/>
      <c r="F334" s="374"/>
      <c r="G334" s="374"/>
    </row>
    <row r="335" spans="1:7" ht="25.5">
      <c r="A335" s="373"/>
      <c r="B335" s="161" t="s">
        <v>473</v>
      </c>
      <c r="C335" s="162" t="s">
        <v>1138</v>
      </c>
      <c r="D335" s="162" t="s">
        <v>1139</v>
      </c>
      <c r="E335" s="162">
        <v>114</v>
      </c>
      <c r="F335" s="162" t="s">
        <v>1140</v>
      </c>
      <c r="G335" s="162" t="s">
        <v>1141</v>
      </c>
    </row>
    <row r="336" spans="1:7" ht="38.25">
      <c r="A336" s="373"/>
      <c r="B336" s="161" t="s">
        <v>478</v>
      </c>
      <c r="C336" s="162" t="s">
        <v>1142</v>
      </c>
      <c r="D336" s="162" t="s">
        <v>1143</v>
      </c>
      <c r="E336" s="162">
        <v>416</v>
      </c>
      <c r="F336" s="162" t="s">
        <v>1144</v>
      </c>
      <c r="G336" s="162" t="s">
        <v>1145</v>
      </c>
    </row>
    <row r="337" spans="1:7" ht="120" customHeight="1">
      <c r="A337" s="373">
        <v>84</v>
      </c>
      <c r="B337" s="160" t="s">
        <v>470</v>
      </c>
      <c r="C337" s="376" t="s">
        <v>1146</v>
      </c>
      <c r="D337" s="376"/>
      <c r="E337" s="376"/>
      <c r="F337" s="376"/>
      <c r="G337" s="376"/>
    </row>
    <row r="338" spans="1:7" ht="25.5" customHeight="1">
      <c r="A338" s="373"/>
      <c r="B338" s="160" t="s">
        <v>472</v>
      </c>
      <c r="C338" s="374" t="s">
        <v>24</v>
      </c>
      <c r="D338" s="374"/>
      <c r="E338" s="374"/>
      <c r="F338" s="374"/>
      <c r="G338" s="374"/>
    </row>
    <row r="339" spans="1:7" ht="25.5">
      <c r="A339" s="373"/>
      <c r="B339" s="161" t="s">
        <v>473</v>
      </c>
      <c r="C339" s="162" t="s">
        <v>1147</v>
      </c>
      <c r="D339" s="162" t="s">
        <v>1148</v>
      </c>
      <c r="E339" s="162">
        <v>87</v>
      </c>
      <c r="F339" s="162" t="s">
        <v>1149</v>
      </c>
      <c r="G339" s="162" t="s">
        <v>1150</v>
      </c>
    </row>
    <row r="340" spans="1:7" ht="38.25">
      <c r="A340" s="373"/>
      <c r="B340" s="161" t="s">
        <v>478</v>
      </c>
      <c r="C340" s="162" t="s">
        <v>1151</v>
      </c>
      <c r="D340" s="162" t="s">
        <v>1152</v>
      </c>
      <c r="E340" s="162">
        <v>422</v>
      </c>
      <c r="F340" s="162" t="s">
        <v>1153</v>
      </c>
      <c r="G340" s="162" t="s">
        <v>1154</v>
      </c>
    </row>
    <row r="341" spans="1:7" ht="123.75" customHeight="1">
      <c r="A341" s="373">
        <v>85</v>
      </c>
      <c r="B341" s="160" t="s">
        <v>470</v>
      </c>
      <c r="C341" s="376" t="s">
        <v>1155</v>
      </c>
      <c r="D341" s="376"/>
      <c r="E341" s="376"/>
      <c r="F341" s="376"/>
      <c r="G341" s="376"/>
    </row>
    <row r="342" spans="1:7" ht="25.5" customHeight="1">
      <c r="A342" s="373"/>
      <c r="B342" s="160" t="s">
        <v>472</v>
      </c>
      <c r="C342" s="374" t="s">
        <v>24</v>
      </c>
      <c r="D342" s="374"/>
      <c r="E342" s="374"/>
      <c r="F342" s="374"/>
      <c r="G342" s="374"/>
    </row>
    <row r="343" spans="1:7" ht="25.5">
      <c r="A343" s="373"/>
      <c r="B343" s="161" t="s">
        <v>473</v>
      </c>
      <c r="C343" s="162" t="s">
        <v>1156</v>
      </c>
      <c r="D343" s="162" t="s">
        <v>1157</v>
      </c>
      <c r="E343" s="162">
        <v>39</v>
      </c>
      <c r="F343" s="162" t="s">
        <v>1158</v>
      </c>
      <c r="G343" s="162" t="s">
        <v>1159</v>
      </c>
    </row>
    <row r="344" spans="1:7" ht="38.25">
      <c r="A344" s="373"/>
      <c r="B344" s="161" t="s">
        <v>478</v>
      </c>
      <c r="C344" s="162" t="s">
        <v>1160</v>
      </c>
      <c r="D344" s="162" t="s">
        <v>922</v>
      </c>
      <c r="E344" s="162">
        <v>193</v>
      </c>
      <c r="F344" s="162" t="s">
        <v>1161</v>
      </c>
      <c r="G344" s="162" t="s">
        <v>1162</v>
      </c>
    </row>
    <row r="345" spans="1:7" ht="123.75" customHeight="1">
      <c r="A345" s="373">
        <v>86</v>
      </c>
      <c r="B345" s="160" t="s">
        <v>470</v>
      </c>
      <c r="C345" s="376" t="s">
        <v>1163</v>
      </c>
      <c r="D345" s="376"/>
      <c r="E345" s="376"/>
      <c r="F345" s="376"/>
      <c r="G345" s="376"/>
    </row>
    <row r="346" spans="1:7" ht="25.5" customHeight="1">
      <c r="A346" s="373"/>
      <c r="B346" s="160" t="s">
        <v>472</v>
      </c>
      <c r="C346" s="374" t="s">
        <v>24</v>
      </c>
      <c r="D346" s="374"/>
      <c r="E346" s="374"/>
      <c r="F346" s="374"/>
      <c r="G346" s="374"/>
    </row>
    <row r="347" spans="1:7" ht="25.5">
      <c r="A347" s="373"/>
      <c r="B347" s="161" t="s">
        <v>473</v>
      </c>
      <c r="C347" s="162" t="s">
        <v>1164</v>
      </c>
      <c r="D347" s="162" t="s">
        <v>1165</v>
      </c>
      <c r="E347" s="162">
        <v>32</v>
      </c>
      <c r="F347" s="162" t="s">
        <v>1035</v>
      </c>
      <c r="G347" s="162" t="s">
        <v>1166</v>
      </c>
    </row>
    <row r="348" spans="1:7" ht="38.25">
      <c r="A348" s="373"/>
      <c r="B348" s="161" t="s">
        <v>478</v>
      </c>
      <c r="C348" s="162" t="s">
        <v>1160</v>
      </c>
      <c r="D348" s="162" t="s">
        <v>1167</v>
      </c>
      <c r="E348" s="162">
        <v>244</v>
      </c>
      <c r="F348" s="162" t="s">
        <v>1168</v>
      </c>
      <c r="G348" s="162" t="s">
        <v>1169</v>
      </c>
    </row>
    <row r="349" spans="1:7" ht="115.5" customHeight="1">
      <c r="A349" s="373">
        <v>87</v>
      </c>
      <c r="B349" s="160" t="s">
        <v>470</v>
      </c>
      <c r="C349" s="376" t="s">
        <v>1170</v>
      </c>
      <c r="D349" s="376"/>
      <c r="E349" s="376"/>
      <c r="F349" s="376"/>
      <c r="G349" s="376"/>
    </row>
    <row r="350" spans="1:7" ht="25.5" customHeight="1">
      <c r="A350" s="373"/>
      <c r="B350" s="160" t="s">
        <v>472</v>
      </c>
      <c r="C350" s="374" t="s">
        <v>24</v>
      </c>
      <c r="D350" s="374"/>
      <c r="E350" s="374"/>
      <c r="F350" s="374"/>
      <c r="G350" s="374"/>
    </row>
    <row r="351" spans="1:7" ht="25.5">
      <c r="A351" s="373"/>
      <c r="B351" s="161" t="s">
        <v>473</v>
      </c>
      <c r="C351" s="162" t="s">
        <v>1171</v>
      </c>
      <c r="D351" s="162" t="s">
        <v>1172</v>
      </c>
      <c r="E351" s="162">
        <v>220</v>
      </c>
      <c r="F351" s="162" t="s">
        <v>691</v>
      </c>
      <c r="G351" s="162" t="s">
        <v>1173</v>
      </c>
    </row>
    <row r="352" spans="1:7" ht="38.25">
      <c r="A352" s="373"/>
      <c r="B352" s="161" t="s">
        <v>478</v>
      </c>
      <c r="C352" s="162" t="s">
        <v>1174</v>
      </c>
      <c r="D352" s="162" t="s">
        <v>648</v>
      </c>
      <c r="E352" s="162">
        <v>209</v>
      </c>
      <c r="F352" s="162" t="s">
        <v>511</v>
      </c>
      <c r="G352" s="162" t="s">
        <v>1175</v>
      </c>
    </row>
    <row r="353" spans="1:7" ht="121.5" customHeight="1">
      <c r="A353" s="373">
        <v>88</v>
      </c>
      <c r="B353" s="160" t="s">
        <v>470</v>
      </c>
      <c r="C353" s="376" t="s">
        <v>1176</v>
      </c>
      <c r="D353" s="376"/>
      <c r="E353" s="376"/>
      <c r="F353" s="376"/>
      <c r="G353" s="376"/>
    </row>
    <row r="354" spans="1:7" ht="25.5" customHeight="1">
      <c r="A354" s="373"/>
      <c r="B354" s="160" t="s">
        <v>472</v>
      </c>
      <c r="C354" s="374" t="s">
        <v>24</v>
      </c>
      <c r="D354" s="374"/>
      <c r="E354" s="374"/>
      <c r="F354" s="374"/>
      <c r="G354" s="374"/>
    </row>
    <row r="355" spans="1:7" ht="25.5">
      <c r="A355" s="373"/>
      <c r="B355" s="161" t="s">
        <v>473</v>
      </c>
      <c r="C355" s="162" t="s">
        <v>1177</v>
      </c>
      <c r="D355" s="162" t="s">
        <v>1178</v>
      </c>
      <c r="E355" s="162">
        <v>236</v>
      </c>
      <c r="F355" s="162" t="s">
        <v>1179</v>
      </c>
      <c r="G355" s="162" t="s">
        <v>1180</v>
      </c>
    </row>
    <row r="356" spans="1:7" ht="38.25">
      <c r="A356" s="373"/>
      <c r="B356" s="161" t="s">
        <v>478</v>
      </c>
      <c r="C356" s="162" t="s">
        <v>1181</v>
      </c>
      <c r="D356" s="162" t="s">
        <v>744</v>
      </c>
      <c r="E356" s="162">
        <v>254</v>
      </c>
      <c r="F356" s="162" t="s">
        <v>1182</v>
      </c>
      <c r="G356" s="162" t="s">
        <v>1183</v>
      </c>
    </row>
    <row r="357" spans="1:7" ht="112.5" customHeight="1">
      <c r="A357" s="373">
        <v>89</v>
      </c>
      <c r="B357" s="160" t="s">
        <v>470</v>
      </c>
      <c r="C357" s="376" t="s">
        <v>1184</v>
      </c>
      <c r="D357" s="376"/>
      <c r="E357" s="376"/>
      <c r="F357" s="376"/>
      <c r="G357" s="376"/>
    </row>
    <row r="358" spans="1:7" ht="25.5" customHeight="1">
      <c r="A358" s="373"/>
      <c r="B358" s="160" t="s">
        <v>472</v>
      </c>
      <c r="C358" s="374" t="s">
        <v>24</v>
      </c>
      <c r="D358" s="374"/>
      <c r="E358" s="374"/>
      <c r="F358" s="374"/>
      <c r="G358" s="374"/>
    </row>
    <row r="359" spans="1:7" ht="25.5">
      <c r="A359" s="373"/>
      <c r="B359" s="161" t="s">
        <v>473</v>
      </c>
      <c r="C359" s="162" t="s">
        <v>1185</v>
      </c>
      <c r="D359" s="162" t="s">
        <v>1186</v>
      </c>
      <c r="E359" s="162">
        <v>216</v>
      </c>
      <c r="F359" s="162" t="s">
        <v>1187</v>
      </c>
      <c r="G359" s="162" t="s">
        <v>1188</v>
      </c>
    </row>
    <row r="360" spans="1:7" ht="38.25">
      <c r="A360" s="373"/>
      <c r="B360" s="161" t="s">
        <v>478</v>
      </c>
      <c r="C360" s="162" t="s">
        <v>1189</v>
      </c>
      <c r="D360" s="162" t="s">
        <v>1190</v>
      </c>
      <c r="E360" s="162">
        <v>246</v>
      </c>
      <c r="F360" s="162" t="s">
        <v>1191</v>
      </c>
      <c r="G360" s="162" t="s">
        <v>1192</v>
      </c>
    </row>
    <row r="361" spans="1:7" ht="119.25" customHeight="1">
      <c r="A361" s="373">
        <v>90</v>
      </c>
      <c r="B361" s="160" t="s">
        <v>470</v>
      </c>
      <c r="C361" s="376" t="s">
        <v>1193</v>
      </c>
      <c r="D361" s="376"/>
      <c r="E361" s="376"/>
      <c r="F361" s="376"/>
      <c r="G361" s="376"/>
    </row>
    <row r="362" spans="1:7" ht="25.5" customHeight="1">
      <c r="A362" s="373"/>
      <c r="B362" s="160" t="s">
        <v>472</v>
      </c>
      <c r="C362" s="374" t="s">
        <v>24</v>
      </c>
      <c r="D362" s="374"/>
      <c r="E362" s="374"/>
      <c r="F362" s="374"/>
      <c r="G362" s="374"/>
    </row>
    <row r="363" spans="1:7" ht="25.5">
      <c r="A363" s="373"/>
      <c r="B363" s="161" t="s">
        <v>473</v>
      </c>
      <c r="C363" s="162" t="s">
        <v>1194</v>
      </c>
      <c r="D363" s="162" t="s">
        <v>1195</v>
      </c>
      <c r="E363" s="162">
        <v>278</v>
      </c>
      <c r="F363" s="162" t="s">
        <v>1196</v>
      </c>
      <c r="G363" s="162" t="s">
        <v>1197</v>
      </c>
    </row>
    <row r="364" spans="1:7" ht="38.25">
      <c r="A364" s="373"/>
      <c r="B364" s="161" t="s">
        <v>478</v>
      </c>
      <c r="C364" s="162" t="s">
        <v>1198</v>
      </c>
      <c r="D364" s="162" t="s">
        <v>1199</v>
      </c>
      <c r="E364" s="162">
        <v>298</v>
      </c>
      <c r="F364" s="162" t="s">
        <v>1200</v>
      </c>
      <c r="G364" s="162" t="s">
        <v>1201</v>
      </c>
    </row>
    <row r="365" spans="1:7" ht="118.5" customHeight="1">
      <c r="A365" s="373">
        <v>91</v>
      </c>
      <c r="B365" s="160" t="s">
        <v>470</v>
      </c>
      <c r="C365" s="376" t="s">
        <v>1202</v>
      </c>
      <c r="D365" s="376"/>
      <c r="E365" s="376"/>
      <c r="F365" s="376"/>
      <c r="G365" s="376"/>
    </row>
    <row r="366" spans="1:7" ht="25.5" customHeight="1">
      <c r="A366" s="373"/>
      <c r="B366" s="160" t="s">
        <v>472</v>
      </c>
      <c r="C366" s="374" t="s">
        <v>1203</v>
      </c>
      <c r="D366" s="374"/>
      <c r="E366" s="374"/>
      <c r="F366" s="374"/>
      <c r="G366" s="374"/>
    </row>
    <row r="367" spans="1:7" ht="25.5">
      <c r="A367" s="373"/>
      <c r="B367" s="173" t="s">
        <v>473</v>
      </c>
      <c r="C367" s="162" t="s">
        <v>1204</v>
      </c>
      <c r="D367" s="162" t="s">
        <v>1205</v>
      </c>
      <c r="E367" s="162">
        <v>45</v>
      </c>
      <c r="F367" s="162" t="s">
        <v>1206</v>
      </c>
      <c r="G367" s="162" t="s">
        <v>1207</v>
      </c>
    </row>
    <row r="368" spans="1:7" ht="38.25">
      <c r="A368" s="373"/>
      <c r="B368" s="173" t="s">
        <v>478</v>
      </c>
      <c r="C368" s="162" t="s">
        <v>1208</v>
      </c>
      <c r="D368" s="162" t="s">
        <v>1209</v>
      </c>
      <c r="E368" s="162">
        <v>269</v>
      </c>
      <c r="F368" s="162" t="s">
        <v>1210</v>
      </c>
      <c r="G368" s="162" t="s">
        <v>1211</v>
      </c>
    </row>
    <row r="369" spans="1:7" ht="114" customHeight="1">
      <c r="A369" s="373">
        <v>92</v>
      </c>
      <c r="B369" s="160" t="s">
        <v>470</v>
      </c>
      <c r="C369" s="376" t="s">
        <v>1212</v>
      </c>
      <c r="D369" s="376"/>
      <c r="E369" s="376"/>
      <c r="F369" s="376"/>
      <c r="G369" s="376"/>
    </row>
    <row r="370" spans="1:7" ht="25.5" customHeight="1">
      <c r="A370" s="373"/>
      <c r="B370" s="160" t="s">
        <v>472</v>
      </c>
      <c r="C370" s="374" t="s">
        <v>24</v>
      </c>
      <c r="D370" s="374"/>
      <c r="E370" s="374"/>
      <c r="F370" s="374"/>
      <c r="G370" s="374"/>
    </row>
    <row r="371" spans="1:7" ht="25.5">
      <c r="A371" s="373"/>
      <c r="B371" s="161" t="s">
        <v>473</v>
      </c>
      <c r="C371" s="162" t="s">
        <v>1213</v>
      </c>
      <c r="D371" s="162" t="s">
        <v>1214</v>
      </c>
      <c r="E371" s="162">
        <v>146</v>
      </c>
      <c r="F371" s="162" t="s">
        <v>1215</v>
      </c>
      <c r="G371" s="162" t="s">
        <v>754</v>
      </c>
    </row>
    <row r="372" spans="1:7" ht="38.25">
      <c r="A372" s="373"/>
      <c r="B372" s="161" t="s">
        <v>478</v>
      </c>
      <c r="C372" s="162" t="s">
        <v>523</v>
      </c>
      <c r="D372" s="162" t="s">
        <v>1112</v>
      </c>
      <c r="E372" s="162">
        <v>410</v>
      </c>
      <c r="F372" s="162" t="s">
        <v>1216</v>
      </c>
      <c r="G372" s="162" t="s">
        <v>1217</v>
      </c>
    </row>
    <row r="373" spans="1:7" ht="114.75" customHeight="1">
      <c r="A373" s="373">
        <v>93</v>
      </c>
      <c r="B373" s="160" t="s">
        <v>470</v>
      </c>
      <c r="C373" s="376" t="s">
        <v>1218</v>
      </c>
      <c r="D373" s="376"/>
      <c r="E373" s="376"/>
      <c r="F373" s="376"/>
      <c r="G373" s="376"/>
    </row>
    <row r="374" spans="1:7" ht="25.5" customHeight="1">
      <c r="A374" s="373"/>
      <c r="B374" s="160" t="s">
        <v>472</v>
      </c>
      <c r="C374" s="374" t="s">
        <v>24</v>
      </c>
      <c r="D374" s="374"/>
      <c r="E374" s="374"/>
      <c r="F374" s="374"/>
      <c r="G374" s="374"/>
    </row>
    <row r="375" spans="1:7" ht="25.5">
      <c r="A375" s="373"/>
      <c r="B375" s="161" t="s">
        <v>473</v>
      </c>
      <c r="C375" s="162" t="s">
        <v>1219</v>
      </c>
      <c r="D375" s="162" t="s">
        <v>1220</v>
      </c>
      <c r="E375" s="162">
        <v>19</v>
      </c>
      <c r="F375" s="162" t="s">
        <v>1221</v>
      </c>
      <c r="G375" s="162" t="s">
        <v>1222</v>
      </c>
    </row>
    <row r="376" spans="1:7" ht="38.25">
      <c r="A376" s="373"/>
      <c r="B376" s="161" t="s">
        <v>478</v>
      </c>
      <c r="C376" s="162" t="s">
        <v>1223</v>
      </c>
      <c r="D376" s="162" t="s">
        <v>1224</v>
      </c>
      <c r="E376" s="162">
        <v>339</v>
      </c>
      <c r="F376" s="162" t="s">
        <v>1225</v>
      </c>
      <c r="G376" s="162" t="s">
        <v>1226</v>
      </c>
    </row>
    <row r="377" spans="1:7" ht="120.75" customHeight="1">
      <c r="A377" s="373">
        <v>94</v>
      </c>
      <c r="B377" s="160" t="s">
        <v>470</v>
      </c>
      <c r="C377" s="376" t="s">
        <v>1227</v>
      </c>
      <c r="D377" s="376"/>
      <c r="E377" s="376"/>
      <c r="F377" s="376"/>
      <c r="G377" s="376"/>
    </row>
    <row r="378" spans="1:7" ht="25.5" customHeight="1">
      <c r="A378" s="373"/>
      <c r="B378" s="160" t="s">
        <v>472</v>
      </c>
      <c r="C378" s="374" t="s">
        <v>24</v>
      </c>
      <c r="D378" s="374"/>
      <c r="E378" s="374"/>
      <c r="F378" s="374"/>
      <c r="G378" s="374"/>
    </row>
    <row r="379" spans="1:7" ht="25.5">
      <c r="A379" s="373"/>
      <c r="B379" s="161" t="s">
        <v>473</v>
      </c>
      <c r="C379" s="162" t="s">
        <v>1228</v>
      </c>
      <c r="D379" s="162" t="s">
        <v>1229</v>
      </c>
      <c r="E379" s="162">
        <v>170</v>
      </c>
      <c r="F379" s="162" t="s">
        <v>1230</v>
      </c>
      <c r="G379" s="162" t="s">
        <v>1231</v>
      </c>
    </row>
    <row r="380" spans="1:7" ht="38.25">
      <c r="A380" s="373"/>
      <c r="B380" s="161" t="s">
        <v>478</v>
      </c>
      <c r="C380" s="162" t="s">
        <v>976</v>
      </c>
      <c r="D380" s="162" t="s">
        <v>1232</v>
      </c>
      <c r="E380" s="162">
        <v>246</v>
      </c>
      <c r="F380" s="162" t="s">
        <v>1233</v>
      </c>
      <c r="G380" s="162" t="s">
        <v>1234</v>
      </c>
    </row>
    <row r="381" spans="1:7" ht="126" customHeight="1">
      <c r="A381" s="373">
        <v>95</v>
      </c>
      <c r="B381" s="160" t="s">
        <v>470</v>
      </c>
      <c r="C381" s="376" t="s">
        <v>1235</v>
      </c>
      <c r="D381" s="376"/>
      <c r="E381" s="376"/>
      <c r="F381" s="376"/>
      <c r="G381" s="376"/>
    </row>
    <row r="382" spans="1:7" ht="25.5" customHeight="1">
      <c r="A382" s="373"/>
      <c r="B382" s="160" t="s">
        <v>472</v>
      </c>
      <c r="C382" s="374" t="s">
        <v>24</v>
      </c>
      <c r="D382" s="374"/>
      <c r="E382" s="374"/>
      <c r="F382" s="374"/>
      <c r="G382" s="374"/>
    </row>
    <row r="383" spans="1:7" ht="25.5">
      <c r="A383" s="373"/>
      <c r="B383" s="161" t="s">
        <v>473</v>
      </c>
      <c r="C383" s="162" t="s">
        <v>780</v>
      </c>
      <c r="D383" s="162" t="s">
        <v>1236</v>
      </c>
      <c r="E383" s="162">
        <v>192</v>
      </c>
      <c r="F383" s="162" t="s">
        <v>1237</v>
      </c>
      <c r="G383" s="162" t="s">
        <v>1238</v>
      </c>
    </row>
    <row r="384" spans="1:7" ht="38.25">
      <c r="A384" s="373"/>
      <c r="B384" s="161" t="s">
        <v>478</v>
      </c>
      <c r="C384" s="162" t="s">
        <v>1239</v>
      </c>
      <c r="D384" s="162" t="s">
        <v>1240</v>
      </c>
      <c r="E384" s="162">
        <v>232</v>
      </c>
      <c r="F384" s="162" t="s">
        <v>1241</v>
      </c>
      <c r="G384" s="162" t="s">
        <v>1242</v>
      </c>
    </row>
    <row r="385" spans="1:7" ht="117" customHeight="1">
      <c r="A385" s="373">
        <v>96</v>
      </c>
      <c r="B385" s="160" t="s">
        <v>470</v>
      </c>
      <c r="C385" s="376" t="s">
        <v>1243</v>
      </c>
      <c r="D385" s="376"/>
      <c r="E385" s="376"/>
      <c r="F385" s="376"/>
      <c r="G385" s="376"/>
    </row>
    <row r="386" spans="1:7" ht="25.5" customHeight="1">
      <c r="A386" s="373"/>
      <c r="B386" s="160" t="s">
        <v>472</v>
      </c>
      <c r="C386" s="374" t="s">
        <v>24</v>
      </c>
      <c r="D386" s="374"/>
      <c r="E386" s="374"/>
      <c r="F386" s="374"/>
      <c r="G386" s="374"/>
    </row>
    <row r="387" spans="1:7" ht="25.5">
      <c r="A387" s="373"/>
      <c r="B387" s="161" t="s">
        <v>473</v>
      </c>
      <c r="C387" s="162" t="s">
        <v>1244</v>
      </c>
      <c r="D387" s="162" t="s">
        <v>1245</v>
      </c>
      <c r="E387" s="162">
        <v>22</v>
      </c>
      <c r="F387" s="162" t="s">
        <v>1246</v>
      </c>
      <c r="G387" s="162" t="s">
        <v>1247</v>
      </c>
    </row>
    <row r="388" spans="1:7" ht="30.75" customHeight="1">
      <c r="A388" s="373"/>
      <c r="B388" s="161" t="s">
        <v>478</v>
      </c>
      <c r="C388" s="162" t="s">
        <v>1248</v>
      </c>
      <c r="D388" s="162" t="s">
        <v>1249</v>
      </c>
      <c r="E388" s="162">
        <v>341</v>
      </c>
      <c r="F388" s="162" t="s">
        <v>1250</v>
      </c>
      <c r="G388" s="162" t="s">
        <v>1251</v>
      </c>
    </row>
    <row r="389" spans="1:7" ht="126.75" customHeight="1">
      <c r="A389" s="373">
        <v>97</v>
      </c>
      <c r="B389" s="160" t="s">
        <v>470</v>
      </c>
      <c r="C389" s="376" t="s">
        <v>1252</v>
      </c>
      <c r="D389" s="376"/>
      <c r="E389" s="376"/>
      <c r="F389" s="376"/>
      <c r="G389" s="376"/>
    </row>
    <row r="390" spans="1:7" ht="25.5" customHeight="1">
      <c r="A390" s="373"/>
      <c r="B390" s="160" t="s">
        <v>472</v>
      </c>
      <c r="C390" s="374" t="s">
        <v>24</v>
      </c>
      <c r="D390" s="374"/>
      <c r="E390" s="374"/>
      <c r="F390" s="374"/>
      <c r="G390" s="374"/>
    </row>
    <row r="391" spans="1:7" ht="25.5">
      <c r="A391" s="373"/>
      <c r="B391" s="161" t="s">
        <v>473</v>
      </c>
      <c r="C391" s="162" t="s">
        <v>1253</v>
      </c>
      <c r="D391" s="162" t="s">
        <v>1254</v>
      </c>
      <c r="E391" s="162">
        <v>383</v>
      </c>
      <c r="F391" s="162" t="s">
        <v>1255</v>
      </c>
      <c r="G391" s="162" t="s">
        <v>1256</v>
      </c>
    </row>
    <row r="392" spans="1:7" ht="38.25">
      <c r="A392" s="373"/>
      <c r="B392" s="161" t="s">
        <v>478</v>
      </c>
      <c r="C392" s="162" t="s">
        <v>993</v>
      </c>
      <c r="D392" s="162" t="s">
        <v>1257</v>
      </c>
      <c r="E392" s="162">
        <v>264</v>
      </c>
      <c r="F392" s="162" t="s">
        <v>519</v>
      </c>
      <c r="G392" s="162" t="s">
        <v>1258</v>
      </c>
    </row>
    <row r="393" spans="1:7" ht="125.25" customHeight="1">
      <c r="A393" s="373">
        <v>98</v>
      </c>
      <c r="B393" s="160" t="s">
        <v>470</v>
      </c>
      <c r="C393" s="376" t="s">
        <v>1259</v>
      </c>
      <c r="D393" s="376"/>
      <c r="E393" s="376"/>
      <c r="F393" s="376"/>
      <c r="G393" s="376"/>
    </row>
    <row r="394" spans="1:7" ht="25.5" customHeight="1">
      <c r="A394" s="373"/>
      <c r="B394" s="160" t="s">
        <v>472</v>
      </c>
      <c r="C394" s="374" t="s">
        <v>24</v>
      </c>
      <c r="D394" s="374"/>
      <c r="E394" s="374"/>
      <c r="F394" s="374"/>
      <c r="G394" s="374"/>
    </row>
    <row r="395" spans="1:7" ht="25.5">
      <c r="A395" s="373"/>
      <c r="B395" s="161" t="s">
        <v>473</v>
      </c>
      <c r="C395" s="162" t="s">
        <v>1260</v>
      </c>
      <c r="D395" s="162" t="s">
        <v>1261</v>
      </c>
      <c r="E395" s="162">
        <v>389</v>
      </c>
      <c r="F395" s="162" t="s">
        <v>1262</v>
      </c>
      <c r="G395" s="162" t="s">
        <v>1263</v>
      </c>
    </row>
    <row r="396" spans="1:7" ht="38.25">
      <c r="A396" s="373"/>
      <c r="B396" s="161" t="s">
        <v>478</v>
      </c>
      <c r="C396" s="162" t="s">
        <v>1264</v>
      </c>
      <c r="D396" s="162" t="s">
        <v>1265</v>
      </c>
      <c r="E396" s="162">
        <v>223</v>
      </c>
      <c r="F396" s="162" t="s">
        <v>1225</v>
      </c>
      <c r="G396" s="162" t="s">
        <v>1266</v>
      </c>
    </row>
    <row r="397" spans="1:7" ht="138.75" customHeight="1">
      <c r="A397" s="373">
        <v>99</v>
      </c>
      <c r="B397" s="160" t="s">
        <v>470</v>
      </c>
      <c r="C397" s="376" t="s">
        <v>1267</v>
      </c>
      <c r="D397" s="376"/>
      <c r="E397" s="376"/>
      <c r="F397" s="376"/>
      <c r="G397" s="376"/>
    </row>
    <row r="398" spans="1:7" ht="25.5" customHeight="1">
      <c r="A398" s="373"/>
      <c r="B398" s="160" t="s">
        <v>472</v>
      </c>
      <c r="C398" s="378" t="s">
        <v>24</v>
      </c>
      <c r="D398" s="378"/>
      <c r="E398" s="378"/>
      <c r="F398" s="378"/>
      <c r="G398" s="378"/>
    </row>
    <row r="399" spans="1:7" ht="25.5">
      <c r="A399" s="373"/>
      <c r="B399" s="161" t="s">
        <v>473</v>
      </c>
      <c r="C399" s="162" t="s">
        <v>1268</v>
      </c>
      <c r="D399" s="162" t="s">
        <v>1269</v>
      </c>
      <c r="E399" s="162">
        <v>370</v>
      </c>
      <c r="F399" s="162" t="s">
        <v>1270</v>
      </c>
      <c r="G399" s="162" t="s">
        <v>1271</v>
      </c>
    </row>
    <row r="400" spans="1:7" ht="38.25">
      <c r="A400" s="373"/>
      <c r="B400" s="161" t="s">
        <v>478</v>
      </c>
      <c r="C400" s="162" t="s">
        <v>1272</v>
      </c>
      <c r="D400" s="162" t="s">
        <v>1178</v>
      </c>
      <c r="E400" s="162">
        <v>171</v>
      </c>
      <c r="F400" s="162" t="s">
        <v>1273</v>
      </c>
      <c r="G400" s="162" t="s">
        <v>1274</v>
      </c>
    </row>
    <row r="401" spans="1:7" ht="70.5" customHeight="1">
      <c r="A401" s="373">
        <v>100</v>
      </c>
      <c r="B401" s="160" t="s">
        <v>470</v>
      </c>
      <c r="C401" s="376" t="s">
        <v>1275</v>
      </c>
      <c r="D401" s="376"/>
      <c r="E401" s="376"/>
      <c r="F401" s="376"/>
      <c r="G401" s="376"/>
    </row>
    <row r="402" spans="1:7" ht="25.5" customHeight="1">
      <c r="A402" s="373"/>
      <c r="B402" s="160" t="s">
        <v>472</v>
      </c>
      <c r="C402" s="378" t="s">
        <v>24</v>
      </c>
      <c r="D402" s="378"/>
      <c r="E402" s="378"/>
      <c r="F402" s="378"/>
      <c r="G402" s="378"/>
    </row>
    <row r="403" spans="1:7" ht="25.5">
      <c r="A403" s="373"/>
      <c r="B403" s="161" t="s">
        <v>473</v>
      </c>
      <c r="C403" s="162" t="s">
        <v>1276</v>
      </c>
      <c r="D403" s="162" t="s">
        <v>1277</v>
      </c>
      <c r="E403" s="162">
        <v>433</v>
      </c>
      <c r="F403" s="162" t="s">
        <v>1278</v>
      </c>
      <c r="G403" s="162" t="s">
        <v>1279</v>
      </c>
    </row>
    <row r="404" spans="1:7" ht="38.25">
      <c r="A404" s="373"/>
      <c r="B404" s="161" t="s">
        <v>478</v>
      </c>
      <c r="C404" s="162" t="s">
        <v>1280</v>
      </c>
      <c r="D404" s="162" t="s">
        <v>1281</v>
      </c>
      <c r="E404" s="162">
        <v>222</v>
      </c>
      <c r="F404" s="162" t="s">
        <v>1282</v>
      </c>
      <c r="G404" s="162" t="s">
        <v>1283</v>
      </c>
    </row>
    <row r="405" spans="1:7" ht="86.25" customHeight="1">
      <c r="A405" s="373">
        <v>101</v>
      </c>
      <c r="B405" s="160" t="s">
        <v>470</v>
      </c>
      <c r="C405" s="376" t="s">
        <v>1284</v>
      </c>
      <c r="D405" s="376"/>
      <c r="E405" s="376"/>
      <c r="F405" s="376"/>
      <c r="G405" s="376"/>
    </row>
    <row r="406" spans="1:7" ht="25.5" customHeight="1">
      <c r="A406" s="373"/>
      <c r="B406" s="160" t="s">
        <v>472</v>
      </c>
      <c r="C406" s="374" t="s">
        <v>24</v>
      </c>
      <c r="D406" s="374"/>
      <c r="E406" s="374"/>
      <c r="F406" s="374"/>
      <c r="G406" s="374"/>
    </row>
    <row r="407" spans="1:7" ht="25.5">
      <c r="A407" s="373"/>
      <c r="B407" s="161" t="s">
        <v>473</v>
      </c>
      <c r="C407" s="163"/>
      <c r="D407" s="163"/>
      <c r="E407" s="164"/>
      <c r="F407" s="163"/>
      <c r="G407" s="163"/>
    </row>
    <row r="408" spans="1:7" ht="38.25">
      <c r="A408" s="373"/>
      <c r="B408" s="161" t="s">
        <v>478</v>
      </c>
      <c r="C408" s="162" t="s">
        <v>1285</v>
      </c>
      <c r="D408" s="162" t="s">
        <v>1286</v>
      </c>
      <c r="E408" s="162">
        <v>277</v>
      </c>
      <c r="F408" s="162" t="s">
        <v>1287</v>
      </c>
      <c r="G408" s="162" t="s">
        <v>1288</v>
      </c>
    </row>
    <row r="409" spans="1:7" ht="73.5" customHeight="1">
      <c r="A409" s="373">
        <v>102</v>
      </c>
      <c r="B409" s="160" t="s">
        <v>470</v>
      </c>
      <c r="C409" s="376" t="s">
        <v>1289</v>
      </c>
      <c r="D409" s="376"/>
      <c r="E409" s="376"/>
      <c r="F409" s="376"/>
      <c r="G409" s="376"/>
    </row>
    <row r="410" spans="1:7" ht="25.5" customHeight="1">
      <c r="A410" s="373"/>
      <c r="B410" s="160" t="s">
        <v>472</v>
      </c>
      <c r="C410" s="374" t="s">
        <v>24</v>
      </c>
      <c r="D410" s="374"/>
      <c r="E410" s="374"/>
      <c r="F410" s="374"/>
      <c r="G410" s="374"/>
    </row>
    <row r="411" spans="1:7" ht="25.5">
      <c r="A411" s="373"/>
      <c r="B411" s="161" t="s">
        <v>473</v>
      </c>
      <c r="C411" s="174"/>
      <c r="D411" s="174"/>
      <c r="E411" s="175"/>
      <c r="F411" s="174"/>
      <c r="G411" s="174"/>
    </row>
    <row r="412" spans="1:7" ht="38.25">
      <c r="A412" s="373"/>
      <c r="B412" s="161" t="s">
        <v>478</v>
      </c>
      <c r="C412" s="162" t="s">
        <v>1290</v>
      </c>
      <c r="D412" s="162" t="s">
        <v>1291</v>
      </c>
      <c r="E412" s="162">
        <v>323</v>
      </c>
      <c r="F412" s="162" t="s">
        <v>1292</v>
      </c>
      <c r="G412" s="162" t="s">
        <v>1293</v>
      </c>
    </row>
    <row r="413" spans="1:7" ht="92.25" customHeight="1">
      <c r="A413" s="373">
        <v>103</v>
      </c>
      <c r="B413" s="160" t="s">
        <v>470</v>
      </c>
      <c r="C413" s="376" t="s">
        <v>1294</v>
      </c>
      <c r="D413" s="376"/>
      <c r="E413" s="376"/>
      <c r="F413" s="376"/>
      <c r="G413" s="376"/>
    </row>
    <row r="414" spans="1:7" ht="25.5" customHeight="1">
      <c r="A414" s="373"/>
      <c r="B414" s="160" t="s">
        <v>472</v>
      </c>
      <c r="C414" s="374" t="s">
        <v>24</v>
      </c>
      <c r="D414" s="374"/>
      <c r="E414" s="374"/>
      <c r="F414" s="374"/>
      <c r="G414" s="374"/>
    </row>
    <row r="415" spans="1:7" ht="25.5">
      <c r="A415" s="373"/>
      <c r="B415" s="161" t="s">
        <v>473</v>
      </c>
      <c r="C415" s="174"/>
      <c r="D415" s="174"/>
      <c r="E415" s="175"/>
      <c r="F415" s="174"/>
      <c r="G415" s="174"/>
    </row>
    <row r="416" spans="1:7" ht="38.25">
      <c r="A416" s="373"/>
      <c r="B416" s="161" t="s">
        <v>478</v>
      </c>
      <c r="C416" s="162" t="s">
        <v>1295</v>
      </c>
      <c r="D416" s="162" t="s">
        <v>1296</v>
      </c>
      <c r="E416" s="162">
        <v>395</v>
      </c>
      <c r="F416" s="162" t="s">
        <v>978</v>
      </c>
      <c r="G416" s="162" t="s">
        <v>1297</v>
      </c>
    </row>
    <row r="417" spans="1:8" ht="73.5" customHeight="1">
      <c r="A417" s="373">
        <v>104</v>
      </c>
      <c r="B417" s="160" t="s">
        <v>470</v>
      </c>
      <c r="C417" s="376" t="s">
        <v>1298</v>
      </c>
      <c r="D417" s="376"/>
      <c r="E417" s="376"/>
      <c r="F417" s="376"/>
      <c r="G417" s="376"/>
    </row>
    <row r="418" spans="1:8" ht="39" customHeight="1">
      <c r="A418" s="373"/>
      <c r="B418" s="160" t="s">
        <v>472</v>
      </c>
      <c r="C418" s="374" t="s">
        <v>24</v>
      </c>
      <c r="D418" s="374"/>
      <c r="E418" s="374"/>
      <c r="F418" s="374"/>
      <c r="G418" s="374"/>
    </row>
    <row r="419" spans="1:8" ht="25.5">
      <c r="A419" s="373"/>
      <c r="B419" s="161" t="s">
        <v>473</v>
      </c>
      <c r="C419" s="162" t="s">
        <v>1299</v>
      </c>
      <c r="D419" s="162" t="s">
        <v>1300</v>
      </c>
      <c r="E419" s="162">
        <v>169</v>
      </c>
      <c r="F419" s="162" t="s">
        <v>1301</v>
      </c>
      <c r="G419" s="162" t="s">
        <v>1302</v>
      </c>
    </row>
    <row r="420" spans="1:8" ht="38.25">
      <c r="A420" s="373"/>
      <c r="B420" s="161" t="s">
        <v>478</v>
      </c>
      <c r="C420" s="162" t="s">
        <v>1117</v>
      </c>
      <c r="D420" s="162" t="s">
        <v>961</v>
      </c>
      <c r="E420" s="162">
        <v>323</v>
      </c>
      <c r="F420" s="162" t="s">
        <v>1303</v>
      </c>
      <c r="G420" s="162" t="s">
        <v>1304</v>
      </c>
    </row>
    <row r="421" spans="1:8" ht="48.75" customHeight="1">
      <c r="A421" s="373"/>
      <c r="B421" s="160" t="s">
        <v>1305</v>
      </c>
      <c r="C421" s="376" t="s">
        <v>1306</v>
      </c>
      <c r="D421" s="376"/>
      <c r="E421" s="376"/>
      <c r="F421" s="376"/>
      <c r="G421" s="376"/>
    </row>
    <row r="422" spans="1:8" ht="44.25" customHeight="1">
      <c r="A422" s="373"/>
      <c r="B422" s="158" t="s">
        <v>473</v>
      </c>
      <c r="C422" s="162" t="s">
        <v>1307</v>
      </c>
      <c r="D422" s="162" t="s">
        <v>788</v>
      </c>
      <c r="E422" s="162">
        <v>38058</v>
      </c>
      <c r="F422" s="162" t="s">
        <v>1308</v>
      </c>
      <c r="G422" s="162" t="s">
        <v>853</v>
      </c>
    </row>
    <row r="423" spans="1:8" ht="63.75" customHeight="1">
      <c r="A423" s="373"/>
      <c r="B423" s="158" t="s">
        <v>478</v>
      </c>
      <c r="C423" s="162" t="s">
        <v>1309</v>
      </c>
      <c r="D423" s="162" t="s">
        <v>759</v>
      </c>
      <c r="E423" s="162">
        <v>24829</v>
      </c>
      <c r="F423" s="162" t="s">
        <v>1310</v>
      </c>
      <c r="G423" s="162" t="s">
        <v>963</v>
      </c>
      <c r="H423" s="71" t="s">
        <v>1311</v>
      </c>
    </row>
    <row r="425" spans="1:8">
      <c r="B425" s="176"/>
      <c r="C425" s="177"/>
      <c r="D425" s="177"/>
      <c r="E425" s="176"/>
      <c r="F425" s="177"/>
      <c r="G425" s="178"/>
    </row>
    <row r="426" spans="1:8">
      <c r="B426" s="176"/>
      <c r="C426" s="177"/>
      <c r="D426" s="177"/>
      <c r="E426" s="176"/>
      <c r="F426" s="177"/>
      <c r="G426" s="178"/>
    </row>
    <row r="454" spans="2:7">
      <c r="B454" s="179"/>
      <c r="C454" s="379"/>
      <c r="D454" s="379"/>
      <c r="E454" s="379"/>
      <c r="F454" s="379"/>
      <c r="G454" s="379"/>
    </row>
    <row r="455" spans="2:7">
      <c r="B455" s="179"/>
      <c r="C455" s="379"/>
      <c r="D455" s="379"/>
      <c r="E455" s="379"/>
      <c r="F455" s="379"/>
      <c r="G455" s="379"/>
    </row>
    <row r="456" spans="2:7">
      <c r="C456" s="180"/>
      <c r="D456" s="180"/>
      <c r="E456" s="181"/>
      <c r="F456" s="180"/>
      <c r="G456" s="180"/>
    </row>
    <row r="457" spans="2:7">
      <c r="C457" s="180"/>
      <c r="D457" s="180"/>
      <c r="E457" s="181"/>
      <c r="F457" s="180"/>
      <c r="G457" s="180"/>
    </row>
  </sheetData>
  <mergeCells count="319">
    <mergeCell ref="A421:A423"/>
    <mergeCell ref="C421:G421"/>
    <mergeCell ref="C454:G454"/>
    <mergeCell ref="C455:G455"/>
    <mergeCell ref="A409:A412"/>
    <mergeCell ref="C409:G409"/>
    <mergeCell ref="C410:G410"/>
    <mergeCell ref="A413:A416"/>
    <mergeCell ref="C413:G413"/>
    <mergeCell ref="C414:G414"/>
    <mergeCell ref="A417:A420"/>
    <mergeCell ref="C417:G417"/>
    <mergeCell ref="C418:G418"/>
    <mergeCell ref="A397:A400"/>
    <mergeCell ref="C397:G397"/>
    <mergeCell ref="C398:G398"/>
    <mergeCell ref="A401:A404"/>
    <mergeCell ref="C401:G401"/>
    <mergeCell ref="C402:G402"/>
    <mergeCell ref="A405:A408"/>
    <mergeCell ref="C405:G405"/>
    <mergeCell ref="C406:G406"/>
    <mergeCell ref="A385:A388"/>
    <mergeCell ref="C385:G385"/>
    <mergeCell ref="C386:G386"/>
    <mergeCell ref="A389:A392"/>
    <mergeCell ref="C389:G389"/>
    <mergeCell ref="C390:G390"/>
    <mergeCell ref="A393:A396"/>
    <mergeCell ref="C393:G393"/>
    <mergeCell ref="C394:G394"/>
    <mergeCell ref="A373:A376"/>
    <mergeCell ref="C373:G373"/>
    <mergeCell ref="C374:G374"/>
    <mergeCell ref="A377:A380"/>
    <mergeCell ref="C377:G377"/>
    <mergeCell ref="C378:G378"/>
    <mergeCell ref="A381:A384"/>
    <mergeCell ref="C381:G381"/>
    <mergeCell ref="C382:G382"/>
    <mergeCell ref="A361:A364"/>
    <mergeCell ref="C361:G361"/>
    <mergeCell ref="C362:G362"/>
    <mergeCell ref="A365:A368"/>
    <mergeCell ref="C365:G365"/>
    <mergeCell ref="C366:G366"/>
    <mergeCell ref="A369:A372"/>
    <mergeCell ref="C369:G369"/>
    <mergeCell ref="C370:G370"/>
    <mergeCell ref="A349:A352"/>
    <mergeCell ref="C349:G349"/>
    <mergeCell ref="C350:G350"/>
    <mergeCell ref="A353:A356"/>
    <mergeCell ref="C353:G353"/>
    <mergeCell ref="C354:G354"/>
    <mergeCell ref="A357:A360"/>
    <mergeCell ref="C357:G357"/>
    <mergeCell ref="C358:G358"/>
    <mergeCell ref="A337:A340"/>
    <mergeCell ref="C337:G337"/>
    <mergeCell ref="C338:G338"/>
    <mergeCell ref="A341:A344"/>
    <mergeCell ref="C341:G341"/>
    <mergeCell ref="C342:G342"/>
    <mergeCell ref="A345:A348"/>
    <mergeCell ref="C345:G345"/>
    <mergeCell ref="C346:G346"/>
    <mergeCell ref="A325:A328"/>
    <mergeCell ref="C325:G325"/>
    <mergeCell ref="C326:G326"/>
    <mergeCell ref="A329:A332"/>
    <mergeCell ref="C329:G329"/>
    <mergeCell ref="C330:G330"/>
    <mergeCell ref="A333:A336"/>
    <mergeCell ref="C333:G333"/>
    <mergeCell ref="C334:G334"/>
    <mergeCell ref="A313:A316"/>
    <mergeCell ref="C313:G313"/>
    <mergeCell ref="C314:G314"/>
    <mergeCell ref="A317:A320"/>
    <mergeCell ref="C317:G317"/>
    <mergeCell ref="C318:G318"/>
    <mergeCell ref="A321:A324"/>
    <mergeCell ref="C321:G321"/>
    <mergeCell ref="C322:G322"/>
    <mergeCell ref="A301:A304"/>
    <mergeCell ref="C301:G301"/>
    <mergeCell ref="C302:G302"/>
    <mergeCell ref="A305:A308"/>
    <mergeCell ref="C305:G305"/>
    <mergeCell ref="C306:G306"/>
    <mergeCell ref="A309:A312"/>
    <mergeCell ref="C309:G309"/>
    <mergeCell ref="C310:G310"/>
    <mergeCell ref="A289:A292"/>
    <mergeCell ref="C289:G289"/>
    <mergeCell ref="C290:G290"/>
    <mergeCell ref="A293:A296"/>
    <mergeCell ref="C293:G293"/>
    <mergeCell ref="C294:G294"/>
    <mergeCell ref="A297:A300"/>
    <mergeCell ref="C297:G297"/>
    <mergeCell ref="C298:G298"/>
    <mergeCell ref="A277:A280"/>
    <mergeCell ref="C277:G277"/>
    <mergeCell ref="C278:G278"/>
    <mergeCell ref="A281:A284"/>
    <mergeCell ref="C281:G281"/>
    <mergeCell ref="C282:G282"/>
    <mergeCell ref="A285:A288"/>
    <mergeCell ref="C285:G285"/>
    <mergeCell ref="C286:G286"/>
    <mergeCell ref="A265:A268"/>
    <mergeCell ref="C265:G265"/>
    <mergeCell ref="C266:G266"/>
    <mergeCell ref="A269:A272"/>
    <mergeCell ref="C269:G269"/>
    <mergeCell ref="C270:G270"/>
    <mergeCell ref="A273:A276"/>
    <mergeCell ref="C273:G273"/>
    <mergeCell ref="C274:G274"/>
    <mergeCell ref="A253:A256"/>
    <mergeCell ref="C253:G253"/>
    <mergeCell ref="C254:G254"/>
    <mergeCell ref="A257:A260"/>
    <mergeCell ref="C257:G257"/>
    <mergeCell ref="C258:G258"/>
    <mergeCell ref="A261:A264"/>
    <mergeCell ref="C261:G261"/>
    <mergeCell ref="C262:G262"/>
    <mergeCell ref="A241:A244"/>
    <mergeCell ref="C241:G241"/>
    <mergeCell ref="C242:G242"/>
    <mergeCell ref="A245:A248"/>
    <mergeCell ref="C245:G245"/>
    <mergeCell ref="C246:G246"/>
    <mergeCell ref="A249:A252"/>
    <mergeCell ref="C249:G249"/>
    <mergeCell ref="C250:G250"/>
    <mergeCell ref="A229:A232"/>
    <mergeCell ref="C229:G229"/>
    <mergeCell ref="C230:G230"/>
    <mergeCell ref="A233:A236"/>
    <mergeCell ref="C233:G233"/>
    <mergeCell ref="C234:G234"/>
    <mergeCell ref="A237:A240"/>
    <mergeCell ref="C237:G237"/>
    <mergeCell ref="C238:G238"/>
    <mergeCell ref="A217:A220"/>
    <mergeCell ref="C217:G217"/>
    <mergeCell ref="C218:G218"/>
    <mergeCell ref="A221:A224"/>
    <mergeCell ref="C221:G221"/>
    <mergeCell ref="C222:G222"/>
    <mergeCell ref="A225:A228"/>
    <mergeCell ref="C225:G225"/>
    <mergeCell ref="C226:G226"/>
    <mergeCell ref="A205:A208"/>
    <mergeCell ref="C205:G205"/>
    <mergeCell ref="C206:G206"/>
    <mergeCell ref="A209:A212"/>
    <mergeCell ref="C209:G209"/>
    <mergeCell ref="C210:G210"/>
    <mergeCell ref="A213:A216"/>
    <mergeCell ref="C213:G213"/>
    <mergeCell ref="C214:G214"/>
    <mergeCell ref="A193:A196"/>
    <mergeCell ref="C193:G193"/>
    <mergeCell ref="C194:G194"/>
    <mergeCell ref="A197:A200"/>
    <mergeCell ref="C197:G197"/>
    <mergeCell ref="C198:G198"/>
    <mergeCell ref="A201:A204"/>
    <mergeCell ref="C201:G201"/>
    <mergeCell ref="C202:G202"/>
    <mergeCell ref="A181:A184"/>
    <mergeCell ref="C181:G181"/>
    <mergeCell ref="C182:G182"/>
    <mergeCell ref="A185:A188"/>
    <mergeCell ref="C185:G185"/>
    <mergeCell ref="C186:G186"/>
    <mergeCell ref="A189:A192"/>
    <mergeCell ref="C189:G189"/>
    <mergeCell ref="C190:G190"/>
    <mergeCell ref="A169:A172"/>
    <mergeCell ref="C169:G169"/>
    <mergeCell ref="C170:G170"/>
    <mergeCell ref="A173:A176"/>
    <mergeCell ref="C173:G173"/>
    <mergeCell ref="C174:G174"/>
    <mergeCell ref="A177:A180"/>
    <mergeCell ref="C177:G177"/>
    <mergeCell ref="C178:G178"/>
    <mergeCell ref="A157:A160"/>
    <mergeCell ref="C157:G157"/>
    <mergeCell ref="C158:G158"/>
    <mergeCell ref="A161:A164"/>
    <mergeCell ref="C161:G161"/>
    <mergeCell ref="C162:G162"/>
    <mergeCell ref="A165:A168"/>
    <mergeCell ref="C165:G165"/>
    <mergeCell ref="C166:G166"/>
    <mergeCell ref="A145:A148"/>
    <mergeCell ref="C145:G145"/>
    <mergeCell ref="C146:G146"/>
    <mergeCell ref="A149:A152"/>
    <mergeCell ref="C149:G149"/>
    <mergeCell ref="C150:G150"/>
    <mergeCell ref="A153:A156"/>
    <mergeCell ref="C153:G153"/>
    <mergeCell ref="C154:G154"/>
    <mergeCell ref="A133:A136"/>
    <mergeCell ref="C133:G133"/>
    <mergeCell ref="C134:G134"/>
    <mergeCell ref="A137:A140"/>
    <mergeCell ref="C137:G137"/>
    <mergeCell ref="C138:G138"/>
    <mergeCell ref="A141:A144"/>
    <mergeCell ref="C141:G141"/>
    <mergeCell ref="C142:G142"/>
    <mergeCell ref="A121:A124"/>
    <mergeCell ref="C121:G121"/>
    <mergeCell ref="C122:G122"/>
    <mergeCell ref="A125:A128"/>
    <mergeCell ref="C125:G125"/>
    <mergeCell ref="C126:G126"/>
    <mergeCell ref="A129:A132"/>
    <mergeCell ref="C129:G129"/>
    <mergeCell ref="C130:G130"/>
    <mergeCell ref="A109:A112"/>
    <mergeCell ref="C109:G109"/>
    <mergeCell ref="C110:G110"/>
    <mergeCell ref="A113:A116"/>
    <mergeCell ref="C113:G113"/>
    <mergeCell ref="C114:G114"/>
    <mergeCell ref="A117:A120"/>
    <mergeCell ref="C117:G117"/>
    <mergeCell ref="C118:G118"/>
    <mergeCell ref="A97:A100"/>
    <mergeCell ref="C97:G97"/>
    <mergeCell ref="C98:G98"/>
    <mergeCell ref="A101:A104"/>
    <mergeCell ref="C101:G101"/>
    <mergeCell ref="C102:G102"/>
    <mergeCell ref="A105:A108"/>
    <mergeCell ref="C105:G105"/>
    <mergeCell ref="C106:G106"/>
    <mergeCell ref="A85:A88"/>
    <mergeCell ref="C85:G85"/>
    <mergeCell ref="C86:G86"/>
    <mergeCell ref="A89:A92"/>
    <mergeCell ref="C89:G89"/>
    <mergeCell ref="C90:G90"/>
    <mergeCell ref="A93:A96"/>
    <mergeCell ref="C93:G93"/>
    <mergeCell ref="C94:G94"/>
    <mergeCell ref="A73:A76"/>
    <mergeCell ref="C73:G73"/>
    <mergeCell ref="C74:G74"/>
    <mergeCell ref="A77:A80"/>
    <mergeCell ref="C77:G77"/>
    <mergeCell ref="C78:G78"/>
    <mergeCell ref="A81:A84"/>
    <mergeCell ref="C81:G81"/>
    <mergeCell ref="C82:G82"/>
    <mergeCell ref="A61:A64"/>
    <mergeCell ref="C61:G61"/>
    <mergeCell ref="C62:G62"/>
    <mergeCell ref="A65:A68"/>
    <mergeCell ref="C65:G65"/>
    <mergeCell ref="C66:G66"/>
    <mergeCell ref="A69:A72"/>
    <mergeCell ref="C69:G69"/>
    <mergeCell ref="C70:G70"/>
    <mergeCell ref="A49:A52"/>
    <mergeCell ref="C49:G49"/>
    <mergeCell ref="C50:G50"/>
    <mergeCell ref="A53:A56"/>
    <mergeCell ref="C53:G53"/>
    <mergeCell ref="C54:G54"/>
    <mergeCell ref="A57:A60"/>
    <mergeCell ref="C57:G57"/>
    <mergeCell ref="C58:G58"/>
    <mergeCell ref="A37:A40"/>
    <mergeCell ref="C37:G37"/>
    <mergeCell ref="C38:G38"/>
    <mergeCell ref="A41:A44"/>
    <mergeCell ref="C41:G41"/>
    <mergeCell ref="C42:G42"/>
    <mergeCell ref="A45:A48"/>
    <mergeCell ref="C45:G45"/>
    <mergeCell ref="C46:G46"/>
    <mergeCell ref="A25:A28"/>
    <mergeCell ref="C25:G25"/>
    <mergeCell ref="C26:G26"/>
    <mergeCell ref="A29:A32"/>
    <mergeCell ref="C29:G29"/>
    <mergeCell ref="C30:G30"/>
    <mergeCell ref="A33:A36"/>
    <mergeCell ref="C33:G33"/>
    <mergeCell ref="C34:G34"/>
    <mergeCell ref="A13:A16"/>
    <mergeCell ref="C13:G13"/>
    <mergeCell ref="C14:G14"/>
    <mergeCell ref="A17:A20"/>
    <mergeCell ref="C17:G17"/>
    <mergeCell ref="C18:G18"/>
    <mergeCell ref="A21:A24"/>
    <mergeCell ref="C21:G21"/>
    <mergeCell ref="C22:G22"/>
    <mergeCell ref="A1:G1"/>
    <mergeCell ref="A2:G2"/>
    <mergeCell ref="A5:A8"/>
    <mergeCell ref="C5:G5"/>
    <mergeCell ref="C6:G6"/>
    <mergeCell ref="H6:AA6"/>
    <mergeCell ref="A9:A12"/>
    <mergeCell ref="C9:G9"/>
    <mergeCell ref="C10:G10"/>
  </mergeCells>
  <pageMargins left="0.24027777777777801" right="0.25" top="0.25972222222222202" bottom="0.3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D8"/>
  <sheetViews>
    <sheetView topLeftCell="A4" zoomScale="85" zoomScaleNormal="85" workbookViewId="0">
      <selection activeCell="H3" sqref="H3"/>
    </sheetView>
  </sheetViews>
  <sheetFormatPr defaultColWidth="9.140625" defaultRowHeight="14.25"/>
  <cols>
    <col min="1" max="1" width="5.42578125" style="182" customWidth="1"/>
    <col min="2" max="2" width="22" style="182" customWidth="1"/>
    <col min="3" max="3" width="37.140625" style="182" customWidth="1"/>
    <col min="4" max="4" width="25.85546875" style="183" customWidth="1"/>
  </cols>
  <sheetData>
    <row r="1" spans="1:4" ht="24" customHeight="1">
      <c r="A1" s="380" t="s">
        <v>1312</v>
      </c>
      <c r="B1" s="380"/>
      <c r="C1" s="380"/>
      <c r="D1" s="380"/>
    </row>
    <row r="2" spans="1:4">
      <c r="A2" s="74">
        <v>1</v>
      </c>
      <c r="B2" s="74">
        <v>2</v>
      </c>
      <c r="C2" s="74">
        <v>3</v>
      </c>
      <c r="D2" s="74">
        <v>4</v>
      </c>
    </row>
    <row r="3" spans="1:4" s="185" customFormat="1" ht="66" customHeight="1">
      <c r="A3" s="74" t="s">
        <v>389</v>
      </c>
      <c r="B3" s="184" t="s">
        <v>1313</v>
      </c>
      <c r="C3" s="74" t="s">
        <v>1314</v>
      </c>
      <c r="D3" s="74" t="s">
        <v>1315</v>
      </c>
    </row>
    <row r="4" spans="1:4" ht="102" customHeight="1">
      <c r="A4" s="3">
        <v>1</v>
      </c>
      <c r="B4" s="3" t="s">
        <v>1306</v>
      </c>
      <c r="C4" s="3" t="s">
        <v>1316</v>
      </c>
      <c r="D4" s="3" t="s">
        <v>1317</v>
      </c>
    </row>
    <row r="7" spans="1:4">
      <c r="C7" s="183"/>
    </row>
    <row r="8" spans="1:4">
      <c r="C8" s="183"/>
    </row>
  </sheetData>
  <mergeCells count="1">
    <mergeCell ref="A1:D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MJ44"/>
  <sheetViews>
    <sheetView topLeftCell="A3" zoomScaleNormal="100" workbookViewId="0">
      <selection activeCell="K29" sqref="K29"/>
    </sheetView>
  </sheetViews>
  <sheetFormatPr defaultColWidth="9.140625" defaultRowHeight="12.75"/>
  <cols>
    <col min="1" max="1" width="4.42578125" style="71" customWidth="1"/>
    <col min="2" max="2" width="29.140625" style="71" customWidth="1"/>
    <col min="3" max="3" width="24.5703125" style="71" customWidth="1"/>
    <col min="4" max="4" width="19.140625" style="71" customWidth="1"/>
    <col min="5" max="5" width="13.5703125" style="71" customWidth="1"/>
    <col min="6" max="6" width="24.85546875" style="71" customWidth="1"/>
    <col min="7" max="7" width="24" style="71" customWidth="1"/>
    <col min="8" max="8" width="15.5703125" style="71" customWidth="1"/>
    <col min="9" max="9" width="17" style="71" customWidth="1"/>
    <col min="10" max="10" width="15.42578125" style="71" customWidth="1"/>
    <col min="11" max="11" width="22.42578125" style="71" customWidth="1"/>
    <col min="12" max="13" width="9.5703125" style="71" customWidth="1"/>
    <col min="14" max="14" width="10" style="71" customWidth="1"/>
    <col min="15" max="1024" width="9.140625" style="71"/>
  </cols>
  <sheetData>
    <row r="1" spans="1:14" ht="29.25" customHeight="1">
      <c r="A1" s="381" t="s">
        <v>1318</v>
      </c>
      <c r="B1" s="381"/>
      <c r="C1" s="381"/>
      <c r="D1" s="381"/>
      <c r="E1" s="381"/>
      <c r="F1" s="381"/>
      <c r="G1" s="381"/>
      <c r="H1" s="381"/>
      <c r="I1" s="381"/>
      <c r="J1" s="381"/>
      <c r="K1" s="381"/>
      <c r="L1" s="381"/>
      <c r="M1" s="381"/>
      <c r="N1" s="381"/>
    </row>
    <row r="2" spans="1:14" ht="16.5" customHeight="1">
      <c r="A2" s="83">
        <v>1</v>
      </c>
      <c r="B2" s="382">
        <v>2</v>
      </c>
      <c r="C2" s="382"/>
      <c r="D2" s="382"/>
      <c r="E2" s="382">
        <v>3</v>
      </c>
      <c r="F2" s="382"/>
      <c r="G2" s="382"/>
      <c r="H2" s="382"/>
      <c r="I2" s="382">
        <v>4</v>
      </c>
      <c r="J2" s="382"/>
      <c r="K2" s="29">
        <v>5</v>
      </c>
      <c r="L2" s="29">
        <v>6</v>
      </c>
      <c r="M2" s="29">
        <v>7</v>
      </c>
      <c r="N2" s="29">
        <v>8</v>
      </c>
    </row>
    <row r="3" spans="1:14" ht="108" customHeight="1">
      <c r="A3" s="83" t="s">
        <v>389</v>
      </c>
      <c r="B3" s="382" t="s">
        <v>1319</v>
      </c>
      <c r="C3" s="382"/>
      <c r="D3" s="382"/>
      <c r="E3" s="382" t="s">
        <v>1320</v>
      </c>
      <c r="F3" s="382"/>
      <c r="G3" s="382"/>
      <c r="H3" s="382"/>
      <c r="I3" s="382" t="s">
        <v>1321</v>
      </c>
      <c r="J3" s="382"/>
      <c r="K3" s="382" t="s">
        <v>1322</v>
      </c>
      <c r="L3" s="383" t="s">
        <v>1323</v>
      </c>
      <c r="M3" s="383" t="s">
        <v>1324</v>
      </c>
      <c r="N3" s="383" t="s">
        <v>1325</v>
      </c>
    </row>
    <row r="4" spans="1:14" ht="15" customHeight="1">
      <c r="A4" s="83"/>
      <c r="B4" s="83" t="s">
        <v>394</v>
      </c>
      <c r="C4" s="83" t="s">
        <v>395</v>
      </c>
      <c r="D4" s="83" t="s">
        <v>396</v>
      </c>
      <c r="E4" s="83" t="s">
        <v>1326</v>
      </c>
      <c r="F4" s="83" t="s">
        <v>1327</v>
      </c>
      <c r="G4" s="83" t="s">
        <v>1328</v>
      </c>
      <c r="H4" s="83" t="s">
        <v>1329</v>
      </c>
      <c r="I4" s="83" t="s">
        <v>14</v>
      </c>
      <c r="J4" s="83" t="s">
        <v>15</v>
      </c>
      <c r="K4" s="382"/>
      <c r="L4" s="383"/>
      <c r="M4" s="383"/>
      <c r="N4" s="383"/>
    </row>
    <row r="5" spans="1:14" ht="148.5" customHeight="1">
      <c r="A5" s="83"/>
      <c r="B5" s="83" t="s">
        <v>1330</v>
      </c>
      <c r="C5" s="83" t="s">
        <v>1331</v>
      </c>
      <c r="D5" s="83" t="s">
        <v>1332</v>
      </c>
      <c r="E5" s="83" t="s">
        <v>1333</v>
      </c>
      <c r="F5" s="83" t="s">
        <v>1334</v>
      </c>
      <c r="G5" s="83" t="s">
        <v>1335</v>
      </c>
      <c r="H5" s="83" t="s">
        <v>1336</v>
      </c>
      <c r="I5" s="83" t="s">
        <v>1337</v>
      </c>
      <c r="J5" s="83" t="s">
        <v>1338</v>
      </c>
      <c r="K5" s="382"/>
      <c r="L5" s="383"/>
      <c r="M5" s="383"/>
      <c r="N5" s="383"/>
    </row>
    <row r="6" spans="1:14" ht="23.25" customHeight="1">
      <c r="A6" s="384" t="s">
        <v>1339</v>
      </c>
      <c r="B6" s="384"/>
      <c r="C6" s="384"/>
      <c r="D6" s="384"/>
      <c r="E6" s="384"/>
      <c r="F6" s="384"/>
      <c r="G6" s="384"/>
      <c r="H6" s="384"/>
      <c r="I6" s="384"/>
      <c r="J6" s="384"/>
      <c r="K6" s="384"/>
      <c r="L6" s="384"/>
      <c r="M6" s="384"/>
      <c r="N6" s="384"/>
    </row>
    <row r="7" spans="1:14" ht="33.75">
      <c r="A7" s="186">
        <v>1</v>
      </c>
      <c r="B7" s="186" t="s">
        <v>1340</v>
      </c>
      <c r="C7" s="187" t="s">
        <v>1341</v>
      </c>
      <c r="D7" s="187" t="s">
        <v>1342</v>
      </c>
      <c r="E7" s="187" t="s">
        <v>1343</v>
      </c>
      <c r="F7" s="187" t="s">
        <v>1344</v>
      </c>
      <c r="G7" s="187" t="s">
        <v>1345</v>
      </c>
      <c r="H7" s="187" t="s">
        <v>1346</v>
      </c>
      <c r="I7" s="187" t="s">
        <v>1347</v>
      </c>
      <c r="J7" s="187" t="s">
        <v>1347</v>
      </c>
      <c r="K7" s="187" t="s">
        <v>1348</v>
      </c>
      <c r="L7" s="188" t="s">
        <v>223</v>
      </c>
      <c r="M7" s="188" t="s">
        <v>223</v>
      </c>
      <c r="N7" s="188" t="s">
        <v>1349</v>
      </c>
    </row>
    <row r="8" spans="1:14" ht="33.75">
      <c r="A8" s="186" t="s">
        <v>223</v>
      </c>
      <c r="B8" s="186" t="s">
        <v>1340</v>
      </c>
      <c r="C8" s="187" t="s">
        <v>1350</v>
      </c>
      <c r="D8" s="187" t="s">
        <v>1342</v>
      </c>
      <c r="E8" s="187" t="s">
        <v>1351</v>
      </c>
      <c r="F8" s="187" t="s">
        <v>1352</v>
      </c>
      <c r="G8" s="187" t="s">
        <v>1353</v>
      </c>
      <c r="H8" s="187" t="s">
        <v>1354</v>
      </c>
      <c r="I8" s="187" t="s">
        <v>1347</v>
      </c>
      <c r="J8" s="187" t="s">
        <v>1347</v>
      </c>
      <c r="K8" s="187" t="s">
        <v>1355</v>
      </c>
      <c r="L8" s="188" t="s">
        <v>223</v>
      </c>
      <c r="M8" s="188" t="s">
        <v>223</v>
      </c>
      <c r="N8" s="188" t="s">
        <v>1349</v>
      </c>
    </row>
    <row r="9" spans="1:14" ht="45">
      <c r="A9" s="186" t="s">
        <v>224</v>
      </c>
      <c r="B9" s="186" t="s">
        <v>1356</v>
      </c>
      <c r="C9" s="187" t="s">
        <v>1357</v>
      </c>
      <c r="D9" s="187" t="s">
        <v>1358</v>
      </c>
      <c r="E9" s="187" t="s">
        <v>1359</v>
      </c>
      <c r="F9" s="187" t="s">
        <v>1360</v>
      </c>
      <c r="G9" s="187" t="s">
        <v>1361</v>
      </c>
      <c r="H9" s="187" t="s">
        <v>1362</v>
      </c>
      <c r="I9" s="187" t="s">
        <v>1363</v>
      </c>
      <c r="J9" s="187" t="s">
        <v>1364</v>
      </c>
      <c r="K9" s="187" t="s">
        <v>1364</v>
      </c>
      <c r="L9" s="188" t="s">
        <v>223</v>
      </c>
      <c r="M9" s="188" t="s">
        <v>223</v>
      </c>
      <c r="N9" s="188" t="s">
        <v>1365</v>
      </c>
    </row>
    <row r="10" spans="1:14" ht="33.75">
      <c r="A10" s="187" t="s">
        <v>1349</v>
      </c>
      <c r="B10" s="187" t="s">
        <v>1366</v>
      </c>
      <c r="C10" s="187" t="s">
        <v>1367</v>
      </c>
      <c r="D10" s="187" t="s">
        <v>1368</v>
      </c>
      <c r="E10" s="187" t="s">
        <v>1359</v>
      </c>
      <c r="F10" s="187" t="s">
        <v>1369</v>
      </c>
      <c r="G10" s="187" t="s">
        <v>1370</v>
      </c>
      <c r="H10" s="187" t="s">
        <v>1371</v>
      </c>
      <c r="I10" s="187" t="s">
        <v>1347</v>
      </c>
      <c r="J10" s="187" t="s">
        <v>1347</v>
      </c>
      <c r="K10" s="187" t="s">
        <v>1372</v>
      </c>
      <c r="L10" s="187" t="s">
        <v>223</v>
      </c>
      <c r="M10" s="187" t="s">
        <v>223</v>
      </c>
      <c r="N10" s="187" t="s">
        <v>1365</v>
      </c>
    </row>
    <row r="11" spans="1:14" ht="33.75">
      <c r="A11" s="186" t="s">
        <v>1373</v>
      </c>
      <c r="B11" s="186" t="s">
        <v>1374</v>
      </c>
      <c r="C11" s="186" t="s">
        <v>1375</v>
      </c>
      <c r="D11" s="187" t="s">
        <v>1376</v>
      </c>
      <c r="E11" s="186" t="s">
        <v>1359</v>
      </c>
      <c r="F11" s="186" t="s">
        <v>1377</v>
      </c>
      <c r="G11" s="186" t="s">
        <v>1378</v>
      </c>
      <c r="H11" s="186" t="s">
        <v>1379</v>
      </c>
      <c r="I11" s="187" t="s">
        <v>1380</v>
      </c>
      <c r="J11" s="187" t="s">
        <v>1364</v>
      </c>
      <c r="K11" s="187" t="s">
        <v>1364</v>
      </c>
      <c r="L11" s="187" t="s">
        <v>223</v>
      </c>
      <c r="M11" s="187" t="s">
        <v>223</v>
      </c>
      <c r="N11" s="187" t="s">
        <v>1349</v>
      </c>
    </row>
    <row r="12" spans="1:14" ht="33.75">
      <c r="A12" s="186" t="s">
        <v>1365</v>
      </c>
      <c r="B12" s="186" t="s">
        <v>1381</v>
      </c>
      <c r="C12" s="186" t="s">
        <v>1382</v>
      </c>
      <c r="D12" s="187" t="s">
        <v>1383</v>
      </c>
      <c r="E12" s="186" t="s">
        <v>1359</v>
      </c>
      <c r="F12" s="186" t="s">
        <v>1384</v>
      </c>
      <c r="G12" s="186" t="s">
        <v>1385</v>
      </c>
      <c r="H12" s="186" t="s">
        <v>1386</v>
      </c>
      <c r="I12" s="187" t="s">
        <v>1387</v>
      </c>
      <c r="J12" s="187" t="s">
        <v>1364</v>
      </c>
      <c r="K12" s="187" t="s">
        <v>1364</v>
      </c>
      <c r="L12" s="187" t="s">
        <v>223</v>
      </c>
      <c r="M12" s="187" t="s">
        <v>223</v>
      </c>
      <c r="N12" s="187" t="s">
        <v>1349</v>
      </c>
    </row>
    <row r="13" spans="1:14" ht="56.25">
      <c r="A13" s="186" t="s">
        <v>1388</v>
      </c>
      <c r="B13" s="186" t="s">
        <v>1389</v>
      </c>
      <c r="C13" s="186" t="s">
        <v>1390</v>
      </c>
      <c r="D13" s="187" t="s">
        <v>1391</v>
      </c>
      <c r="E13" s="186" t="s">
        <v>1392</v>
      </c>
      <c r="F13" s="186" t="s">
        <v>1393</v>
      </c>
      <c r="G13" s="186" t="s">
        <v>1394</v>
      </c>
      <c r="H13" s="186" t="s">
        <v>1395</v>
      </c>
      <c r="I13" s="187" t="s">
        <v>1347</v>
      </c>
      <c r="J13" s="187" t="s">
        <v>1347</v>
      </c>
      <c r="K13" s="187" t="s">
        <v>1396</v>
      </c>
      <c r="L13" s="187" t="s">
        <v>223</v>
      </c>
      <c r="M13" s="187" t="s">
        <v>1397</v>
      </c>
      <c r="N13" s="187" t="s">
        <v>1349</v>
      </c>
    </row>
    <row r="14" spans="1:14" ht="14.25" customHeight="1">
      <c r="A14" s="385" t="s">
        <v>1398</v>
      </c>
      <c r="B14" s="385"/>
      <c r="C14" s="385"/>
      <c r="D14" s="385"/>
      <c r="E14" s="385"/>
      <c r="F14" s="385"/>
      <c r="G14" s="385"/>
      <c r="H14" s="385"/>
      <c r="I14" s="385"/>
      <c r="J14" s="385"/>
      <c r="K14" s="385"/>
      <c r="L14" s="385"/>
      <c r="M14" s="385"/>
      <c r="N14" s="385"/>
    </row>
    <row r="15" spans="1:14" ht="33.75">
      <c r="A15" s="186" t="s">
        <v>1399</v>
      </c>
      <c r="B15" s="186" t="s">
        <v>1400</v>
      </c>
      <c r="C15" s="186" t="s">
        <v>1401</v>
      </c>
      <c r="D15" s="186" t="s">
        <v>1402</v>
      </c>
      <c r="E15" s="186" t="s">
        <v>1359</v>
      </c>
      <c r="F15" s="186" t="s">
        <v>1403</v>
      </c>
      <c r="G15" s="186" t="s">
        <v>1404</v>
      </c>
      <c r="H15" s="186" t="s">
        <v>1405</v>
      </c>
      <c r="I15" s="186" t="s">
        <v>1406</v>
      </c>
      <c r="J15" s="186" t="s">
        <v>1364</v>
      </c>
      <c r="K15" s="187">
        <v>75</v>
      </c>
      <c r="L15" s="187">
        <v>2</v>
      </c>
      <c r="M15" s="187" t="s">
        <v>1349</v>
      </c>
      <c r="N15" s="187">
        <v>4</v>
      </c>
    </row>
    <row r="16" spans="1:14" ht="12.75" customHeight="1">
      <c r="A16" s="385" t="s">
        <v>1407</v>
      </c>
      <c r="B16" s="385"/>
      <c r="C16" s="385"/>
      <c r="D16" s="385"/>
      <c r="E16" s="385"/>
      <c r="F16" s="385"/>
      <c r="G16" s="385"/>
      <c r="H16" s="385"/>
      <c r="I16" s="385"/>
      <c r="J16" s="385"/>
      <c r="K16" s="385"/>
      <c r="L16" s="385"/>
      <c r="M16" s="385"/>
      <c r="N16" s="385"/>
    </row>
    <row r="17" spans="1:14" ht="33.75">
      <c r="A17" s="186" t="s">
        <v>1408</v>
      </c>
      <c r="B17" s="186" t="s">
        <v>1409</v>
      </c>
      <c r="C17" s="186" t="s">
        <v>1410</v>
      </c>
      <c r="D17" s="187" t="s">
        <v>1411</v>
      </c>
      <c r="E17" s="186" t="s">
        <v>1412</v>
      </c>
      <c r="F17" s="186" t="s">
        <v>1413</v>
      </c>
      <c r="G17" s="186" t="s">
        <v>1414</v>
      </c>
      <c r="H17" s="186" t="s">
        <v>1415</v>
      </c>
      <c r="I17" s="186" t="s">
        <v>1347</v>
      </c>
      <c r="J17" s="186" t="s">
        <v>1347</v>
      </c>
      <c r="K17" s="187" t="s">
        <v>1416</v>
      </c>
      <c r="L17" s="187">
        <v>2</v>
      </c>
      <c r="M17" s="187" t="s">
        <v>1397</v>
      </c>
      <c r="N17" s="187" t="s">
        <v>1373</v>
      </c>
    </row>
    <row r="18" spans="1:14" ht="12.75" customHeight="1">
      <c r="A18" s="385" t="s">
        <v>1417</v>
      </c>
      <c r="B18" s="385"/>
      <c r="C18" s="385"/>
      <c r="D18" s="385"/>
      <c r="E18" s="385"/>
      <c r="F18" s="385"/>
      <c r="G18" s="385"/>
      <c r="H18" s="385"/>
      <c r="I18" s="385"/>
      <c r="J18" s="385"/>
      <c r="K18" s="385"/>
      <c r="L18" s="385"/>
      <c r="M18" s="385"/>
      <c r="N18" s="385"/>
    </row>
    <row r="19" spans="1:14" ht="33.75">
      <c r="A19" s="186" t="s">
        <v>1418</v>
      </c>
      <c r="B19" s="186" t="s">
        <v>1419</v>
      </c>
      <c r="C19" s="186" t="s">
        <v>1420</v>
      </c>
      <c r="D19" s="186" t="s">
        <v>1421</v>
      </c>
      <c r="E19" s="186" t="s">
        <v>1359</v>
      </c>
      <c r="F19" s="186" t="s">
        <v>1422</v>
      </c>
      <c r="G19" s="186" t="s">
        <v>1423</v>
      </c>
      <c r="H19" s="186" t="s">
        <v>1424</v>
      </c>
      <c r="I19" s="186" t="s">
        <v>1425</v>
      </c>
      <c r="J19" s="186" t="s">
        <v>1364</v>
      </c>
      <c r="K19" s="187" t="s">
        <v>1426</v>
      </c>
      <c r="L19" s="187" t="s">
        <v>223</v>
      </c>
      <c r="M19" s="187" t="s">
        <v>223</v>
      </c>
      <c r="N19" s="187" t="s">
        <v>1349</v>
      </c>
    </row>
    <row r="20" spans="1:14" ht="12.75" customHeight="1">
      <c r="A20" s="385" t="s">
        <v>1427</v>
      </c>
      <c r="B20" s="385"/>
      <c r="C20" s="385"/>
      <c r="D20" s="385"/>
      <c r="E20" s="385"/>
      <c r="F20" s="385"/>
      <c r="G20" s="385"/>
      <c r="H20" s="385"/>
      <c r="I20" s="385"/>
      <c r="J20" s="385"/>
      <c r="K20" s="385"/>
      <c r="L20" s="385"/>
      <c r="M20" s="385"/>
      <c r="N20" s="385"/>
    </row>
    <row r="21" spans="1:14" ht="33.75">
      <c r="A21" s="186" t="s">
        <v>1428</v>
      </c>
      <c r="B21" s="186" t="s">
        <v>1429</v>
      </c>
      <c r="C21" s="186" t="s">
        <v>1430</v>
      </c>
      <c r="D21" s="189" t="s">
        <v>1431</v>
      </c>
      <c r="E21" s="186" t="s">
        <v>1359</v>
      </c>
      <c r="F21" s="186" t="s">
        <v>1432</v>
      </c>
      <c r="G21" s="186" t="s">
        <v>1433</v>
      </c>
      <c r="H21" s="189" t="s">
        <v>1434</v>
      </c>
      <c r="I21" s="186" t="s">
        <v>1435</v>
      </c>
      <c r="J21" s="186" t="s">
        <v>1364</v>
      </c>
      <c r="K21" s="187" t="s">
        <v>1436</v>
      </c>
      <c r="L21" s="187" t="s">
        <v>223</v>
      </c>
      <c r="M21" s="187" t="s">
        <v>1397</v>
      </c>
      <c r="N21" s="187" t="s">
        <v>1349</v>
      </c>
    </row>
    <row r="22" spans="1:14" ht="12.75" customHeight="1">
      <c r="A22" s="385" t="s">
        <v>1437</v>
      </c>
      <c r="B22" s="385"/>
      <c r="C22" s="385"/>
      <c r="D22" s="385"/>
      <c r="E22" s="385"/>
      <c r="F22" s="385"/>
      <c r="G22" s="385"/>
      <c r="H22" s="385"/>
      <c r="I22" s="385"/>
      <c r="J22" s="385"/>
      <c r="K22" s="385"/>
      <c r="L22" s="385"/>
      <c r="M22" s="385"/>
      <c r="N22" s="385"/>
    </row>
    <row r="23" spans="1:14" ht="33.75">
      <c r="A23" s="186" t="s">
        <v>1438</v>
      </c>
      <c r="B23" s="186" t="s">
        <v>1439</v>
      </c>
      <c r="C23" s="186" t="s">
        <v>1440</v>
      </c>
      <c r="D23" s="186" t="s">
        <v>314</v>
      </c>
      <c r="E23" s="186" t="s">
        <v>1359</v>
      </c>
      <c r="F23" s="186" t="s">
        <v>1441</v>
      </c>
      <c r="G23" s="186" t="s">
        <v>1442</v>
      </c>
      <c r="H23" s="186" t="s">
        <v>1443</v>
      </c>
      <c r="I23" s="186" t="s">
        <v>1444</v>
      </c>
      <c r="J23" s="186" t="s">
        <v>1444</v>
      </c>
      <c r="K23" s="187" t="s">
        <v>1445</v>
      </c>
      <c r="L23" s="187">
        <v>2</v>
      </c>
      <c r="M23" s="187">
        <v>2</v>
      </c>
      <c r="N23" s="187">
        <v>4</v>
      </c>
    </row>
    <row r="24" spans="1:14" ht="12.75" customHeight="1">
      <c r="A24" s="385" t="s">
        <v>1446</v>
      </c>
      <c r="B24" s="385"/>
      <c r="C24" s="385"/>
      <c r="D24" s="385"/>
      <c r="E24" s="385"/>
      <c r="F24" s="385"/>
      <c r="G24" s="385"/>
      <c r="H24" s="385"/>
      <c r="I24" s="385"/>
      <c r="J24" s="385"/>
      <c r="K24" s="385"/>
      <c r="L24" s="385"/>
      <c r="M24" s="385"/>
      <c r="N24" s="385"/>
    </row>
    <row r="25" spans="1:14" ht="33.75">
      <c r="A25" s="186" t="s">
        <v>1447</v>
      </c>
      <c r="B25" s="186" t="s">
        <v>1448</v>
      </c>
      <c r="C25" s="186" t="s">
        <v>1449</v>
      </c>
      <c r="D25" s="186" t="s">
        <v>1450</v>
      </c>
      <c r="E25" s="186" t="s">
        <v>1359</v>
      </c>
      <c r="F25" s="186" t="s">
        <v>1403</v>
      </c>
      <c r="G25" s="186" t="s">
        <v>1451</v>
      </c>
      <c r="H25" s="186" t="s">
        <v>1452</v>
      </c>
      <c r="I25" s="186" t="s">
        <v>1453</v>
      </c>
      <c r="J25" s="187" t="s">
        <v>1454</v>
      </c>
      <c r="K25" s="187" t="s">
        <v>1455</v>
      </c>
      <c r="L25" s="187">
        <v>2</v>
      </c>
      <c r="M25" s="187">
        <v>2</v>
      </c>
      <c r="N25" s="187">
        <v>4</v>
      </c>
    </row>
    <row r="26" spans="1:14" ht="12.75" customHeight="1">
      <c r="A26" s="385" t="s">
        <v>1456</v>
      </c>
      <c r="B26" s="385"/>
      <c r="C26" s="385"/>
      <c r="D26" s="385"/>
      <c r="E26" s="385"/>
      <c r="F26" s="385"/>
      <c r="G26" s="385"/>
      <c r="H26" s="385"/>
      <c r="I26" s="385"/>
      <c r="J26" s="385"/>
      <c r="K26" s="385"/>
      <c r="L26" s="385"/>
      <c r="M26" s="385"/>
      <c r="N26" s="385"/>
    </row>
    <row r="27" spans="1:14" ht="33.75">
      <c r="A27" s="187" t="s">
        <v>1457</v>
      </c>
      <c r="B27" s="187" t="s">
        <v>1458</v>
      </c>
      <c r="C27" s="187" t="s">
        <v>1459</v>
      </c>
      <c r="D27" s="187" t="s">
        <v>1460</v>
      </c>
      <c r="E27" s="187" t="s">
        <v>1359</v>
      </c>
      <c r="F27" s="187" t="s">
        <v>1403</v>
      </c>
      <c r="G27" s="187" t="s">
        <v>1461</v>
      </c>
      <c r="H27" s="187" t="s">
        <v>1462</v>
      </c>
      <c r="I27" s="187" t="s">
        <v>1463</v>
      </c>
      <c r="J27" s="187" t="s">
        <v>1364</v>
      </c>
      <c r="K27" s="187" t="s">
        <v>1464</v>
      </c>
      <c r="L27" s="187" t="s">
        <v>223</v>
      </c>
      <c r="M27" s="187" t="s">
        <v>223</v>
      </c>
      <c r="N27" s="187" t="s">
        <v>1349</v>
      </c>
    </row>
    <row r="28" spans="1:14" ht="12.75" customHeight="1">
      <c r="A28" s="385" t="s">
        <v>1465</v>
      </c>
      <c r="B28" s="385"/>
      <c r="C28" s="385"/>
      <c r="D28" s="385"/>
      <c r="E28" s="385"/>
      <c r="F28" s="385"/>
      <c r="G28" s="385"/>
      <c r="H28" s="385"/>
      <c r="I28" s="385"/>
      <c r="J28" s="385"/>
      <c r="K28" s="385"/>
      <c r="L28" s="385"/>
      <c r="M28" s="385"/>
      <c r="N28" s="385"/>
    </row>
    <row r="29" spans="1:14" ht="69.75">
      <c r="A29" s="186" t="s">
        <v>1466</v>
      </c>
      <c r="B29" s="186" t="s">
        <v>1467</v>
      </c>
      <c r="C29" s="186" t="s">
        <v>1468</v>
      </c>
      <c r="D29" s="187" t="s">
        <v>383</v>
      </c>
      <c r="E29" s="186" t="s">
        <v>1359</v>
      </c>
      <c r="F29" s="186" t="s">
        <v>1403</v>
      </c>
      <c r="G29" s="186" t="s">
        <v>1469</v>
      </c>
      <c r="H29" s="186" t="s">
        <v>1470</v>
      </c>
      <c r="I29" s="186" t="s">
        <v>1347</v>
      </c>
      <c r="J29" s="186" t="s">
        <v>1347</v>
      </c>
      <c r="K29" s="187" t="s">
        <v>1471</v>
      </c>
      <c r="L29" s="187">
        <v>2</v>
      </c>
      <c r="M29" s="187">
        <v>1</v>
      </c>
      <c r="N29" s="187">
        <v>4</v>
      </c>
    </row>
    <row r="30" spans="1:14" ht="12.75" customHeight="1">
      <c r="A30" s="385" t="s">
        <v>1472</v>
      </c>
      <c r="B30" s="385"/>
      <c r="C30" s="385"/>
      <c r="D30" s="385"/>
      <c r="E30" s="385"/>
      <c r="F30" s="385"/>
      <c r="G30" s="385"/>
      <c r="H30" s="385"/>
      <c r="I30" s="385"/>
      <c r="J30" s="385"/>
      <c r="K30" s="385"/>
      <c r="L30" s="385"/>
      <c r="M30" s="385"/>
      <c r="N30" s="385"/>
    </row>
    <row r="31" spans="1:14" ht="33.75">
      <c r="A31" s="186" t="s">
        <v>1473</v>
      </c>
      <c r="B31" s="186" t="s">
        <v>1474</v>
      </c>
      <c r="C31" s="186" t="s">
        <v>1475</v>
      </c>
      <c r="D31" s="187" t="s">
        <v>340</v>
      </c>
      <c r="E31" s="186">
        <v>23</v>
      </c>
      <c r="F31" s="186" t="s">
        <v>1476</v>
      </c>
      <c r="G31" s="186" t="s">
        <v>1477</v>
      </c>
      <c r="H31" s="186" t="s">
        <v>1478</v>
      </c>
      <c r="I31" s="186" t="s">
        <v>1363</v>
      </c>
      <c r="J31" s="186" t="s">
        <v>1364</v>
      </c>
      <c r="K31" s="187">
        <v>300</v>
      </c>
      <c r="L31" s="187">
        <v>2</v>
      </c>
      <c r="M31" s="187">
        <v>2</v>
      </c>
      <c r="N31" s="187">
        <v>4</v>
      </c>
    </row>
    <row r="32" spans="1:14" ht="12.75" customHeight="1">
      <c r="A32" s="385" t="s">
        <v>1479</v>
      </c>
      <c r="B32" s="385"/>
      <c r="C32" s="385"/>
      <c r="D32" s="385"/>
      <c r="E32" s="385"/>
      <c r="F32" s="385"/>
      <c r="G32" s="385"/>
      <c r="H32" s="385"/>
      <c r="I32" s="385"/>
      <c r="J32" s="385"/>
      <c r="K32" s="385"/>
      <c r="L32" s="385"/>
      <c r="M32" s="385"/>
      <c r="N32" s="385"/>
    </row>
    <row r="33" spans="1:14" ht="45">
      <c r="A33" s="190" t="s">
        <v>1480</v>
      </c>
      <c r="B33" s="186" t="s">
        <v>1481</v>
      </c>
      <c r="C33" s="186" t="s">
        <v>1482</v>
      </c>
      <c r="D33" s="186" t="s">
        <v>1483</v>
      </c>
      <c r="E33" s="186" t="s">
        <v>1359</v>
      </c>
      <c r="F33" s="186" t="s">
        <v>1403</v>
      </c>
      <c r="G33" s="186" t="s">
        <v>1484</v>
      </c>
      <c r="H33" s="186" t="s">
        <v>1485</v>
      </c>
      <c r="I33" s="186" t="s">
        <v>1486</v>
      </c>
      <c r="J33" s="187" t="s">
        <v>1487</v>
      </c>
      <c r="K33" s="186" t="s">
        <v>1488</v>
      </c>
      <c r="L33" s="186">
        <v>2</v>
      </c>
      <c r="M33" s="186" t="s">
        <v>223</v>
      </c>
      <c r="N33" s="191" t="s">
        <v>1489</v>
      </c>
    </row>
    <row r="34" spans="1:14" ht="12.75" customHeight="1">
      <c r="A34" s="385" t="s">
        <v>1490</v>
      </c>
      <c r="B34" s="385"/>
      <c r="C34" s="385"/>
      <c r="D34" s="385"/>
      <c r="E34" s="385"/>
      <c r="F34" s="385"/>
      <c r="G34" s="385"/>
      <c r="H34" s="385"/>
      <c r="I34" s="385"/>
      <c r="J34" s="385"/>
      <c r="K34" s="385"/>
      <c r="L34" s="385"/>
      <c r="M34" s="385"/>
      <c r="N34" s="385"/>
    </row>
    <row r="35" spans="1:14" ht="33.75">
      <c r="A35" s="187" t="s">
        <v>1491</v>
      </c>
      <c r="B35" s="187" t="s">
        <v>1492</v>
      </c>
      <c r="C35" s="187" t="s">
        <v>1493</v>
      </c>
      <c r="D35" s="187" t="s">
        <v>1494</v>
      </c>
      <c r="E35" s="187" t="s">
        <v>1495</v>
      </c>
      <c r="F35" s="187" t="s">
        <v>1496</v>
      </c>
      <c r="G35" s="187" t="s">
        <v>1497</v>
      </c>
      <c r="H35" s="187" t="s">
        <v>1498</v>
      </c>
      <c r="I35" s="187" t="s">
        <v>1499</v>
      </c>
      <c r="J35" s="187" t="s">
        <v>1364</v>
      </c>
      <c r="K35" s="187" t="s">
        <v>1500</v>
      </c>
      <c r="L35" s="187" t="s">
        <v>223</v>
      </c>
      <c r="M35" s="187" t="s">
        <v>1397</v>
      </c>
      <c r="N35" s="187" t="s">
        <v>1349</v>
      </c>
    </row>
    <row r="36" spans="1:14" ht="12.75" customHeight="1">
      <c r="A36" s="385" t="s">
        <v>1501</v>
      </c>
      <c r="B36" s="385"/>
      <c r="C36" s="385"/>
      <c r="D36" s="385"/>
      <c r="E36" s="385"/>
      <c r="F36" s="385"/>
      <c r="G36" s="385"/>
      <c r="H36" s="385"/>
      <c r="I36" s="385"/>
      <c r="J36" s="385"/>
      <c r="K36" s="385"/>
      <c r="L36" s="385"/>
      <c r="M36" s="385"/>
      <c r="N36" s="385"/>
    </row>
    <row r="37" spans="1:14" ht="45">
      <c r="A37" s="186" t="s">
        <v>1502</v>
      </c>
      <c r="B37" s="186" t="s">
        <v>1503</v>
      </c>
      <c r="C37" s="186" t="s">
        <v>1504</v>
      </c>
      <c r="D37" s="186" t="s">
        <v>293</v>
      </c>
      <c r="E37" s="186" t="s">
        <v>1359</v>
      </c>
      <c r="F37" s="186" t="s">
        <v>1403</v>
      </c>
      <c r="G37" s="186" t="s">
        <v>1505</v>
      </c>
      <c r="H37" s="186" t="s">
        <v>1506</v>
      </c>
      <c r="I37" s="186" t="s">
        <v>1364</v>
      </c>
      <c r="J37" s="186" t="s">
        <v>1364</v>
      </c>
      <c r="K37" s="187" t="s">
        <v>1507</v>
      </c>
      <c r="L37" s="187">
        <v>2</v>
      </c>
      <c r="M37" s="187" t="s">
        <v>1397</v>
      </c>
      <c r="N37" s="187">
        <v>4</v>
      </c>
    </row>
    <row r="38" spans="1:14" ht="12.75" customHeight="1">
      <c r="A38" s="385" t="s">
        <v>1508</v>
      </c>
      <c r="B38" s="385"/>
      <c r="C38" s="385"/>
      <c r="D38" s="385"/>
      <c r="E38" s="385"/>
      <c r="F38" s="385"/>
      <c r="G38" s="385"/>
      <c r="H38" s="385"/>
      <c r="I38" s="385"/>
      <c r="J38" s="385"/>
      <c r="K38" s="385"/>
      <c r="L38" s="385"/>
      <c r="M38" s="385"/>
      <c r="N38" s="385"/>
    </row>
    <row r="39" spans="1:14" ht="33.75">
      <c r="A39" s="187" t="s">
        <v>1509</v>
      </c>
      <c r="B39" s="187" t="s">
        <v>1510</v>
      </c>
      <c r="C39" s="187" t="s">
        <v>1511</v>
      </c>
      <c r="D39" s="187" t="s">
        <v>356</v>
      </c>
      <c r="E39" s="187" t="s">
        <v>1359</v>
      </c>
      <c r="F39" s="187" t="s">
        <v>1403</v>
      </c>
      <c r="G39" s="187" t="s">
        <v>1512</v>
      </c>
      <c r="H39" s="187" t="s">
        <v>1513</v>
      </c>
      <c r="I39" s="187" t="s">
        <v>1514</v>
      </c>
      <c r="J39" s="187" t="s">
        <v>1364</v>
      </c>
      <c r="K39" s="187" t="s">
        <v>1364</v>
      </c>
      <c r="L39" s="187">
        <v>2</v>
      </c>
      <c r="M39" s="187" t="s">
        <v>1349</v>
      </c>
      <c r="N39" s="187" t="s">
        <v>1388</v>
      </c>
    </row>
    <row r="40" spans="1:14" ht="12.75" customHeight="1">
      <c r="A40" s="385" t="s">
        <v>1515</v>
      </c>
      <c r="B40" s="385"/>
      <c r="C40" s="385"/>
      <c r="D40" s="385"/>
      <c r="E40" s="385"/>
      <c r="F40" s="385"/>
      <c r="G40" s="385"/>
      <c r="H40" s="385"/>
      <c r="I40" s="385"/>
      <c r="J40" s="385"/>
      <c r="K40" s="385"/>
      <c r="L40" s="385"/>
      <c r="M40" s="385"/>
      <c r="N40" s="385"/>
    </row>
    <row r="41" spans="1:14" ht="33.75">
      <c r="A41" s="186" t="s">
        <v>1516</v>
      </c>
      <c r="B41" s="186" t="s">
        <v>1517</v>
      </c>
      <c r="C41" s="186" t="s">
        <v>1518</v>
      </c>
      <c r="D41" s="192" t="s">
        <v>1519</v>
      </c>
      <c r="E41" s="186" t="s">
        <v>1359</v>
      </c>
      <c r="F41" s="187" t="s">
        <v>1403</v>
      </c>
      <c r="G41" s="186" t="s">
        <v>1520</v>
      </c>
      <c r="H41" s="186" t="s">
        <v>1521</v>
      </c>
      <c r="I41" s="186" t="s">
        <v>1363</v>
      </c>
      <c r="J41" s="186" t="s">
        <v>1364</v>
      </c>
      <c r="K41" s="187" t="s">
        <v>1522</v>
      </c>
      <c r="L41" s="187">
        <v>2</v>
      </c>
      <c r="M41" s="187">
        <v>1</v>
      </c>
      <c r="N41" s="187" t="s">
        <v>1373</v>
      </c>
    </row>
    <row r="42" spans="1:14">
      <c r="A42" s="193"/>
      <c r="B42" s="193"/>
      <c r="C42" s="193"/>
      <c r="D42" s="193"/>
      <c r="E42" s="193"/>
      <c r="F42" s="193"/>
      <c r="G42" s="193"/>
      <c r="H42" s="193"/>
      <c r="I42" s="193"/>
      <c r="J42" s="193"/>
      <c r="K42" s="194" t="s">
        <v>1523</v>
      </c>
      <c r="L42" s="195">
        <v>42</v>
      </c>
      <c r="M42" s="195">
        <v>39</v>
      </c>
      <c r="N42" s="195" t="s">
        <v>1524</v>
      </c>
    </row>
    <row r="43" spans="1:14">
      <c r="A43" s="116"/>
      <c r="B43" s="116"/>
      <c r="C43" s="116"/>
      <c r="D43" s="116"/>
      <c r="E43" s="116"/>
      <c r="F43" s="116"/>
      <c r="G43" s="116"/>
      <c r="H43" s="116"/>
      <c r="I43" s="116"/>
      <c r="J43" s="116"/>
      <c r="K43" s="116"/>
      <c r="L43" s="116"/>
      <c r="M43" s="116"/>
      <c r="N43" s="116"/>
    </row>
    <row r="44" spans="1:14" ht="122.25" customHeight="1">
      <c r="A44" s="386" t="s">
        <v>1525</v>
      </c>
      <c r="B44" s="386"/>
      <c r="C44" s="386"/>
      <c r="D44" s="386"/>
      <c r="E44" s="386"/>
      <c r="F44" s="386"/>
      <c r="G44" s="386"/>
      <c r="H44" s="386"/>
      <c r="I44" s="386"/>
      <c r="J44" s="386"/>
      <c r="K44" s="386"/>
      <c r="L44" s="386"/>
      <c r="M44" s="386"/>
      <c r="N44" s="386"/>
    </row>
  </sheetData>
  <mergeCells count="27">
    <mergeCell ref="A44:N44"/>
    <mergeCell ref="A32:N32"/>
    <mergeCell ref="A34:N34"/>
    <mergeCell ref="A36:N36"/>
    <mergeCell ref="A38:N38"/>
    <mergeCell ref="A40:N40"/>
    <mergeCell ref="A22:N22"/>
    <mergeCell ref="A24:N24"/>
    <mergeCell ref="A26:N26"/>
    <mergeCell ref="A28:N28"/>
    <mergeCell ref="A30:N30"/>
    <mergeCell ref="A6:N6"/>
    <mergeCell ref="A14:N14"/>
    <mergeCell ref="A16:N16"/>
    <mergeCell ref="A18:N18"/>
    <mergeCell ref="A20:N20"/>
    <mergeCell ref="A1:N1"/>
    <mergeCell ref="B2:D2"/>
    <mergeCell ref="E2:H2"/>
    <mergeCell ref="I2:J2"/>
    <mergeCell ref="B3:D3"/>
    <mergeCell ref="E3:H3"/>
    <mergeCell ref="I3:J3"/>
    <mergeCell ref="K3:K5"/>
    <mergeCell ref="L3:L5"/>
    <mergeCell ref="M3:M5"/>
    <mergeCell ref="N3:N5"/>
  </mergeCells>
  <pageMargins left="0.19027777777777799" right="0.179861111111111" top="0.37013888888888902" bottom="0.57986111111111105"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J158"/>
  <sheetViews>
    <sheetView zoomScale="85" zoomScaleNormal="85" workbookViewId="0">
      <selection activeCell="H51" sqref="H51"/>
    </sheetView>
  </sheetViews>
  <sheetFormatPr defaultColWidth="9.140625" defaultRowHeight="12.75"/>
  <cols>
    <col min="1" max="1" width="4.42578125" style="196" customWidth="1"/>
    <col min="2" max="2" width="14.85546875" style="196" customWidth="1"/>
    <col min="3" max="3" width="24.5703125" style="196" customWidth="1"/>
    <col min="4" max="4" width="22.5703125" style="196" customWidth="1"/>
    <col min="5" max="5" width="21" style="196" customWidth="1"/>
    <col min="6" max="6" width="18.5703125" style="196" customWidth="1"/>
    <col min="7" max="7" width="14.42578125" style="196" customWidth="1"/>
    <col min="8" max="8" width="21.5703125" style="196" customWidth="1"/>
    <col min="9" max="9" width="15.42578125" style="196" customWidth="1"/>
    <col min="10" max="10" width="19.85546875" style="196" customWidth="1"/>
    <col min="11" max="11" width="17" style="196" customWidth="1"/>
    <col min="12" max="12" width="23.5703125" style="196" customWidth="1"/>
    <col min="13" max="1024" width="9.140625" style="196"/>
  </cols>
  <sheetData>
    <row r="1" spans="1:12" ht="30" customHeight="1">
      <c r="A1" s="388" t="s">
        <v>1526</v>
      </c>
      <c r="B1" s="388"/>
      <c r="C1" s="388"/>
      <c r="D1" s="388"/>
      <c r="E1" s="388"/>
      <c r="F1" s="388"/>
      <c r="G1" s="388"/>
      <c r="H1" s="388"/>
      <c r="I1" s="388"/>
      <c r="J1" s="388"/>
      <c r="K1" s="388"/>
      <c r="L1" s="388"/>
    </row>
    <row r="2" spans="1:12" ht="15" customHeight="1">
      <c r="A2" s="73">
        <v>1</v>
      </c>
      <c r="B2" s="73">
        <v>2</v>
      </c>
      <c r="C2" s="73">
        <v>3</v>
      </c>
      <c r="D2" s="73">
        <v>4</v>
      </c>
      <c r="E2" s="73">
        <v>5</v>
      </c>
      <c r="F2" s="73">
        <v>6</v>
      </c>
      <c r="G2" s="73">
        <v>7</v>
      </c>
      <c r="H2" s="349">
        <v>8</v>
      </c>
      <c r="I2" s="349"/>
      <c r="J2" s="349"/>
      <c r="K2" s="349"/>
      <c r="L2" s="349"/>
    </row>
    <row r="3" spans="1:12" ht="30" customHeight="1">
      <c r="A3" s="349" t="s">
        <v>389</v>
      </c>
      <c r="B3" s="349" t="s">
        <v>1527</v>
      </c>
      <c r="C3" s="349" t="s">
        <v>1528</v>
      </c>
      <c r="D3" s="349" t="s">
        <v>1529</v>
      </c>
      <c r="E3" s="349" t="s">
        <v>1530</v>
      </c>
      <c r="F3" s="349" t="s">
        <v>1531</v>
      </c>
      <c r="G3" s="349" t="s">
        <v>1532</v>
      </c>
      <c r="H3" s="349" t="s">
        <v>1533</v>
      </c>
      <c r="I3" s="349"/>
      <c r="J3" s="349"/>
      <c r="K3" s="349"/>
      <c r="L3" s="349"/>
    </row>
    <row r="4" spans="1:12" ht="15" customHeight="1">
      <c r="A4" s="349"/>
      <c r="B4" s="349"/>
      <c r="C4" s="349"/>
      <c r="D4" s="349"/>
      <c r="E4" s="349"/>
      <c r="F4" s="349"/>
      <c r="G4" s="349"/>
      <c r="H4" s="73" t="s">
        <v>1534</v>
      </c>
      <c r="I4" s="73" t="s">
        <v>1535</v>
      </c>
      <c r="J4" s="73" t="s">
        <v>1536</v>
      </c>
      <c r="K4" s="73" t="s">
        <v>1537</v>
      </c>
      <c r="L4" s="73" t="s">
        <v>1538</v>
      </c>
    </row>
    <row r="5" spans="1:12" ht="134.25" customHeight="1">
      <c r="A5" s="349"/>
      <c r="B5" s="349"/>
      <c r="C5" s="349"/>
      <c r="D5" s="349"/>
      <c r="E5" s="349"/>
      <c r="F5" s="349"/>
      <c r="G5" s="349"/>
      <c r="H5" s="73" t="s">
        <v>1539</v>
      </c>
      <c r="I5" s="73" t="s">
        <v>1540</v>
      </c>
      <c r="J5" s="73" t="s">
        <v>1541</v>
      </c>
      <c r="K5" s="73" t="s">
        <v>1542</v>
      </c>
      <c r="L5" s="73" t="s">
        <v>1543</v>
      </c>
    </row>
    <row r="6" spans="1:12" ht="93" customHeight="1">
      <c r="A6" s="197">
        <v>1</v>
      </c>
      <c r="B6" s="197" t="s">
        <v>1544</v>
      </c>
      <c r="C6" s="197" t="s">
        <v>1545</v>
      </c>
      <c r="D6" s="197" t="s">
        <v>1394</v>
      </c>
      <c r="E6" s="198">
        <v>18576</v>
      </c>
      <c r="F6" s="197" t="s">
        <v>1394</v>
      </c>
      <c r="G6" s="197">
        <v>1061059</v>
      </c>
      <c r="H6" s="197" t="s">
        <v>1546</v>
      </c>
      <c r="I6" s="199">
        <v>52</v>
      </c>
      <c r="J6" s="197" t="s">
        <v>1547</v>
      </c>
      <c r="K6" s="197">
        <v>11</v>
      </c>
      <c r="L6" s="197" t="s">
        <v>1548</v>
      </c>
    </row>
    <row r="7" spans="1:12" ht="93" customHeight="1">
      <c r="A7" s="197">
        <v>2</v>
      </c>
      <c r="B7" s="197" t="s">
        <v>1544</v>
      </c>
      <c r="C7" s="197" t="s">
        <v>1545</v>
      </c>
      <c r="D7" s="197" t="s">
        <v>1394</v>
      </c>
      <c r="E7" s="198">
        <v>18576</v>
      </c>
      <c r="F7" s="197" t="s">
        <v>1394</v>
      </c>
      <c r="G7" s="197">
        <v>1061059</v>
      </c>
      <c r="H7" s="197" t="s">
        <v>1549</v>
      </c>
      <c r="I7" s="199">
        <v>29</v>
      </c>
      <c r="J7" s="197" t="s">
        <v>1550</v>
      </c>
      <c r="K7" s="197">
        <v>40</v>
      </c>
      <c r="L7" s="197" t="s">
        <v>1551</v>
      </c>
    </row>
    <row r="8" spans="1:12" ht="93" customHeight="1">
      <c r="A8" s="197">
        <v>3</v>
      </c>
      <c r="B8" s="197" t="s">
        <v>1544</v>
      </c>
      <c r="C8" s="197" t="s">
        <v>1545</v>
      </c>
      <c r="D8" s="197" t="s">
        <v>1394</v>
      </c>
      <c r="E8" s="198">
        <v>18576</v>
      </c>
      <c r="F8" s="197" t="s">
        <v>1394</v>
      </c>
      <c r="G8" s="197">
        <v>1061059</v>
      </c>
      <c r="H8" s="197" t="s">
        <v>1552</v>
      </c>
      <c r="I8" s="199">
        <v>21</v>
      </c>
      <c r="J8" s="197" t="s">
        <v>1553</v>
      </c>
      <c r="K8" s="197">
        <v>33</v>
      </c>
      <c r="L8" s="197" t="s">
        <v>1554</v>
      </c>
    </row>
    <row r="9" spans="1:12" ht="93" customHeight="1">
      <c r="A9" s="197">
        <v>4</v>
      </c>
      <c r="B9" s="197" t="s">
        <v>1544</v>
      </c>
      <c r="C9" s="197" t="s">
        <v>1545</v>
      </c>
      <c r="D9" s="197" t="s">
        <v>1394</v>
      </c>
      <c r="E9" s="198">
        <v>18576</v>
      </c>
      <c r="F9" s="197" t="s">
        <v>1394</v>
      </c>
      <c r="G9" s="197">
        <v>1061059</v>
      </c>
      <c r="H9" s="197" t="s">
        <v>1555</v>
      </c>
      <c r="I9" s="199">
        <v>33</v>
      </c>
      <c r="J9" s="197" t="s">
        <v>1556</v>
      </c>
      <c r="K9" s="197">
        <v>24</v>
      </c>
      <c r="L9" s="197" t="s">
        <v>1557</v>
      </c>
    </row>
    <row r="10" spans="1:12" ht="93" customHeight="1">
      <c r="A10" s="197">
        <v>5</v>
      </c>
      <c r="B10" s="197" t="s">
        <v>1544</v>
      </c>
      <c r="C10" s="197" t="s">
        <v>1545</v>
      </c>
      <c r="D10" s="197" t="s">
        <v>1394</v>
      </c>
      <c r="E10" s="198">
        <v>18576</v>
      </c>
      <c r="F10" s="197" t="s">
        <v>1394</v>
      </c>
      <c r="G10" s="197">
        <v>1061059</v>
      </c>
      <c r="H10" s="197" t="s">
        <v>1558</v>
      </c>
      <c r="I10" s="199">
        <v>38</v>
      </c>
      <c r="J10" s="197" t="s">
        <v>1559</v>
      </c>
      <c r="K10" s="197">
        <v>23</v>
      </c>
      <c r="L10" s="197" t="s">
        <v>1560</v>
      </c>
    </row>
    <row r="11" spans="1:12" ht="93" customHeight="1">
      <c r="A11" s="197">
        <v>6</v>
      </c>
      <c r="B11" s="197" t="s">
        <v>1544</v>
      </c>
      <c r="C11" s="197" t="s">
        <v>1561</v>
      </c>
      <c r="D11" s="197" t="s">
        <v>1385</v>
      </c>
      <c r="E11" s="198">
        <v>18538</v>
      </c>
      <c r="F11" s="197" t="s">
        <v>1385</v>
      </c>
      <c r="G11" s="197">
        <v>1061049</v>
      </c>
      <c r="H11" s="197" t="s">
        <v>1562</v>
      </c>
      <c r="I11" s="199">
        <v>2</v>
      </c>
      <c r="J11" s="197" t="s">
        <v>1563</v>
      </c>
      <c r="K11" s="197">
        <v>30</v>
      </c>
      <c r="L11" s="197" t="s">
        <v>1564</v>
      </c>
    </row>
    <row r="12" spans="1:12" ht="93" customHeight="1">
      <c r="A12" s="197">
        <v>7</v>
      </c>
      <c r="B12" s="197" t="s">
        <v>1544</v>
      </c>
      <c r="C12" s="197" t="s">
        <v>1561</v>
      </c>
      <c r="D12" s="197" t="s">
        <v>1385</v>
      </c>
      <c r="E12" s="198">
        <v>18538</v>
      </c>
      <c r="F12" s="197" t="s">
        <v>1385</v>
      </c>
      <c r="G12" s="197">
        <v>1061049</v>
      </c>
      <c r="H12" s="197" t="s">
        <v>1565</v>
      </c>
      <c r="I12" s="199">
        <v>5</v>
      </c>
      <c r="J12" s="197" t="s">
        <v>1550</v>
      </c>
      <c r="K12" s="197">
        <v>22</v>
      </c>
      <c r="L12" s="197" t="s">
        <v>1566</v>
      </c>
    </row>
    <row r="13" spans="1:12" ht="93" customHeight="1">
      <c r="A13" s="197">
        <v>8</v>
      </c>
      <c r="B13" s="197" t="s">
        <v>1544</v>
      </c>
      <c r="C13" s="197" t="s">
        <v>1561</v>
      </c>
      <c r="D13" s="197" t="s">
        <v>1385</v>
      </c>
      <c r="E13" s="198">
        <v>18538</v>
      </c>
      <c r="F13" s="197" t="s">
        <v>1385</v>
      </c>
      <c r="G13" s="197">
        <v>1061049</v>
      </c>
      <c r="H13" s="197" t="s">
        <v>1546</v>
      </c>
      <c r="I13" s="199">
        <v>12</v>
      </c>
      <c r="J13" s="197" t="s">
        <v>1547</v>
      </c>
      <c r="K13" s="197">
        <v>10</v>
      </c>
      <c r="L13" s="197" t="s">
        <v>1548</v>
      </c>
    </row>
    <row r="14" spans="1:12" ht="93" customHeight="1">
      <c r="A14" s="197">
        <v>9</v>
      </c>
      <c r="B14" s="197" t="s">
        <v>1544</v>
      </c>
      <c r="C14" s="197" t="s">
        <v>1561</v>
      </c>
      <c r="D14" s="197" t="s">
        <v>1385</v>
      </c>
      <c r="E14" s="198">
        <v>18538</v>
      </c>
      <c r="F14" s="197" t="s">
        <v>1385</v>
      </c>
      <c r="G14" s="197">
        <v>1061049</v>
      </c>
      <c r="H14" s="197" t="s">
        <v>1567</v>
      </c>
      <c r="I14" s="199">
        <v>13</v>
      </c>
      <c r="J14" s="197" t="s">
        <v>1568</v>
      </c>
      <c r="K14" s="197">
        <v>27</v>
      </c>
      <c r="L14" s="197" t="s">
        <v>1569</v>
      </c>
    </row>
    <row r="15" spans="1:12" ht="93" customHeight="1">
      <c r="A15" s="197">
        <v>10</v>
      </c>
      <c r="B15" s="197" t="s">
        <v>1544</v>
      </c>
      <c r="C15" s="197" t="s">
        <v>1561</v>
      </c>
      <c r="D15" s="197" t="s">
        <v>1385</v>
      </c>
      <c r="E15" s="198">
        <v>18538</v>
      </c>
      <c r="F15" s="197" t="s">
        <v>1570</v>
      </c>
      <c r="G15" s="197">
        <v>1061049</v>
      </c>
      <c r="H15" s="197" t="s">
        <v>1571</v>
      </c>
      <c r="I15" s="199">
        <v>14</v>
      </c>
      <c r="J15" s="197" t="s">
        <v>1572</v>
      </c>
      <c r="K15" s="197">
        <v>10</v>
      </c>
      <c r="L15" s="197" t="s">
        <v>1564</v>
      </c>
    </row>
    <row r="16" spans="1:12" ht="93" customHeight="1">
      <c r="A16" s="197">
        <v>11</v>
      </c>
      <c r="B16" s="197" t="s">
        <v>1544</v>
      </c>
      <c r="C16" s="197" t="s">
        <v>1561</v>
      </c>
      <c r="D16" s="197" t="s">
        <v>1385</v>
      </c>
      <c r="E16" s="198">
        <v>18538</v>
      </c>
      <c r="F16" s="197" t="s">
        <v>1385</v>
      </c>
      <c r="G16" s="197">
        <v>1061049</v>
      </c>
      <c r="H16" s="197" t="s">
        <v>1573</v>
      </c>
      <c r="I16" s="199">
        <v>1</v>
      </c>
      <c r="J16" s="197" t="s">
        <v>1574</v>
      </c>
      <c r="K16" s="197">
        <v>30</v>
      </c>
      <c r="L16" s="197" t="s">
        <v>1575</v>
      </c>
    </row>
    <row r="17" spans="1:12" ht="93" customHeight="1">
      <c r="A17" s="197">
        <v>12</v>
      </c>
      <c r="B17" s="197" t="s">
        <v>1544</v>
      </c>
      <c r="C17" s="197" t="s">
        <v>1561</v>
      </c>
      <c r="D17" s="197" t="s">
        <v>1385</v>
      </c>
      <c r="E17" s="198">
        <v>18538</v>
      </c>
      <c r="F17" s="197" t="s">
        <v>1385</v>
      </c>
      <c r="G17" s="197">
        <v>1061049</v>
      </c>
      <c r="H17" s="197" t="s">
        <v>1576</v>
      </c>
      <c r="I17" s="199">
        <v>109</v>
      </c>
      <c r="J17" s="197" t="s">
        <v>1577</v>
      </c>
      <c r="K17" s="197">
        <v>4</v>
      </c>
      <c r="L17" s="197" t="s">
        <v>1564</v>
      </c>
    </row>
    <row r="18" spans="1:12" ht="93" customHeight="1">
      <c r="A18" s="197">
        <v>13</v>
      </c>
      <c r="B18" s="197" t="s">
        <v>1544</v>
      </c>
      <c r="C18" s="197" t="s">
        <v>1561</v>
      </c>
      <c r="D18" s="197" t="s">
        <v>1578</v>
      </c>
      <c r="E18" s="198">
        <v>18538</v>
      </c>
      <c r="F18" s="197" t="s">
        <v>1385</v>
      </c>
      <c r="G18" s="197">
        <v>1061049</v>
      </c>
      <c r="H18" s="197" t="s">
        <v>1579</v>
      </c>
      <c r="I18" s="199">
        <v>4</v>
      </c>
      <c r="J18" s="197" t="s">
        <v>1553</v>
      </c>
      <c r="K18" s="197">
        <v>38</v>
      </c>
      <c r="L18" s="197" t="s">
        <v>1580</v>
      </c>
    </row>
    <row r="19" spans="1:12" ht="93" customHeight="1">
      <c r="A19" s="197">
        <v>14</v>
      </c>
      <c r="B19" s="197" t="s">
        <v>1544</v>
      </c>
      <c r="C19" s="197" t="s">
        <v>1561</v>
      </c>
      <c r="D19" s="197" t="s">
        <v>1385</v>
      </c>
      <c r="E19" s="198">
        <v>18538</v>
      </c>
      <c r="F19" s="197" t="s">
        <v>1385</v>
      </c>
      <c r="G19" s="197">
        <v>1061049</v>
      </c>
      <c r="H19" s="197" t="s">
        <v>1581</v>
      </c>
      <c r="I19" s="199">
        <v>359</v>
      </c>
      <c r="J19" s="197" t="s">
        <v>1582</v>
      </c>
      <c r="K19" s="197">
        <v>10</v>
      </c>
      <c r="L19" s="197" t="s">
        <v>1583</v>
      </c>
    </row>
    <row r="20" spans="1:12" ht="93" customHeight="1">
      <c r="A20" s="197">
        <v>15</v>
      </c>
      <c r="B20" s="197" t="s">
        <v>1544</v>
      </c>
      <c r="C20" s="197" t="s">
        <v>1561</v>
      </c>
      <c r="D20" s="197" t="s">
        <v>1385</v>
      </c>
      <c r="E20" s="198">
        <v>18538</v>
      </c>
      <c r="F20" s="197" t="s">
        <v>1385</v>
      </c>
      <c r="G20" s="197">
        <v>1061049</v>
      </c>
      <c r="H20" s="197" t="s">
        <v>1584</v>
      </c>
      <c r="I20" s="199">
        <v>3</v>
      </c>
      <c r="J20" s="197" t="s">
        <v>1556</v>
      </c>
      <c r="K20" s="197">
        <v>15</v>
      </c>
      <c r="L20" s="197" t="s">
        <v>1557</v>
      </c>
    </row>
    <row r="21" spans="1:12" ht="93.75" customHeight="1">
      <c r="A21" s="197">
        <v>16</v>
      </c>
      <c r="B21" s="197" t="s">
        <v>1544</v>
      </c>
      <c r="C21" s="197" t="s">
        <v>1561</v>
      </c>
      <c r="D21" s="197" t="s">
        <v>1385</v>
      </c>
      <c r="E21" s="198">
        <v>18538</v>
      </c>
      <c r="F21" s="197" t="s">
        <v>1385</v>
      </c>
      <c r="G21" s="197">
        <v>1061049</v>
      </c>
      <c r="H21" s="197" t="s">
        <v>1585</v>
      </c>
      <c r="I21" s="199">
        <v>7</v>
      </c>
      <c r="J21" s="197" t="s">
        <v>1586</v>
      </c>
      <c r="K21" s="197">
        <v>20</v>
      </c>
      <c r="L21" s="197" t="s">
        <v>1587</v>
      </c>
    </row>
    <row r="22" spans="1:12" ht="98.25" customHeight="1">
      <c r="A22" s="197">
        <v>17</v>
      </c>
      <c r="B22" s="197" t="s">
        <v>1544</v>
      </c>
      <c r="C22" s="197" t="s">
        <v>1561</v>
      </c>
      <c r="D22" s="197" t="s">
        <v>1385</v>
      </c>
      <c r="E22" s="198">
        <v>18538</v>
      </c>
      <c r="F22" s="197" t="s">
        <v>1385</v>
      </c>
      <c r="G22" s="197">
        <v>1061049</v>
      </c>
      <c r="H22" s="197" t="s">
        <v>1588</v>
      </c>
      <c r="I22" s="199">
        <v>8</v>
      </c>
      <c r="J22" s="197" t="s">
        <v>1559</v>
      </c>
      <c r="K22" s="197">
        <v>17</v>
      </c>
      <c r="L22" s="197" t="s">
        <v>1589</v>
      </c>
    </row>
    <row r="23" spans="1:12" ht="93" customHeight="1">
      <c r="A23" s="197">
        <v>18</v>
      </c>
      <c r="B23" s="197" t="s">
        <v>1544</v>
      </c>
      <c r="C23" s="197" t="s">
        <v>1590</v>
      </c>
      <c r="D23" s="197" t="s">
        <v>1591</v>
      </c>
      <c r="E23" s="198">
        <v>18629</v>
      </c>
      <c r="F23" s="197" t="s">
        <v>1591</v>
      </c>
      <c r="G23" s="197">
        <v>1061069</v>
      </c>
      <c r="H23" s="197" t="s">
        <v>1592</v>
      </c>
      <c r="I23" s="199">
        <v>225</v>
      </c>
      <c r="J23" s="197" t="s">
        <v>1593</v>
      </c>
      <c r="K23" s="197">
        <v>23</v>
      </c>
      <c r="L23" s="197" t="s">
        <v>1594</v>
      </c>
    </row>
    <row r="24" spans="1:12" ht="74.25" customHeight="1">
      <c r="A24" s="197">
        <v>19</v>
      </c>
      <c r="B24" s="197" t="s">
        <v>1544</v>
      </c>
      <c r="C24" s="197" t="s">
        <v>1590</v>
      </c>
      <c r="D24" s="197" t="s">
        <v>1595</v>
      </c>
      <c r="E24" s="198">
        <v>18629</v>
      </c>
      <c r="F24" s="197" t="s">
        <v>1591</v>
      </c>
      <c r="G24" s="197">
        <v>1061069</v>
      </c>
      <c r="H24" s="197" t="s">
        <v>1596</v>
      </c>
      <c r="I24" s="199">
        <v>227</v>
      </c>
      <c r="J24" s="197" t="s">
        <v>1593</v>
      </c>
      <c r="K24" s="197">
        <v>21</v>
      </c>
      <c r="L24" s="197" t="s">
        <v>1594</v>
      </c>
    </row>
    <row r="25" spans="1:12" ht="74.25" customHeight="1">
      <c r="A25" s="197">
        <v>20</v>
      </c>
      <c r="B25" s="197" t="s">
        <v>1544</v>
      </c>
      <c r="C25" s="197" t="s">
        <v>1590</v>
      </c>
      <c r="D25" s="197" t="s">
        <v>1591</v>
      </c>
      <c r="E25" s="198">
        <v>18629</v>
      </c>
      <c r="F25" s="197" t="s">
        <v>1591</v>
      </c>
      <c r="G25" s="197">
        <v>1061011</v>
      </c>
      <c r="H25" s="197" t="s">
        <v>1597</v>
      </c>
      <c r="I25" s="199">
        <v>241</v>
      </c>
      <c r="J25" s="197" t="s">
        <v>1598</v>
      </c>
      <c r="K25" s="197">
        <v>7</v>
      </c>
      <c r="L25" s="197" t="s">
        <v>1599</v>
      </c>
    </row>
    <row r="26" spans="1:12" ht="74.25" customHeight="1">
      <c r="A26" s="197">
        <v>21</v>
      </c>
      <c r="B26" s="197" t="s">
        <v>1544</v>
      </c>
      <c r="C26" s="197" t="s">
        <v>1590</v>
      </c>
      <c r="D26" s="197" t="s">
        <v>1591</v>
      </c>
      <c r="E26" s="198">
        <v>18629</v>
      </c>
      <c r="F26" s="197" t="s">
        <v>1591</v>
      </c>
      <c r="G26" s="197">
        <v>1061069</v>
      </c>
      <c r="H26" s="197" t="s">
        <v>1562</v>
      </c>
      <c r="I26" s="199">
        <v>232</v>
      </c>
      <c r="J26" s="197" t="s">
        <v>1572</v>
      </c>
      <c r="K26" s="197">
        <v>35</v>
      </c>
      <c r="L26" s="197" t="s">
        <v>1564</v>
      </c>
    </row>
    <row r="27" spans="1:12" ht="74.25" customHeight="1">
      <c r="A27" s="197">
        <v>22</v>
      </c>
      <c r="B27" s="197" t="s">
        <v>1544</v>
      </c>
      <c r="C27" s="197" t="s">
        <v>1590</v>
      </c>
      <c r="D27" s="197" t="s">
        <v>1591</v>
      </c>
      <c r="E27" s="198">
        <v>18629</v>
      </c>
      <c r="F27" s="197" t="s">
        <v>1591</v>
      </c>
      <c r="G27" s="197">
        <v>1061069</v>
      </c>
      <c r="H27" s="197" t="s">
        <v>1600</v>
      </c>
      <c r="I27" s="199">
        <v>233</v>
      </c>
      <c r="J27" s="197" t="s">
        <v>1601</v>
      </c>
      <c r="K27" s="197">
        <v>8</v>
      </c>
      <c r="L27" s="197" t="s">
        <v>1564</v>
      </c>
    </row>
    <row r="28" spans="1:12" ht="74.25" customHeight="1">
      <c r="A28" s="197">
        <v>23</v>
      </c>
      <c r="B28" s="197" t="s">
        <v>1544</v>
      </c>
      <c r="C28" s="197" t="s">
        <v>1590</v>
      </c>
      <c r="D28" s="197" t="s">
        <v>1591</v>
      </c>
      <c r="E28" s="198">
        <v>18629</v>
      </c>
      <c r="F28" s="197" t="s">
        <v>1591</v>
      </c>
      <c r="G28" s="197">
        <v>1061011</v>
      </c>
      <c r="H28" s="197" t="s">
        <v>1602</v>
      </c>
      <c r="I28" s="199">
        <v>226</v>
      </c>
      <c r="J28" s="197" t="s">
        <v>1603</v>
      </c>
      <c r="K28" s="197">
        <v>39</v>
      </c>
      <c r="L28" s="197" t="s">
        <v>1604</v>
      </c>
    </row>
    <row r="29" spans="1:12" ht="74.25" customHeight="1">
      <c r="A29" s="197">
        <v>24</v>
      </c>
      <c r="B29" s="197" t="s">
        <v>1544</v>
      </c>
      <c r="C29" s="197" t="s">
        <v>1590</v>
      </c>
      <c r="D29" s="197" t="s">
        <v>1591</v>
      </c>
      <c r="E29" s="198">
        <v>18629</v>
      </c>
      <c r="F29" s="197" t="s">
        <v>1591</v>
      </c>
      <c r="G29" s="197">
        <v>1061011</v>
      </c>
      <c r="H29" s="197" t="s">
        <v>2122</v>
      </c>
      <c r="I29" s="199">
        <v>229</v>
      </c>
      <c r="J29" s="197" t="s">
        <v>1593</v>
      </c>
      <c r="K29" s="197">
        <v>23</v>
      </c>
      <c r="L29" s="197" t="s">
        <v>2123</v>
      </c>
    </row>
    <row r="30" spans="1:12" ht="108" customHeight="1">
      <c r="A30" s="197">
        <v>25</v>
      </c>
      <c r="B30" s="197" t="s">
        <v>1544</v>
      </c>
      <c r="C30" s="197" t="s">
        <v>1590</v>
      </c>
      <c r="D30" s="197" t="s">
        <v>1605</v>
      </c>
      <c r="E30" s="198">
        <v>18629</v>
      </c>
      <c r="F30" s="197" t="s">
        <v>1606</v>
      </c>
      <c r="G30" s="197">
        <v>1061011</v>
      </c>
      <c r="H30" s="197" t="s">
        <v>1607</v>
      </c>
      <c r="I30" s="199">
        <v>125</v>
      </c>
      <c r="J30" s="197" t="s">
        <v>1608</v>
      </c>
      <c r="K30" s="197">
        <v>14</v>
      </c>
      <c r="L30" s="197" t="s">
        <v>1609</v>
      </c>
    </row>
    <row r="31" spans="1:12" ht="86.25" customHeight="1">
      <c r="A31" s="197">
        <v>26</v>
      </c>
      <c r="B31" s="197" t="s">
        <v>1544</v>
      </c>
      <c r="C31" s="197" t="s">
        <v>1590</v>
      </c>
      <c r="D31" s="197" t="s">
        <v>1610</v>
      </c>
      <c r="E31" s="198">
        <v>18629</v>
      </c>
      <c r="F31" s="197" t="s">
        <v>1606</v>
      </c>
      <c r="G31" s="197">
        <v>1061029</v>
      </c>
      <c r="H31" s="197" t="s">
        <v>1611</v>
      </c>
      <c r="I31" s="199">
        <v>130</v>
      </c>
      <c r="J31" s="197" t="s">
        <v>1612</v>
      </c>
      <c r="K31" s="197">
        <v>10</v>
      </c>
      <c r="L31" s="197" t="s">
        <v>1613</v>
      </c>
    </row>
    <row r="32" spans="1:12" ht="85.5" customHeight="1">
      <c r="A32" s="197">
        <v>27</v>
      </c>
      <c r="B32" s="197" t="s">
        <v>1544</v>
      </c>
      <c r="C32" s="197" t="s">
        <v>1590</v>
      </c>
      <c r="D32" s="197" t="s">
        <v>1610</v>
      </c>
      <c r="E32" s="198">
        <v>18629</v>
      </c>
      <c r="F32" s="197" t="s">
        <v>1606</v>
      </c>
      <c r="G32" s="197">
        <v>1061011</v>
      </c>
      <c r="H32" s="197" t="s">
        <v>1614</v>
      </c>
      <c r="I32" s="199">
        <v>149</v>
      </c>
      <c r="J32" s="197" t="s">
        <v>1615</v>
      </c>
      <c r="K32" s="197">
        <v>18</v>
      </c>
      <c r="L32" s="197" t="s">
        <v>1616</v>
      </c>
    </row>
    <row r="33" spans="1:12" ht="110.25" customHeight="1">
      <c r="A33" s="197">
        <v>28</v>
      </c>
      <c r="B33" s="197" t="s">
        <v>1544</v>
      </c>
      <c r="C33" s="197" t="s">
        <v>1590</v>
      </c>
      <c r="D33" s="197" t="s">
        <v>1610</v>
      </c>
      <c r="E33" s="198">
        <v>18629</v>
      </c>
      <c r="F33" s="197" t="s">
        <v>1617</v>
      </c>
      <c r="G33" s="197">
        <v>1061011</v>
      </c>
      <c r="H33" s="197" t="s">
        <v>1618</v>
      </c>
      <c r="I33" s="199">
        <v>126</v>
      </c>
      <c r="J33" s="197" t="s">
        <v>1619</v>
      </c>
      <c r="K33" s="197">
        <v>16</v>
      </c>
      <c r="L33" s="197" t="s">
        <v>1609</v>
      </c>
    </row>
    <row r="34" spans="1:12" ht="90" customHeight="1">
      <c r="A34" s="197">
        <v>29</v>
      </c>
      <c r="B34" s="197" t="s">
        <v>1544</v>
      </c>
      <c r="C34" s="197" t="s">
        <v>1590</v>
      </c>
      <c r="D34" s="197" t="s">
        <v>1620</v>
      </c>
      <c r="E34" s="198">
        <v>18629</v>
      </c>
      <c r="F34" s="197" t="s">
        <v>1617</v>
      </c>
      <c r="G34" s="197">
        <v>1061011</v>
      </c>
      <c r="H34" s="197" t="s">
        <v>1621</v>
      </c>
      <c r="I34" s="199">
        <v>144</v>
      </c>
      <c r="J34" s="197" t="s">
        <v>1622</v>
      </c>
      <c r="K34" s="197">
        <v>12</v>
      </c>
      <c r="L34" s="197" t="s">
        <v>1623</v>
      </c>
    </row>
    <row r="35" spans="1:12" ht="72" customHeight="1">
      <c r="A35" s="197">
        <v>30</v>
      </c>
      <c r="B35" s="197" t="s">
        <v>1544</v>
      </c>
      <c r="C35" s="197" t="s">
        <v>1590</v>
      </c>
      <c r="D35" s="197" t="s">
        <v>1624</v>
      </c>
      <c r="E35" s="198">
        <v>18629</v>
      </c>
      <c r="F35" s="197" t="s">
        <v>1617</v>
      </c>
      <c r="G35" s="197">
        <v>1061011</v>
      </c>
      <c r="H35" s="197" t="s">
        <v>1626</v>
      </c>
      <c r="I35" s="199">
        <v>140</v>
      </c>
      <c r="J35" s="197" t="s">
        <v>1627</v>
      </c>
      <c r="K35" s="197">
        <v>17</v>
      </c>
      <c r="L35" s="197" t="s">
        <v>1628</v>
      </c>
    </row>
    <row r="36" spans="1:12" ht="84" customHeight="1">
      <c r="A36" s="197">
        <v>31</v>
      </c>
      <c r="B36" s="197" t="s">
        <v>1544</v>
      </c>
      <c r="C36" s="197" t="s">
        <v>1590</v>
      </c>
      <c r="D36" s="197" t="s">
        <v>1624</v>
      </c>
      <c r="E36" s="198">
        <v>18629</v>
      </c>
      <c r="F36" s="197" t="s">
        <v>1617</v>
      </c>
      <c r="G36" s="197">
        <v>1061011</v>
      </c>
      <c r="H36" s="197" t="s">
        <v>1629</v>
      </c>
      <c r="I36" s="199">
        <v>141</v>
      </c>
      <c r="J36" s="197" t="s">
        <v>1630</v>
      </c>
      <c r="K36" s="197">
        <v>18</v>
      </c>
      <c r="L36" s="197" t="s">
        <v>1631</v>
      </c>
    </row>
    <row r="37" spans="1:12" ht="72" customHeight="1">
      <c r="A37" s="197">
        <v>32</v>
      </c>
      <c r="B37" s="197" t="s">
        <v>1544</v>
      </c>
      <c r="C37" s="197" t="s">
        <v>1632</v>
      </c>
      <c r="D37" s="197" t="s">
        <v>1633</v>
      </c>
      <c r="E37" s="198">
        <v>4685</v>
      </c>
      <c r="F37" s="197" t="s">
        <v>1633</v>
      </c>
      <c r="G37" s="197">
        <v>1061069</v>
      </c>
      <c r="H37" s="197" t="s">
        <v>1634</v>
      </c>
      <c r="I37" s="199">
        <v>8</v>
      </c>
      <c r="J37" s="197" t="s">
        <v>1563</v>
      </c>
      <c r="K37" s="197">
        <v>35</v>
      </c>
      <c r="L37" s="197" t="s">
        <v>1564</v>
      </c>
    </row>
    <row r="38" spans="1:12" ht="81.75" customHeight="1">
      <c r="A38" s="197">
        <v>33</v>
      </c>
      <c r="B38" s="197" t="s">
        <v>1544</v>
      </c>
      <c r="C38" s="197" t="s">
        <v>1632</v>
      </c>
      <c r="D38" s="197" t="s">
        <v>1633</v>
      </c>
      <c r="E38" s="198">
        <v>4685</v>
      </c>
      <c r="F38" s="197" t="s">
        <v>1633</v>
      </c>
      <c r="G38" s="197">
        <v>1061069</v>
      </c>
      <c r="H38" s="197" t="s">
        <v>1635</v>
      </c>
      <c r="I38" s="199">
        <v>9</v>
      </c>
      <c r="J38" s="197" t="s">
        <v>1547</v>
      </c>
      <c r="K38" s="197">
        <v>12</v>
      </c>
      <c r="L38" s="197" t="s">
        <v>1548</v>
      </c>
    </row>
    <row r="39" spans="1:12" ht="82.5" customHeight="1">
      <c r="A39" s="197">
        <v>34</v>
      </c>
      <c r="B39" s="197" t="s">
        <v>1544</v>
      </c>
      <c r="C39" s="197" t="s">
        <v>1632</v>
      </c>
      <c r="D39" s="197" t="s">
        <v>1633</v>
      </c>
      <c r="E39" s="198">
        <v>4685</v>
      </c>
      <c r="F39" s="197" t="s">
        <v>1633</v>
      </c>
      <c r="G39" s="197">
        <v>1061069</v>
      </c>
      <c r="H39" s="197" t="s">
        <v>1636</v>
      </c>
      <c r="I39" s="199">
        <v>4</v>
      </c>
      <c r="J39" s="197" t="s">
        <v>1553</v>
      </c>
      <c r="K39" s="197" t="s">
        <v>1637</v>
      </c>
      <c r="L39" s="197" t="s">
        <v>1638</v>
      </c>
    </row>
    <row r="40" spans="1:12" ht="73.5" customHeight="1">
      <c r="A40" s="197">
        <v>35</v>
      </c>
      <c r="B40" s="197" t="s">
        <v>1544</v>
      </c>
      <c r="C40" s="197" t="s">
        <v>1632</v>
      </c>
      <c r="D40" s="197" t="s">
        <v>1633</v>
      </c>
      <c r="E40" s="198">
        <v>4685</v>
      </c>
      <c r="F40" s="197" t="s">
        <v>1633</v>
      </c>
      <c r="G40" s="197">
        <v>1061069</v>
      </c>
      <c r="H40" s="197" t="s">
        <v>1639</v>
      </c>
      <c r="I40" s="199">
        <v>6</v>
      </c>
      <c r="J40" s="197" t="s">
        <v>1556</v>
      </c>
      <c r="K40" s="197">
        <v>26</v>
      </c>
      <c r="L40" s="197" t="s">
        <v>1640</v>
      </c>
    </row>
    <row r="41" spans="1:12" ht="81.75" customHeight="1">
      <c r="A41" s="197">
        <v>36</v>
      </c>
      <c r="B41" s="197" t="s">
        <v>1544</v>
      </c>
      <c r="C41" s="197" t="s">
        <v>1641</v>
      </c>
      <c r="D41" s="197" t="s">
        <v>1642</v>
      </c>
      <c r="E41" s="198">
        <v>4373</v>
      </c>
      <c r="F41" s="197" t="s">
        <v>1642</v>
      </c>
      <c r="G41" s="197">
        <v>1061039</v>
      </c>
      <c r="H41" s="197" t="s">
        <v>1643</v>
      </c>
      <c r="I41" s="199">
        <v>6</v>
      </c>
      <c r="J41" s="197" t="s">
        <v>1547</v>
      </c>
      <c r="K41" s="197">
        <v>26</v>
      </c>
      <c r="L41" s="197" t="s">
        <v>1548</v>
      </c>
    </row>
    <row r="42" spans="1:12" ht="87" customHeight="1">
      <c r="A42" s="197">
        <v>37</v>
      </c>
      <c r="B42" s="197" t="s">
        <v>1544</v>
      </c>
      <c r="C42" s="197" t="s">
        <v>1641</v>
      </c>
      <c r="D42" s="197" t="s">
        <v>1642</v>
      </c>
      <c r="E42" s="198">
        <v>4373</v>
      </c>
      <c r="F42" s="197" t="s">
        <v>1642</v>
      </c>
      <c r="G42" s="197">
        <v>1061039</v>
      </c>
      <c r="H42" s="197" t="s">
        <v>1644</v>
      </c>
      <c r="I42" s="199">
        <v>10</v>
      </c>
      <c r="J42" s="197" t="s">
        <v>1550</v>
      </c>
      <c r="K42" s="197">
        <v>30</v>
      </c>
      <c r="L42" s="197" t="s">
        <v>1645</v>
      </c>
    </row>
    <row r="43" spans="1:12" ht="111" customHeight="1">
      <c r="A43" s="197">
        <v>38</v>
      </c>
      <c r="B43" s="197" t="s">
        <v>1544</v>
      </c>
      <c r="C43" s="197" t="s">
        <v>1641</v>
      </c>
      <c r="D43" s="197" t="s">
        <v>1642</v>
      </c>
      <c r="E43" s="198">
        <v>4373</v>
      </c>
      <c r="F43" s="197" t="s">
        <v>1642</v>
      </c>
      <c r="G43" s="197">
        <v>1061039</v>
      </c>
      <c r="H43" s="197" t="s">
        <v>1646</v>
      </c>
      <c r="I43" s="199">
        <v>8</v>
      </c>
      <c r="J43" s="197" t="s">
        <v>1572</v>
      </c>
      <c r="K43" s="197">
        <v>50</v>
      </c>
      <c r="L43" s="197" t="s">
        <v>1647</v>
      </c>
    </row>
    <row r="44" spans="1:12" ht="85.5" customHeight="1">
      <c r="A44" s="197">
        <v>39</v>
      </c>
      <c r="B44" s="197" t="s">
        <v>1544</v>
      </c>
      <c r="C44" s="197" t="s">
        <v>1641</v>
      </c>
      <c r="D44" s="197" t="s">
        <v>1642</v>
      </c>
      <c r="E44" s="198">
        <v>4373</v>
      </c>
      <c r="F44" s="197" t="s">
        <v>1642</v>
      </c>
      <c r="G44" s="197">
        <v>1061039</v>
      </c>
      <c r="H44" s="197" t="s">
        <v>1636</v>
      </c>
      <c r="I44" s="199">
        <v>15</v>
      </c>
      <c r="J44" s="197" t="s">
        <v>1553</v>
      </c>
      <c r="K44" s="197">
        <v>18</v>
      </c>
      <c r="L44" s="197" t="s">
        <v>1580</v>
      </c>
    </row>
    <row r="45" spans="1:12" ht="90" customHeight="1">
      <c r="A45" s="197">
        <v>40</v>
      </c>
      <c r="B45" s="197" t="s">
        <v>1544</v>
      </c>
      <c r="C45" s="197" t="s">
        <v>1641</v>
      </c>
      <c r="D45" s="197" t="s">
        <v>1642</v>
      </c>
      <c r="E45" s="198">
        <v>4373</v>
      </c>
      <c r="F45" s="197" t="s">
        <v>1642</v>
      </c>
      <c r="G45" s="197">
        <v>1061039</v>
      </c>
      <c r="H45" s="197" t="s">
        <v>1648</v>
      </c>
      <c r="I45" s="199">
        <v>142</v>
      </c>
      <c r="J45" s="197" t="s">
        <v>1568</v>
      </c>
      <c r="K45" s="197">
        <v>25</v>
      </c>
      <c r="L45" s="197" t="s">
        <v>1649</v>
      </c>
    </row>
    <row r="46" spans="1:12" ht="102.75" customHeight="1">
      <c r="A46" s="197">
        <v>41</v>
      </c>
      <c r="B46" s="197" t="s">
        <v>1544</v>
      </c>
      <c r="C46" s="197" t="s">
        <v>1641</v>
      </c>
      <c r="D46" s="197" t="s">
        <v>1642</v>
      </c>
      <c r="E46" s="198">
        <v>4373</v>
      </c>
      <c r="F46" s="197" t="s">
        <v>1642</v>
      </c>
      <c r="G46" s="197">
        <v>1061039</v>
      </c>
      <c r="H46" s="197" t="s">
        <v>1650</v>
      </c>
      <c r="I46" s="199">
        <v>7</v>
      </c>
      <c r="J46" s="197" t="s">
        <v>1651</v>
      </c>
      <c r="K46" s="197">
        <v>27</v>
      </c>
      <c r="L46" s="197" t="s">
        <v>1652</v>
      </c>
    </row>
    <row r="47" spans="1:12" ht="80.25" customHeight="1">
      <c r="A47" s="197">
        <v>42</v>
      </c>
      <c r="B47" s="197" t="s">
        <v>1544</v>
      </c>
      <c r="C47" s="197" t="s">
        <v>1641</v>
      </c>
      <c r="D47" s="197" t="s">
        <v>1642</v>
      </c>
      <c r="E47" s="198">
        <v>4373</v>
      </c>
      <c r="F47" s="197" t="s">
        <v>1642</v>
      </c>
      <c r="G47" s="197">
        <v>1061039</v>
      </c>
      <c r="H47" s="197" t="s">
        <v>1653</v>
      </c>
      <c r="I47" s="199">
        <v>193</v>
      </c>
      <c r="J47" s="197" t="s">
        <v>1654</v>
      </c>
      <c r="K47" s="197">
        <v>37</v>
      </c>
      <c r="L47" s="197" t="s">
        <v>1655</v>
      </c>
    </row>
    <row r="48" spans="1:12" ht="82.5" customHeight="1">
      <c r="A48" s="197">
        <v>43</v>
      </c>
      <c r="B48" s="197" t="s">
        <v>1544</v>
      </c>
      <c r="C48" s="197" t="s">
        <v>1641</v>
      </c>
      <c r="D48" s="197" t="s">
        <v>1642</v>
      </c>
      <c r="E48" s="198">
        <v>4373</v>
      </c>
      <c r="F48" s="197" t="s">
        <v>1642</v>
      </c>
      <c r="G48" s="197">
        <v>1061039</v>
      </c>
      <c r="H48" s="197" t="s">
        <v>1656</v>
      </c>
      <c r="I48" s="199">
        <v>17</v>
      </c>
      <c r="J48" s="197" t="s">
        <v>1586</v>
      </c>
      <c r="K48" s="197">
        <v>38</v>
      </c>
      <c r="L48" s="197" t="s">
        <v>1657</v>
      </c>
    </row>
    <row r="49" spans="1:12" ht="84" customHeight="1">
      <c r="A49" s="197">
        <v>44</v>
      </c>
      <c r="B49" s="197" t="s">
        <v>1544</v>
      </c>
      <c r="C49" s="197" t="s">
        <v>1641</v>
      </c>
      <c r="D49" s="197" t="s">
        <v>1642</v>
      </c>
      <c r="E49" s="198">
        <v>4373</v>
      </c>
      <c r="F49" s="197" t="s">
        <v>1642</v>
      </c>
      <c r="G49" s="197">
        <v>1061039</v>
      </c>
      <c r="H49" s="197" t="s">
        <v>1658</v>
      </c>
      <c r="I49" s="199">
        <v>37</v>
      </c>
      <c r="J49" s="197" t="s">
        <v>1659</v>
      </c>
      <c r="K49" s="197">
        <v>36</v>
      </c>
      <c r="L49" s="197" t="s">
        <v>1660</v>
      </c>
    </row>
    <row r="50" spans="1:12" ht="78.75" customHeight="1">
      <c r="A50" s="197">
        <v>45</v>
      </c>
      <c r="B50" s="197" t="s">
        <v>1544</v>
      </c>
      <c r="C50" s="197" t="s">
        <v>1641</v>
      </c>
      <c r="D50" s="197" t="s">
        <v>1642</v>
      </c>
      <c r="E50" s="198">
        <v>4373</v>
      </c>
      <c r="F50" s="197" t="s">
        <v>1642</v>
      </c>
      <c r="G50" s="197">
        <v>1061039</v>
      </c>
      <c r="H50" s="197" t="s">
        <v>1661</v>
      </c>
      <c r="I50" s="199">
        <v>261</v>
      </c>
      <c r="J50" s="197" t="s">
        <v>1662</v>
      </c>
      <c r="K50" s="197">
        <v>29</v>
      </c>
      <c r="L50" s="197" t="s">
        <v>1663</v>
      </c>
    </row>
    <row r="51" spans="1:12" ht="93" customHeight="1">
      <c r="A51" s="197">
        <v>46</v>
      </c>
      <c r="B51" s="197" t="s">
        <v>1544</v>
      </c>
      <c r="C51" s="197" t="s">
        <v>1641</v>
      </c>
      <c r="D51" s="197" t="s">
        <v>1664</v>
      </c>
      <c r="E51" s="198">
        <v>4373</v>
      </c>
      <c r="F51" s="197" t="s">
        <v>1665</v>
      </c>
      <c r="G51" s="197">
        <v>1061039</v>
      </c>
      <c r="H51" s="197" t="s">
        <v>1666</v>
      </c>
      <c r="I51" s="199">
        <v>247</v>
      </c>
      <c r="J51" s="197" t="s">
        <v>1667</v>
      </c>
      <c r="K51" s="197">
        <v>27</v>
      </c>
      <c r="L51" s="197" t="s">
        <v>1668</v>
      </c>
    </row>
    <row r="52" spans="1:12" ht="90.75" customHeight="1">
      <c r="A52" s="197">
        <v>47</v>
      </c>
      <c r="B52" s="197" t="s">
        <v>1544</v>
      </c>
      <c r="C52" s="197" t="s">
        <v>1669</v>
      </c>
      <c r="D52" s="197" t="s">
        <v>1670</v>
      </c>
      <c r="E52" s="198">
        <v>4501</v>
      </c>
      <c r="F52" s="197" t="s">
        <v>1670</v>
      </c>
      <c r="G52" s="197">
        <v>1061029</v>
      </c>
      <c r="H52" s="197" t="s">
        <v>1671</v>
      </c>
      <c r="I52" s="199">
        <v>11</v>
      </c>
      <c r="J52" s="197" t="s">
        <v>1568</v>
      </c>
      <c r="K52" s="197" t="s">
        <v>1672</v>
      </c>
      <c r="L52" s="197" t="s">
        <v>1673</v>
      </c>
    </row>
    <row r="53" spans="1:12" ht="87" customHeight="1">
      <c r="A53" s="197">
        <v>48</v>
      </c>
      <c r="B53" s="197" t="s">
        <v>1544</v>
      </c>
      <c r="C53" s="197" t="s">
        <v>1669</v>
      </c>
      <c r="D53" s="197" t="s">
        <v>1674</v>
      </c>
      <c r="E53" s="198">
        <v>4501</v>
      </c>
      <c r="F53" s="197" t="s">
        <v>1674</v>
      </c>
      <c r="G53" s="197">
        <v>1061029</v>
      </c>
      <c r="H53" s="197" t="s">
        <v>1675</v>
      </c>
      <c r="I53" s="199">
        <v>23</v>
      </c>
      <c r="J53" s="197" t="s">
        <v>1547</v>
      </c>
      <c r="K53" s="197">
        <v>10</v>
      </c>
      <c r="L53" s="197" t="s">
        <v>1676</v>
      </c>
    </row>
    <row r="54" spans="1:12" ht="92.25" customHeight="1">
      <c r="A54" s="197">
        <v>49</v>
      </c>
      <c r="B54" s="197" t="s">
        <v>1544</v>
      </c>
      <c r="C54" s="197" t="s">
        <v>1669</v>
      </c>
      <c r="D54" s="197" t="s">
        <v>1674</v>
      </c>
      <c r="E54" s="198">
        <v>4501</v>
      </c>
      <c r="F54" s="197" t="s">
        <v>1674</v>
      </c>
      <c r="G54" s="197">
        <v>1061029</v>
      </c>
      <c r="H54" s="197" t="s">
        <v>1677</v>
      </c>
      <c r="I54" s="199">
        <v>81</v>
      </c>
      <c r="J54" s="197" t="s">
        <v>1678</v>
      </c>
      <c r="K54" s="197">
        <v>104</v>
      </c>
      <c r="L54" s="197" t="s">
        <v>1679</v>
      </c>
    </row>
    <row r="55" spans="1:12" ht="79.5" customHeight="1">
      <c r="A55" s="197">
        <v>50</v>
      </c>
      <c r="B55" s="197" t="s">
        <v>1544</v>
      </c>
      <c r="C55" s="197" t="s">
        <v>1669</v>
      </c>
      <c r="D55" s="197" t="s">
        <v>1674</v>
      </c>
      <c r="E55" s="198">
        <v>4501</v>
      </c>
      <c r="F55" s="197" t="s">
        <v>1674</v>
      </c>
      <c r="G55" s="197">
        <v>1061029</v>
      </c>
      <c r="H55" s="197" t="s">
        <v>1680</v>
      </c>
      <c r="I55" s="199">
        <v>22</v>
      </c>
      <c r="J55" s="197" t="s">
        <v>1681</v>
      </c>
      <c r="K55" s="197">
        <v>32</v>
      </c>
      <c r="L55" s="197" t="s">
        <v>1682</v>
      </c>
    </row>
    <row r="56" spans="1:12" ht="86.25" customHeight="1">
      <c r="A56" s="197">
        <v>51</v>
      </c>
      <c r="B56" s="197" t="s">
        <v>1544</v>
      </c>
      <c r="C56" s="197" t="s">
        <v>1669</v>
      </c>
      <c r="D56" s="197" t="s">
        <v>1674</v>
      </c>
      <c r="E56" s="198">
        <v>4501</v>
      </c>
      <c r="F56" s="197" t="s">
        <v>1674</v>
      </c>
      <c r="G56" s="197">
        <v>1061029</v>
      </c>
      <c r="H56" s="197" t="s">
        <v>1683</v>
      </c>
      <c r="I56" s="199">
        <v>59</v>
      </c>
      <c r="J56" s="197" t="s">
        <v>1603</v>
      </c>
      <c r="K56" s="197">
        <v>21</v>
      </c>
      <c r="L56" s="197" t="s">
        <v>1684</v>
      </c>
    </row>
    <row r="57" spans="1:12" ht="81" customHeight="1">
      <c r="A57" s="197">
        <v>52</v>
      </c>
      <c r="B57" s="197" t="s">
        <v>1544</v>
      </c>
      <c r="C57" s="197" t="s">
        <v>1685</v>
      </c>
      <c r="D57" s="197" t="s">
        <v>1686</v>
      </c>
      <c r="E57" s="198">
        <v>4530</v>
      </c>
      <c r="F57" s="197" t="s">
        <v>1686</v>
      </c>
      <c r="G57" s="197">
        <v>1061049</v>
      </c>
      <c r="H57" s="197" t="s">
        <v>1635</v>
      </c>
      <c r="I57" s="199">
        <v>7</v>
      </c>
      <c r="J57" s="197" t="s">
        <v>1547</v>
      </c>
      <c r="K57" s="197">
        <v>6</v>
      </c>
      <c r="L57" s="197" t="s">
        <v>1548</v>
      </c>
    </row>
    <row r="58" spans="1:12" ht="82.5" customHeight="1">
      <c r="A58" s="197">
        <v>53</v>
      </c>
      <c r="B58" s="197" t="s">
        <v>1544</v>
      </c>
      <c r="C58" s="197" t="s">
        <v>1685</v>
      </c>
      <c r="D58" s="197" t="s">
        <v>1686</v>
      </c>
      <c r="E58" s="198">
        <v>4530</v>
      </c>
      <c r="F58" s="197" t="s">
        <v>1686</v>
      </c>
      <c r="G58" s="197">
        <v>1061049</v>
      </c>
      <c r="H58" s="197" t="s">
        <v>1687</v>
      </c>
      <c r="I58" s="199">
        <v>9</v>
      </c>
      <c r="J58" s="197" t="s">
        <v>1688</v>
      </c>
      <c r="K58" s="197">
        <v>55</v>
      </c>
      <c r="L58" s="197" t="s">
        <v>1689</v>
      </c>
    </row>
    <row r="59" spans="1:12" ht="93.75" customHeight="1">
      <c r="A59" s="197">
        <v>54</v>
      </c>
      <c r="B59" s="197" t="s">
        <v>1544</v>
      </c>
      <c r="C59" s="197" t="s">
        <v>1685</v>
      </c>
      <c r="D59" s="197" t="s">
        <v>1686</v>
      </c>
      <c r="E59" s="198">
        <v>4530</v>
      </c>
      <c r="F59" s="197" t="s">
        <v>1686</v>
      </c>
      <c r="G59" s="197">
        <v>1061049</v>
      </c>
      <c r="H59" s="197" t="s">
        <v>1690</v>
      </c>
      <c r="I59" s="199">
        <v>6</v>
      </c>
      <c r="J59" s="197" t="s">
        <v>1559</v>
      </c>
      <c r="K59" s="197">
        <v>27</v>
      </c>
      <c r="L59" s="197" t="s">
        <v>1691</v>
      </c>
    </row>
    <row r="60" spans="1:12" ht="86.25" customHeight="1">
      <c r="A60" s="197">
        <v>55</v>
      </c>
      <c r="B60" s="197" t="s">
        <v>1544</v>
      </c>
      <c r="C60" s="197" t="s">
        <v>1685</v>
      </c>
      <c r="D60" s="197" t="s">
        <v>1686</v>
      </c>
      <c r="E60" s="198">
        <v>4530</v>
      </c>
      <c r="F60" s="197" t="s">
        <v>1686</v>
      </c>
      <c r="G60" s="197">
        <v>1061049</v>
      </c>
      <c r="H60" s="197" t="s">
        <v>1692</v>
      </c>
      <c r="I60" s="199">
        <v>11</v>
      </c>
      <c r="J60" s="197" t="s">
        <v>1586</v>
      </c>
      <c r="K60" s="197">
        <v>40</v>
      </c>
      <c r="L60" s="197" t="s">
        <v>1693</v>
      </c>
    </row>
    <row r="61" spans="1:12" ht="87.75" customHeight="1">
      <c r="A61" s="197">
        <v>56</v>
      </c>
      <c r="B61" s="197" t="s">
        <v>1544</v>
      </c>
      <c r="C61" s="197" t="s">
        <v>1694</v>
      </c>
      <c r="D61" s="197" t="s">
        <v>1695</v>
      </c>
      <c r="E61" s="198">
        <v>5485</v>
      </c>
      <c r="F61" s="197" t="s">
        <v>1696</v>
      </c>
      <c r="G61" s="197">
        <v>1061029</v>
      </c>
      <c r="H61" s="197" t="s">
        <v>1635</v>
      </c>
      <c r="I61" s="199">
        <v>11</v>
      </c>
      <c r="J61" s="197" t="s">
        <v>1547</v>
      </c>
      <c r="K61" s="197">
        <v>10</v>
      </c>
      <c r="L61" s="197" t="s">
        <v>1548</v>
      </c>
    </row>
    <row r="62" spans="1:12" ht="84.75" customHeight="1">
      <c r="A62" s="197">
        <v>57</v>
      </c>
      <c r="B62" s="197" t="s">
        <v>1544</v>
      </c>
      <c r="C62" s="197" t="s">
        <v>1694</v>
      </c>
      <c r="D62" s="197" t="s">
        <v>1695</v>
      </c>
      <c r="E62" s="198">
        <v>5485</v>
      </c>
      <c r="F62" s="197" t="s">
        <v>1696</v>
      </c>
      <c r="G62" s="197">
        <v>1061029</v>
      </c>
      <c r="H62" s="197" t="s">
        <v>1697</v>
      </c>
      <c r="I62" s="199">
        <v>98</v>
      </c>
      <c r="J62" s="197" t="s">
        <v>1553</v>
      </c>
      <c r="K62" s="197">
        <v>35</v>
      </c>
      <c r="L62" s="197" t="s">
        <v>1638</v>
      </c>
    </row>
    <row r="63" spans="1:12" ht="99" customHeight="1">
      <c r="A63" s="197">
        <v>58</v>
      </c>
      <c r="B63" s="197" t="s">
        <v>1698</v>
      </c>
      <c r="C63" s="197" t="s">
        <v>1694</v>
      </c>
      <c r="D63" s="197" t="s">
        <v>1699</v>
      </c>
      <c r="E63" s="198">
        <v>5485</v>
      </c>
      <c r="F63" s="197" t="s">
        <v>1700</v>
      </c>
      <c r="G63" s="197">
        <v>1006114</v>
      </c>
      <c r="H63" s="197" t="s">
        <v>1635</v>
      </c>
      <c r="I63" s="199">
        <v>19</v>
      </c>
      <c r="J63" s="197" t="s">
        <v>1547</v>
      </c>
      <c r="K63" s="197">
        <v>5</v>
      </c>
      <c r="L63" s="197" t="s">
        <v>1548</v>
      </c>
    </row>
    <row r="64" spans="1:12" ht="90.75" customHeight="1">
      <c r="A64" s="197">
        <v>59</v>
      </c>
      <c r="B64" s="197" t="s">
        <v>1698</v>
      </c>
      <c r="C64" s="197" t="s">
        <v>1694</v>
      </c>
      <c r="D64" s="197" t="s">
        <v>1699</v>
      </c>
      <c r="E64" s="198">
        <v>5485</v>
      </c>
      <c r="F64" s="197" t="s">
        <v>1701</v>
      </c>
      <c r="G64" s="197">
        <v>1006114</v>
      </c>
      <c r="H64" s="197" t="s">
        <v>1702</v>
      </c>
      <c r="I64" s="199">
        <v>16</v>
      </c>
      <c r="J64" s="197" t="s">
        <v>1651</v>
      </c>
      <c r="K64" s="197">
        <v>21</v>
      </c>
      <c r="L64" s="197" t="s">
        <v>1703</v>
      </c>
    </row>
    <row r="65" spans="1:65" ht="137.25" customHeight="1">
      <c r="A65" s="197">
        <v>60</v>
      </c>
      <c r="B65" s="197" t="s">
        <v>1698</v>
      </c>
      <c r="C65" s="197" t="s">
        <v>1694</v>
      </c>
      <c r="D65" s="197" t="s">
        <v>1699</v>
      </c>
      <c r="E65" s="198">
        <v>5485</v>
      </c>
      <c r="F65" s="197" t="s">
        <v>1701</v>
      </c>
      <c r="G65" s="197">
        <v>1006114</v>
      </c>
      <c r="H65" s="197" t="s">
        <v>1704</v>
      </c>
      <c r="I65" s="199">
        <v>17</v>
      </c>
      <c r="J65" s="197" t="s">
        <v>1586</v>
      </c>
      <c r="K65" s="197">
        <v>30</v>
      </c>
      <c r="L65" s="197" t="s">
        <v>1705</v>
      </c>
    </row>
    <row r="66" spans="1:65" ht="85.5" customHeight="1">
      <c r="A66" s="197">
        <v>61</v>
      </c>
      <c r="B66" s="197" t="s">
        <v>1544</v>
      </c>
      <c r="C66" s="197" t="s">
        <v>1706</v>
      </c>
      <c r="D66" s="197" t="s">
        <v>1378</v>
      </c>
      <c r="E66" s="198">
        <v>18624</v>
      </c>
      <c r="F66" s="197" t="s">
        <v>1378</v>
      </c>
      <c r="G66" s="197">
        <v>1061039</v>
      </c>
      <c r="H66" s="197" t="s">
        <v>1707</v>
      </c>
      <c r="I66" s="199">
        <v>400</v>
      </c>
      <c r="J66" s="197" t="s">
        <v>1708</v>
      </c>
      <c r="K66" s="197">
        <v>16</v>
      </c>
      <c r="L66" s="197" t="s">
        <v>1566</v>
      </c>
    </row>
    <row r="67" spans="1:65" ht="120" customHeight="1">
      <c r="A67" s="197">
        <v>62</v>
      </c>
      <c r="B67" s="197" t="s">
        <v>1544</v>
      </c>
      <c r="C67" s="197" t="s">
        <v>1706</v>
      </c>
      <c r="D67" s="197" t="s">
        <v>1378</v>
      </c>
      <c r="E67" s="198">
        <v>18624</v>
      </c>
      <c r="F67" s="197" t="s">
        <v>1378</v>
      </c>
      <c r="G67" s="197">
        <v>1061039</v>
      </c>
      <c r="H67" s="197" t="s">
        <v>1709</v>
      </c>
      <c r="I67" s="199">
        <v>390</v>
      </c>
      <c r="J67" s="197" t="s">
        <v>1710</v>
      </c>
      <c r="K67" s="197">
        <v>30</v>
      </c>
      <c r="L67" s="197" t="s">
        <v>1711</v>
      </c>
    </row>
    <row r="68" spans="1:65" ht="78.75" customHeight="1">
      <c r="A68" s="197">
        <v>63</v>
      </c>
      <c r="B68" s="197" t="s">
        <v>1544</v>
      </c>
      <c r="C68" s="197" t="s">
        <v>1706</v>
      </c>
      <c r="D68" s="197" t="s">
        <v>1378</v>
      </c>
      <c r="E68" s="198">
        <v>18624</v>
      </c>
      <c r="F68" s="197" t="s">
        <v>1378</v>
      </c>
      <c r="G68" s="197">
        <v>1061039</v>
      </c>
      <c r="H68" s="197" t="s">
        <v>1712</v>
      </c>
      <c r="I68" s="199">
        <v>604</v>
      </c>
      <c r="J68" s="197" t="s">
        <v>1612</v>
      </c>
      <c r="K68" s="197">
        <v>16</v>
      </c>
      <c r="L68" s="197" t="s">
        <v>1548</v>
      </c>
    </row>
    <row r="69" spans="1:65" ht="86.25" customHeight="1">
      <c r="A69" s="197">
        <v>64</v>
      </c>
      <c r="B69" s="197" t="s">
        <v>1544</v>
      </c>
      <c r="C69" s="197" t="s">
        <v>1706</v>
      </c>
      <c r="D69" s="197" t="s">
        <v>1378</v>
      </c>
      <c r="E69" s="198">
        <v>18624</v>
      </c>
      <c r="F69" s="197" t="s">
        <v>1378</v>
      </c>
      <c r="G69" s="197">
        <v>1061039</v>
      </c>
      <c r="H69" s="197" t="s">
        <v>1592</v>
      </c>
      <c r="I69" s="199">
        <v>360</v>
      </c>
      <c r="J69" s="197" t="s">
        <v>1615</v>
      </c>
      <c r="K69" s="197">
        <v>39</v>
      </c>
      <c r="L69" s="197" t="s">
        <v>1713</v>
      </c>
    </row>
    <row r="70" spans="1:65" ht="84.75" customHeight="1">
      <c r="A70" s="197">
        <v>65</v>
      </c>
      <c r="B70" s="197" t="s">
        <v>1544</v>
      </c>
      <c r="C70" s="197" t="s">
        <v>1706</v>
      </c>
      <c r="D70" s="197" t="s">
        <v>1378</v>
      </c>
      <c r="E70" s="198">
        <v>18624</v>
      </c>
      <c r="F70" s="197" t="s">
        <v>1714</v>
      </c>
      <c r="G70" s="197">
        <v>1061039</v>
      </c>
      <c r="H70" s="197" t="s">
        <v>1715</v>
      </c>
      <c r="I70" s="199">
        <v>430</v>
      </c>
      <c r="J70" s="197" t="s">
        <v>1716</v>
      </c>
      <c r="K70" s="197">
        <v>25</v>
      </c>
      <c r="L70" s="197" t="s">
        <v>1717</v>
      </c>
    </row>
    <row r="71" spans="1:65" ht="79.5" customHeight="1">
      <c r="A71" s="197">
        <v>66</v>
      </c>
      <c r="B71" s="197" t="s">
        <v>1544</v>
      </c>
      <c r="C71" s="197" t="s">
        <v>1706</v>
      </c>
      <c r="D71" s="197" t="s">
        <v>1378</v>
      </c>
      <c r="E71" s="198">
        <v>18624</v>
      </c>
      <c r="F71" s="197" t="s">
        <v>1714</v>
      </c>
      <c r="G71" s="197">
        <v>1061039</v>
      </c>
      <c r="H71" s="197" t="s">
        <v>1718</v>
      </c>
      <c r="I71" s="199">
        <v>370</v>
      </c>
      <c r="J71" s="197" t="s">
        <v>1719</v>
      </c>
      <c r="K71" s="197">
        <v>22</v>
      </c>
      <c r="L71" s="197" t="s">
        <v>1720</v>
      </c>
    </row>
    <row r="72" spans="1:65" ht="84" customHeight="1">
      <c r="A72" s="197">
        <v>67</v>
      </c>
      <c r="B72" s="197" t="s">
        <v>1544</v>
      </c>
      <c r="C72" s="197" t="s">
        <v>1706</v>
      </c>
      <c r="D72" s="197" t="s">
        <v>1378</v>
      </c>
      <c r="E72" s="198">
        <v>18624</v>
      </c>
      <c r="F72" s="197" t="s">
        <v>1378</v>
      </c>
      <c r="G72" s="197">
        <v>1061039</v>
      </c>
      <c r="H72" s="197" t="s">
        <v>1721</v>
      </c>
      <c r="I72" s="199">
        <v>410</v>
      </c>
      <c r="J72" s="197" t="s">
        <v>1601</v>
      </c>
      <c r="K72" s="197">
        <v>30</v>
      </c>
      <c r="L72" s="197" t="s">
        <v>1564</v>
      </c>
    </row>
    <row r="73" spans="1:65" ht="78.75" customHeight="1">
      <c r="A73" s="197">
        <v>68</v>
      </c>
      <c r="B73" s="197" t="s">
        <v>1544</v>
      </c>
      <c r="C73" s="197" t="s">
        <v>1706</v>
      </c>
      <c r="D73" s="197" t="s">
        <v>1378</v>
      </c>
      <c r="E73" s="198">
        <v>18624</v>
      </c>
      <c r="F73" s="197" t="s">
        <v>1378</v>
      </c>
      <c r="G73" s="197">
        <v>1061039</v>
      </c>
      <c r="H73" s="197" t="s">
        <v>1722</v>
      </c>
      <c r="I73" s="199">
        <v>602</v>
      </c>
      <c r="J73" s="197" t="s">
        <v>1723</v>
      </c>
      <c r="K73" s="197">
        <v>6</v>
      </c>
      <c r="L73" s="197" t="s">
        <v>1548</v>
      </c>
    </row>
    <row r="74" spans="1:65" ht="74.25" customHeight="1">
      <c r="A74" s="197">
        <v>69</v>
      </c>
      <c r="B74" s="197" t="s">
        <v>1544</v>
      </c>
      <c r="C74" s="197" t="s">
        <v>1706</v>
      </c>
      <c r="D74" s="197" t="s">
        <v>1378</v>
      </c>
      <c r="E74" s="198">
        <v>18624</v>
      </c>
      <c r="F74" s="197" t="s">
        <v>1378</v>
      </c>
      <c r="G74" s="197">
        <v>1061039</v>
      </c>
      <c r="H74" s="197" t="s">
        <v>1724</v>
      </c>
      <c r="I74" s="199">
        <v>420</v>
      </c>
      <c r="J74" s="197" t="s">
        <v>1622</v>
      </c>
      <c r="K74" s="197">
        <v>11</v>
      </c>
      <c r="L74" s="197" t="s">
        <v>1725</v>
      </c>
    </row>
    <row r="75" spans="1:65" ht="78" customHeight="1">
      <c r="A75" s="197">
        <v>70</v>
      </c>
      <c r="B75" s="197" t="s">
        <v>1544</v>
      </c>
      <c r="C75" s="197" t="s">
        <v>1706</v>
      </c>
      <c r="D75" s="197" t="s">
        <v>1378</v>
      </c>
      <c r="E75" s="198">
        <v>18624</v>
      </c>
      <c r="F75" s="197" t="s">
        <v>1378</v>
      </c>
      <c r="G75" s="197">
        <v>1061039</v>
      </c>
      <c r="H75" s="197" t="s">
        <v>1726</v>
      </c>
      <c r="I75" s="199">
        <v>440</v>
      </c>
      <c r="J75" s="197" t="s">
        <v>1625</v>
      </c>
      <c r="K75" s="197">
        <v>10</v>
      </c>
      <c r="L75" s="197" t="s">
        <v>1557</v>
      </c>
    </row>
    <row r="76" spans="1:65" ht="88.5" customHeight="1">
      <c r="A76" s="200">
        <v>71</v>
      </c>
      <c r="B76" s="200" t="s">
        <v>1544</v>
      </c>
      <c r="C76" s="200" t="s">
        <v>1727</v>
      </c>
      <c r="D76" s="200" t="s">
        <v>1728</v>
      </c>
      <c r="E76" s="201">
        <v>18647</v>
      </c>
      <c r="F76" s="200" t="s">
        <v>1728</v>
      </c>
      <c r="G76" s="200">
        <v>1061029</v>
      </c>
      <c r="H76" s="200" t="s">
        <v>1729</v>
      </c>
      <c r="I76" s="202">
        <v>131</v>
      </c>
      <c r="J76" s="200" t="s">
        <v>1547</v>
      </c>
      <c r="K76" s="200">
        <v>12</v>
      </c>
      <c r="L76" s="200" t="s">
        <v>1548</v>
      </c>
    </row>
    <row r="77" spans="1:65" ht="89.25" customHeight="1">
      <c r="A77" s="197">
        <v>72</v>
      </c>
      <c r="B77" s="197" t="s">
        <v>1544</v>
      </c>
      <c r="C77" s="197" t="s">
        <v>1727</v>
      </c>
      <c r="D77" s="197" t="s">
        <v>1728</v>
      </c>
      <c r="E77" s="198">
        <v>18647</v>
      </c>
      <c r="F77" s="197" t="s">
        <v>1728</v>
      </c>
      <c r="G77" s="197">
        <v>1061029</v>
      </c>
      <c r="H77" s="197" t="s">
        <v>1730</v>
      </c>
      <c r="I77" s="199">
        <v>130</v>
      </c>
      <c r="J77" s="197" t="s">
        <v>1568</v>
      </c>
      <c r="K77" s="197">
        <v>16</v>
      </c>
      <c r="L77" s="197" t="s">
        <v>1649</v>
      </c>
    </row>
    <row r="78" spans="1:65" ht="83.25" customHeight="1">
      <c r="A78" s="197">
        <v>73</v>
      </c>
      <c r="B78" s="197" t="s">
        <v>1544</v>
      </c>
      <c r="C78" s="197" t="s">
        <v>1727</v>
      </c>
      <c r="D78" s="197" t="s">
        <v>1728</v>
      </c>
      <c r="E78" s="198">
        <v>18647</v>
      </c>
      <c r="F78" s="197" t="s">
        <v>1728</v>
      </c>
      <c r="G78" s="197">
        <v>1061029</v>
      </c>
      <c r="H78" s="197" t="s">
        <v>1634</v>
      </c>
      <c r="I78" s="199">
        <v>7</v>
      </c>
      <c r="J78" s="197" t="s">
        <v>1563</v>
      </c>
      <c r="K78" s="197">
        <v>16</v>
      </c>
      <c r="L78" s="197" t="s">
        <v>1564</v>
      </c>
    </row>
    <row r="79" spans="1:65" ht="74.25" customHeight="1">
      <c r="A79" s="197">
        <v>74</v>
      </c>
      <c r="B79" s="197" t="s">
        <v>1544</v>
      </c>
      <c r="C79" s="197" t="s">
        <v>1727</v>
      </c>
      <c r="D79" s="197" t="s">
        <v>1728</v>
      </c>
      <c r="E79" s="198">
        <v>18647</v>
      </c>
      <c r="F79" s="197" t="s">
        <v>1728</v>
      </c>
      <c r="G79" s="197">
        <v>1061029</v>
      </c>
      <c r="H79" s="197" t="s">
        <v>1731</v>
      </c>
      <c r="I79" s="199">
        <v>8</v>
      </c>
      <c r="J79" s="197" t="s">
        <v>1688</v>
      </c>
      <c r="K79" s="197">
        <v>40</v>
      </c>
      <c r="L79" s="197" t="s">
        <v>1732</v>
      </c>
    </row>
    <row r="80" spans="1:65" s="204" customFormat="1" ht="83.25" customHeight="1">
      <c r="A80" s="197">
        <v>75</v>
      </c>
      <c r="B80" s="197" t="s">
        <v>1544</v>
      </c>
      <c r="C80" s="197" t="s">
        <v>1727</v>
      </c>
      <c r="D80" s="197" t="s">
        <v>1728</v>
      </c>
      <c r="E80" s="198">
        <v>18647</v>
      </c>
      <c r="F80" s="197" t="s">
        <v>1728</v>
      </c>
      <c r="G80" s="197">
        <v>1061029</v>
      </c>
      <c r="H80" s="197" t="s">
        <v>1733</v>
      </c>
      <c r="I80" s="199">
        <v>9</v>
      </c>
      <c r="J80" s="197" t="s">
        <v>1586</v>
      </c>
      <c r="K80" s="197">
        <v>14</v>
      </c>
      <c r="L80" s="197" t="s">
        <v>1587</v>
      </c>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row>
    <row r="81" spans="1:12" ht="81.75" customHeight="1">
      <c r="A81" s="197">
        <v>76</v>
      </c>
      <c r="B81" s="197" t="s">
        <v>1544</v>
      </c>
      <c r="C81" s="197" t="s">
        <v>1727</v>
      </c>
      <c r="D81" s="197" t="s">
        <v>1728</v>
      </c>
      <c r="E81" s="198">
        <v>18647</v>
      </c>
      <c r="F81" s="197" t="s">
        <v>1728</v>
      </c>
      <c r="G81" s="197">
        <v>1061029</v>
      </c>
      <c r="H81" s="197" t="s">
        <v>1734</v>
      </c>
      <c r="I81" s="199">
        <v>10</v>
      </c>
      <c r="J81" s="197" t="s">
        <v>1559</v>
      </c>
      <c r="K81" s="197">
        <v>10</v>
      </c>
      <c r="L81" s="197" t="s">
        <v>1691</v>
      </c>
    </row>
    <row r="82" spans="1:12" ht="87.75" customHeight="1">
      <c r="A82" s="197">
        <v>77</v>
      </c>
      <c r="B82" s="197" t="s">
        <v>1544</v>
      </c>
      <c r="C82" s="197" t="s">
        <v>1735</v>
      </c>
      <c r="D82" s="197" t="s">
        <v>1736</v>
      </c>
      <c r="E82" s="198">
        <v>249939</v>
      </c>
      <c r="F82" s="197" t="s">
        <v>1736</v>
      </c>
      <c r="G82" s="197">
        <v>1061039</v>
      </c>
      <c r="H82" s="197" t="s">
        <v>1635</v>
      </c>
      <c r="I82" s="199">
        <v>44</v>
      </c>
      <c r="J82" s="197" t="s">
        <v>1598</v>
      </c>
      <c r="K82" s="197">
        <v>6</v>
      </c>
      <c r="L82" s="197" t="s">
        <v>1548</v>
      </c>
    </row>
    <row r="83" spans="1:12" ht="92.25" customHeight="1">
      <c r="A83" s="197">
        <v>78</v>
      </c>
      <c r="B83" s="197" t="s">
        <v>1737</v>
      </c>
      <c r="C83" s="197" t="s">
        <v>1738</v>
      </c>
      <c r="D83" s="197" t="s">
        <v>1739</v>
      </c>
      <c r="E83" s="198">
        <v>5222</v>
      </c>
      <c r="F83" s="197" t="s">
        <v>1740</v>
      </c>
      <c r="G83" s="197">
        <v>1001011</v>
      </c>
      <c r="H83" s="197" t="s">
        <v>1635</v>
      </c>
      <c r="I83" s="199">
        <v>1</v>
      </c>
      <c r="J83" s="197" t="s">
        <v>1547</v>
      </c>
      <c r="K83" s="197">
        <v>16</v>
      </c>
      <c r="L83" s="197" t="s">
        <v>1548</v>
      </c>
    </row>
    <row r="84" spans="1:12" ht="81.75" customHeight="1">
      <c r="A84" s="197">
        <v>79</v>
      </c>
      <c r="B84" s="197" t="s">
        <v>1737</v>
      </c>
      <c r="C84" s="197" t="s">
        <v>1738</v>
      </c>
      <c r="D84" s="197" t="s">
        <v>1739</v>
      </c>
      <c r="E84" s="198">
        <v>5222</v>
      </c>
      <c r="F84" s="197" t="s">
        <v>1740</v>
      </c>
      <c r="G84" s="197">
        <v>1001011</v>
      </c>
      <c r="H84" s="197" t="s">
        <v>1741</v>
      </c>
      <c r="I84" s="199">
        <v>14</v>
      </c>
      <c r="J84" s="197" t="s">
        <v>1550</v>
      </c>
      <c r="K84" s="197">
        <v>15</v>
      </c>
      <c r="L84" s="197" t="s">
        <v>1566</v>
      </c>
    </row>
    <row r="85" spans="1:12" ht="86.25" customHeight="1">
      <c r="A85" s="197">
        <v>80</v>
      </c>
      <c r="B85" s="197" t="s">
        <v>1737</v>
      </c>
      <c r="C85" s="197" t="s">
        <v>1738</v>
      </c>
      <c r="D85" s="197" t="s">
        <v>1739</v>
      </c>
      <c r="E85" s="198">
        <v>5222</v>
      </c>
      <c r="F85" s="197" t="s">
        <v>1740</v>
      </c>
      <c r="G85" s="197">
        <v>1001011</v>
      </c>
      <c r="H85" s="197" t="s">
        <v>1634</v>
      </c>
      <c r="I85" s="199">
        <v>4</v>
      </c>
      <c r="J85" s="197" t="s">
        <v>1563</v>
      </c>
      <c r="K85" s="197">
        <v>33</v>
      </c>
      <c r="L85" s="197" t="s">
        <v>1564</v>
      </c>
    </row>
    <row r="86" spans="1:12" ht="86.25" customHeight="1">
      <c r="A86" s="197">
        <v>81</v>
      </c>
      <c r="B86" s="197" t="s">
        <v>1737</v>
      </c>
      <c r="C86" s="197" t="s">
        <v>1738</v>
      </c>
      <c r="D86" s="197" t="s">
        <v>1739</v>
      </c>
      <c r="E86" s="198">
        <v>5222</v>
      </c>
      <c r="F86" s="197" t="s">
        <v>1740</v>
      </c>
      <c r="G86" s="197">
        <v>1001011</v>
      </c>
      <c r="H86" s="197" t="s">
        <v>1742</v>
      </c>
      <c r="I86" s="199">
        <v>74</v>
      </c>
      <c r="J86" s="197" t="s">
        <v>1743</v>
      </c>
      <c r="K86" s="197">
        <v>16</v>
      </c>
      <c r="L86" s="197" t="s">
        <v>1744</v>
      </c>
    </row>
    <row r="87" spans="1:12" ht="78.75" customHeight="1">
      <c r="A87" s="197">
        <v>82</v>
      </c>
      <c r="B87" s="197" t="s">
        <v>1737</v>
      </c>
      <c r="C87" s="197" t="s">
        <v>1738</v>
      </c>
      <c r="D87" s="197" t="s">
        <v>1739</v>
      </c>
      <c r="E87" s="198">
        <v>5222</v>
      </c>
      <c r="F87" s="197" t="s">
        <v>1740</v>
      </c>
      <c r="G87" s="197">
        <v>1001011</v>
      </c>
      <c r="H87" s="197" t="s">
        <v>1636</v>
      </c>
      <c r="I87" s="199">
        <v>13</v>
      </c>
      <c r="J87" s="197" t="s">
        <v>1553</v>
      </c>
      <c r="K87" s="197" t="s">
        <v>1745</v>
      </c>
      <c r="L87" s="197" t="s">
        <v>1638</v>
      </c>
    </row>
    <row r="88" spans="1:12" ht="84.75" customHeight="1">
      <c r="A88" s="197">
        <v>83</v>
      </c>
      <c r="B88" s="197" t="s">
        <v>1737</v>
      </c>
      <c r="C88" s="197" t="s">
        <v>1738</v>
      </c>
      <c r="D88" s="197" t="s">
        <v>1739</v>
      </c>
      <c r="E88" s="198">
        <v>5222</v>
      </c>
      <c r="F88" s="197" t="s">
        <v>1740</v>
      </c>
      <c r="G88" s="197">
        <v>1001011</v>
      </c>
      <c r="H88" s="197" t="s">
        <v>1639</v>
      </c>
      <c r="I88" s="199">
        <v>18</v>
      </c>
      <c r="J88" s="197" t="s">
        <v>1556</v>
      </c>
      <c r="K88" s="197">
        <v>15</v>
      </c>
      <c r="L88" s="197" t="s">
        <v>1557</v>
      </c>
    </row>
    <row r="89" spans="1:12" ht="81.75" customHeight="1">
      <c r="A89" s="197">
        <v>84</v>
      </c>
      <c r="B89" s="197" t="s">
        <v>1737</v>
      </c>
      <c r="C89" s="197" t="s">
        <v>1738</v>
      </c>
      <c r="D89" s="197" t="s">
        <v>1739</v>
      </c>
      <c r="E89" s="198">
        <v>5222</v>
      </c>
      <c r="F89" s="197" t="s">
        <v>1740</v>
      </c>
      <c r="G89" s="197">
        <v>1001011</v>
      </c>
      <c r="H89" s="197" t="s">
        <v>1746</v>
      </c>
      <c r="I89" s="199">
        <v>22</v>
      </c>
      <c r="J89" s="197" t="s">
        <v>1586</v>
      </c>
      <c r="K89" s="197">
        <v>25</v>
      </c>
      <c r="L89" s="197" t="s">
        <v>1587</v>
      </c>
    </row>
    <row r="90" spans="1:12" ht="81" customHeight="1">
      <c r="A90" s="197">
        <v>85</v>
      </c>
      <c r="B90" s="197" t="s">
        <v>1737</v>
      </c>
      <c r="C90" s="197" t="s">
        <v>1738</v>
      </c>
      <c r="D90" s="197" t="s">
        <v>1739</v>
      </c>
      <c r="E90" s="198">
        <v>5222</v>
      </c>
      <c r="F90" s="197" t="s">
        <v>1740</v>
      </c>
      <c r="G90" s="197">
        <v>1001011</v>
      </c>
      <c r="H90" s="197" t="s">
        <v>1734</v>
      </c>
      <c r="I90" s="199">
        <v>75</v>
      </c>
      <c r="J90" s="197" t="s">
        <v>1559</v>
      </c>
      <c r="K90" s="197">
        <v>16</v>
      </c>
      <c r="L90" s="197" t="s">
        <v>1691</v>
      </c>
    </row>
    <row r="91" spans="1:12" ht="88.5" customHeight="1">
      <c r="A91" s="197">
        <v>86</v>
      </c>
      <c r="B91" s="197" t="s">
        <v>1737</v>
      </c>
      <c r="C91" s="197" t="s">
        <v>1738</v>
      </c>
      <c r="D91" s="197" t="s">
        <v>1739</v>
      </c>
      <c r="E91" s="198">
        <v>5222</v>
      </c>
      <c r="F91" s="197" t="s">
        <v>1740</v>
      </c>
      <c r="G91" s="197">
        <v>1001011</v>
      </c>
      <c r="H91" s="197" t="s">
        <v>1747</v>
      </c>
      <c r="I91" s="199">
        <v>9</v>
      </c>
      <c r="J91" s="197" t="s">
        <v>1593</v>
      </c>
      <c r="K91" s="197" t="s">
        <v>1748</v>
      </c>
      <c r="L91" s="197" t="s">
        <v>1649</v>
      </c>
    </row>
    <row r="92" spans="1:12" ht="85.5" customHeight="1">
      <c r="A92" s="197">
        <v>87</v>
      </c>
      <c r="B92" s="197" t="s">
        <v>1749</v>
      </c>
      <c r="C92" s="197" t="s">
        <v>1750</v>
      </c>
      <c r="D92" s="197" t="s">
        <v>1751</v>
      </c>
      <c r="E92" s="198">
        <v>24615</v>
      </c>
      <c r="F92" s="197" t="s">
        <v>1751</v>
      </c>
      <c r="G92" s="197">
        <v>1021011</v>
      </c>
      <c r="H92" s="197" t="s">
        <v>1635</v>
      </c>
      <c r="I92" s="199">
        <v>7</v>
      </c>
      <c r="J92" s="197" t="s">
        <v>1547</v>
      </c>
      <c r="K92" s="197">
        <v>6</v>
      </c>
      <c r="L92" s="197" t="s">
        <v>1548</v>
      </c>
    </row>
    <row r="93" spans="1:12" ht="81.75" customHeight="1">
      <c r="A93" s="197">
        <v>88</v>
      </c>
      <c r="B93" s="197" t="s">
        <v>1749</v>
      </c>
      <c r="C93" s="197" t="s">
        <v>1750</v>
      </c>
      <c r="D93" s="197" t="s">
        <v>1751</v>
      </c>
      <c r="E93" s="198">
        <v>24615</v>
      </c>
      <c r="F93" s="197" t="s">
        <v>1751</v>
      </c>
      <c r="G93" s="197">
        <v>1021011</v>
      </c>
      <c r="H93" s="197" t="s">
        <v>1752</v>
      </c>
      <c r="I93" s="199">
        <v>6</v>
      </c>
      <c r="J93" s="197" t="s">
        <v>1563</v>
      </c>
      <c r="K93" s="197">
        <v>14</v>
      </c>
      <c r="L93" s="197" t="s">
        <v>1564</v>
      </c>
    </row>
    <row r="94" spans="1:12" ht="83.25" customHeight="1">
      <c r="A94" s="197">
        <v>89</v>
      </c>
      <c r="B94" s="197" t="s">
        <v>1753</v>
      </c>
      <c r="C94" s="197" t="s">
        <v>1754</v>
      </c>
      <c r="D94" s="197" t="s">
        <v>1423</v>
      </c>
      <c r="E94" s="198">
        <v>25063</v>
      </c>
      <c r="F94" s="197" t="s">
        <v>1423</v>
      </c>
      <c r="G94" s="197">
        <v>1002011</v>
      </c>
      <c r="H94" s="197" t="s">
        <v>1635</v>
      </c>
      <c r="I94" s="199">
        <v>8</v>
      </c>
      <c r="J94" s="197" t="s">
        <v>1547</v>
      </c>
      <c r="K94" s="197">
        <v>6</v>
      </c>
      <c r="L94" s="197" t="s">
        <v>1755</v>
      </c>
    </row>
    <row r="95" spans="1:12" ht="81" customHeight="1">
      <c r="A95" s="197">
        <v>90</v>
      </c>
      <c r="B95" s="197" t="s">
        <v>1753</v>
      </c>
      <c r="C95" s="197" t="s">
        <v>1754</v>
      </c>
      <c r="D95" s="197" t="s">
        <v>1423</v>
      </c>
      <c r="E95" s="198">
        <v>25063</v>
      </c>
      <c r="F95" s="197" t="s">
        <v>1423</v>
      </c>
      <c r="G95" s="197">
        <v>1002011</v>
      </c>
      <c r="H95" s="197" t="s">
        <v>1634</v>
      </c>
      <c r="I95" s="199">
        <v>15</v>
      </c>
      <c r="J95" s="197" t="s">
        <v>1563</v>
      </c>
      <c r="K95" s="197">
        <v>24</v>
      </c>
      <c r="L95" s="197" t="s">
        <v>1756</v>
      </c>
    </row>
    <row r="96" spans="1:12" ht="78" customHeight="1">
      <c r="A96" s="197">
        <v>91</v>
      </c>
      <c r="B96" s="197" t="s">
        <v>1753</v>
      </c>
      <c r="C96" s="197" t="s">
        <v>1754</v>
      </c>
      <c r="D96" s="197" t="s">
        <v>1423</v>
      </c>
      <c r="E96" s="198">
        <v>25063</v>
      </c>
      <c r="F96" s="197" t="s">
        <v>1423</v>
      </c>
      <c r="G96" s="197">
        <v>1002011</v>
      </c>
      <c r="H96" s="197" t="s">
        <v>1636</v>
      </c>
      <c r="I96" s="199">
        <v>7</v>
      </c>
      <c r="J96" s="197" t="s">
        <v>1553</v>
      </c>
      <c r="K96" s="197" t="s">
        <v>1757</v>
      </c>
      <c r="L96" s="197" t="s">
        <v>1758</v>
      </c>
    </row>
    <row r="97" spans="1:12" ht="80.25" customHeight="1">
      <c r="A97" s="197">
        <v>92</v>
      </c>
      <c r="B97" s="197" t="s">
        <v>1753</v>
      </c>
      <c r="C97" s="197" t="s">
        <v>1759</v>
      </c>
      <c r="D97" s="197" t="s">
        <v>1760</v>
      </c>
      <c r="E97" s="198">
        <v>6341</v>
      </c>
      <c r="F97" s="197" t="s">
        <v>1760</v>
      </c>
      <c r="G97" s="197">
        <v>1002011</v>
      </c>
      <c r="H97" s="197" t="s">
        <v>1761</v>
      </c>
      <c r="I97" s="199">
        <v>738</v>
      </c>
      <c r="J97" s="197" t="s">
        <v>1593</v>
      </c>
      <c r="K97" s="197" t="s">
        <v>1762</v>
      </c>
      <c r="L97" s="197" t="s">
        <v>1649</v>
      </c>
    </row>
    <row r="98" spans="1:12" ht="81.75" customHeight="1">
      <c r="A98" s="197">
        <v>93</v>
      </c>
      <c r="B98" s="197" t="s">
        <v>1763</v>
      </c>
      <c r="C98" s="197" t="s">
        <v>1764</v>
      </c>
      <c r="D98" s="197" t="s">
        <v>1765</v>
      </c>
      <c r="E98" s="198">
        <v>13536</v>
      </c>
      <c r="F98" s="197" t="s">
        <v>1765</v>
      </c>
      <c r="G98" s="197">
        <v>1003024</v>
      </c>
      <c r="H98" s="197" t="s">
        <v>1766</v>
      </c>
      <c r="I98" s="199">
        <v>138</v>
      </c>
      <c r="J98" s="197" t="s">
        <v>1582</v>
      </c>
      <c r="K98" s="197">
        <v>6</v>
      </c>
      <c r="L98" s="197" t="s">
        <v>1767</v>
      </c>
    </row>
    <row r="99" spans="1:12" ht="80.25" customHeight="1">
      <c r="A99" s="197">
        <v>94</v>
      </c>
      <c r="B99" s="197" t="s">
        <v>1763</v>
      </c>
      <c r="C99" s="197" t="s">
        <v>1768</v>
      </c>
      <c r="D99" s="197" t="s">
        <v>1765</v>
      </c>
      <c r="E99" s="198">
        <v>13536</v>
      </c>
      <c r="F99" s="197" t="s">
        <v>1765</v>
      </c>
      <c r="G99" s="197">
        <v>1003024</v>
      </c>
      <c r="H99" s="197" t="s">
        <v>1635</v>
      </c>
      <c r="I99" s="199">
        <v>139</v>
      </c>
      <c r="J99" s="197" t="s">
        <v>1547</v>
      </c>
      <c r="K99" s="197">
        <v>6</v>
      </c>
      <c r="L99" s="197" t="s">
        <v>1548</v>
      </c>
    </row>
    <row r="100" spans="1:12" ht="96" customHeight="1">
      <c r="A100" s="197">
        <v>95</v>
      </c>
      <c r="B100" s="197" t="s">
        <v>1769</v>
      </c>
      <c r="C100" s="197" t="s">
        <v>1770</v>
      </c>
      <c r="D100" s="197" t="s">
        <v>1771</v>
      </c>
      <c r="E100" s="198">
        <v>5232</v>
      </c>
      <c r="F100" s="197" t="s">
        <v>1771</v>
      </c>
      <c r="G100" s="197">
        <v>1004011</v>
      </c>
      <c r="H100" s="197" t="s">
        <v>1635</v>
      </c>
      <c r="I100" s="199">
        <v>9</v>
      </c>
      <c r="J100" s="197" t="s">
        <v>1547</v>
      </c>
      <c r="K100" s="197">
        <v>5</v>
      </c>
      <c r="L100" s="197" t="s">
        <v>1548</v>
      </c>
    </row>
    <row r="101" spans="1:12" ht="79.5" customHeight="1">
      <c r="A101" s="197">
        <v>96</v>
      </c>
      <c r="B101" s="197" t="s">
        <v>1769</v>
      </c>
      <c r="C101" s="197" t="s">
        <v>1770</v>
      </c>
      <c r="D101" s="197" t="s">
        <v>1771</v>
      </c>
      <c r="E101" s="198">
        <v>5232</v>
      </c>
      <c r="F101" s="197" t="s">
        <v>1771</v>
      </c>
      <c r="G101" s="197">
        <v>1004011</v>
      </c>
      <c r="H101" s="197" t="s">
        <v>1690</v>
      </c>
      <c r="I101" s="199">
        <v>7</v>
      </c>
      <c r="J101" s="197" t="s">
        <v>1559</v>
      </c>
      <c r="K101" s="197">
        <v>19</v>
      </c>
      <c r="L101" s="197" t="s">
        <v>1691</v>
      </c>
    </row>
    <row r="102" spans="1:12" ht="87" customHeight="1">
      <c r="A102" s="197">
        <v>97</v>
      </c>
      <c r="B102" s="197" t="s">
        <v>1769</v>
      </c>
      <c r="C102" s="197" t="s">
        <v>1772</v>
      </c>
      <c r="D102" s="197" t="s">
        <v>1771</v>
      </c>
      <c r="E102" s="198">
        <v>12184</v>
      </c>
      <c r="F102" s="197" t="s">
        <v>1771</v>
      </c>
      <c r="G102" s="197">
        <v>1004011</v>
      </c>
      <c r="H102" s="197" t="s">
        <v>1761</v>
      </c>
      <c r="I102" s="199">
        <v>551</v>
      </c>
      <c r="J102" s="197" t="s">
        <v>1593</v>
      </c>
      <c r="K102" s="197">
        <v>12</v>
      </c>
      <c r="L102" s="197" t="s">
        <v>1649</v>
      </c>
    </row>
    <row r="103" spans="1:12" ht="84" customHeight="1">
      <c r="A103" s="197">
        <v>98</v>
      </c>
      <c r="B103" s="197" t="s">
        <v>1773</v>
      </c>
      <c r="C103" s="197" t="s">
        <v>1774</v>
      </c>
      <c r="D103" s="197" t="s">
        <v>1775</v>
      </c>
      <c r="E103" s="198">
        <v>5119</v>
      </c>
      <c r="F103" s="197" t="s">
        <v>1775</v>
      </c>
      <c r="G103" s="197">
        <v>1005011</v>
      </c>
      <c r="H103" s="197" t="s">
        <v>1635</v>
      </c>
      <c r="I103" s="199">
        <v>35</v>
      </c>
      <c r="J103" s="197" t="s">
        <v>1547</v>
      </c>
      <c r="K103" s="197">
        <v>6</v>
      </c>
      <c r="L103" s="197" t="s">
        <v>1548</v>
      </c>
    </row>
    <row r="104" spans="1:12" ht="82.5" customHeight="1">
      <c r="A104" s="197">
        <v>99</v>
      </c>
      <c r="B104" s="197" t="s">
        <v>1776</v>
      </c>
      <c r="C104" s="197" t="s">
        <v>312</v>
      </c>
      <c r="D104" s="197" t="s">
        <v>1777</v>
      </c>
      <c r="E104" s="198">
        <v>5183</v>
      </c>
      <c r="F104" s="197" t="s">
        <v>1777</v>
      </c>
      <c r="G104" s="197">
        <v>1007044</v>
      </c>
      <c r="H104" s="197" t="s">
        <v>1635</v>
      </c>
      <c r="I104" s="199">
        <v>2</v>
      </c>
      <c r="J104" s="197" t="s">
        <v>1598</v>
      </c>
      <c r="K104" s="197">
        <v>4</v>
      </c>
      <c r="L104" s="197" t="s">
        <v>1548</v>
      </c>
    </row>
    <row r="105" spans="1:12" ht="77.25" customHeight="1">
      <c r="A105" s="197">
        <v>100</v>
      </c>
      <c r="B105" s="197" t="s">
        <v>1776</v>
      </c>
      <c r="C105" s="197" t="s">
        <v>312</v>
      </c>
      <c r="D105" s="197" t="s">
        <v>1777</v>
      </c>
      <c r="E105" s="198">
        <v>5183</v>
      </c>
      <c r="F105" s="197" t="s">
        <v>1777</v>
      </c>
      <c r="G105" s="197">
        <v>1007044</v>
      </c>
      <c r="H105" s="197" t="s">
        <v>1634</v>
      </c>
      <c r="I105" s="199">
        <v>90</v>
      </c>
      <c r="J105" s="197" t="s">
        <v>1563</v>
      </c>
      <c r="K105" s="197">
        <v>20</v>
      </c>
      <c r="L105" s="197" t="s">
        <v>1564</v>
      </c>
    </row>
    <row r="106" spans="1:12" ht="83.25" customHeight="1">
      <c r="A106" s="197">
        <v>101</v>
      </c>
      <c r="B106" s="197" t="s">
        <v>1778</v>
      </c>
      <c r="C106" s="197" t="s">
        <v>1779</v>
      </c>
      <c r="D106" s="197" t="s">
        <v>1780</v>
      </c>
      <c r="E106" s="198">
        <v>23602</v>
      </c>
      <c r="F106" s="197" t="s">
        <v>1780</v>
      </c>
      <c r="G106" s="197">
        <v>1008021</v>
      </c>
      <c r="H106" s="197" t="s">
        <v>1781</v>
      </c>
      <c r="I106" s="199">
        <v>4</v>
      </c>
      <c r="J106" s="197" t="s">
        <v>1563</v>
      </c>
      <c r="K106" s="197">
        <v>25</v>
      </c>
      <c r="L106" s="197" t="s">
        <v>1564</v>
      </c>
    </row>
    <row r="107" spans="1:12" ht="74.25" customHeight="1">
      <c r="A107" s="197">
        <v>102</v>
      </c>
      <c r="B107" s="197" t="s">
        <v>1778</v>
      </c>
      <c r="C107" s="197" t="s">
        <v>1779</v>
      </c>
      <c r="D107" s="197" t="s">
        <v>1780</v>
      </c>
      <c r="E107" s="198">
        <v>23602</v>
      </c>
      <c r="F107" s="197" t="s">
        <v>1780</v>
      </c>
      <c r="G107" s="197">
        <v>1008021</v>
      </c>
      <c r="H107" s="197" t="s">
        <v>1635</v>
      </c>
      <c r="I107" s="199">
        <v>7</v>
      </c>
      <c r="J107" s="197" t="s">
        <v>1547</v>
      </c>
      <c r="K107" s="197">
        <v>7</v>
      </c>
      <c r="L107" s="197" t="s">
        <v>1548</v>
      </c>
    </row>
    <row r="108" spans="1:12" ht="78.75" customHeight="1">
      <c r="A108" s="197">
        <v>103</v>
      </c>
      <c r="B108" s="197" t="s">
        <v>1778</v>
      </c>
      <c r="C108" s="197" t="s">
        <v>1779</v>
      </c>
      <c r="D108" s="197" t="s">
        <v>1780</v>
      </c>
      <c r="E108" s="198">
        <v>23602</v>
      </c>
      <c r="F108" s="197" t="s">
        <v>1780</v>
      </c>
      <c r="G108" s="197">
        <v>1008021</v>
      </c>
      <c r="H108" s="197" t="s">
        <v>1636</v>
      </c>
      <c r="I108" s="199">
        <v>8</v>
      </c>
      <c r="J108" s="197" t="s">
        <v>1553</v>
      </c>
      <c r="K108" s="197">
        <v>15</v>
      </c>
      <c r="L108" s="197" t="s">
        <v>1638</v>
      </c>
    </row>
    <row r="109" spans="1:12" ht="76.5" customHeight="1">
      <c r="A109" s="197">
        <v>104</v>
      </c>
      <c r="B109" s="197" t="s">
        <v>1778</v>
      </c>
      <c r="C109" s="197" t="s">
        <v>1779</v>
      </c>
      <c r="D109" s="197" t="s">
        <v>1780</v>
      </c>
      <c r="E109" s="198">
        <v>23602</v>
      </c>
      <c r="F109" s="197" t="s">
        <v>1780</v>
      </c>
      <c r="G109" s="197">
        <v>1008021</v>
      </c>
      <c r="H109" s="197" t="s">
        <v>1782</v>
      </c>
      <c r="I109" s="199">
        <v>5</v>
      </c>
      <c r="J109" s="197" t="s">
        <v>1586</v>
      </c>
      <c r="K109" s="197">
        <v>21</v>
      </c>
      <c r="L109" s="197" t="s">
        <v>1587</v>
      </c>
    </row>
    <row r="110" spans="1:12" ht="80.25" customHeight="1">
      <c r="A110" s="197">
        <v>105</v>
      </c>
      <c r="B110" s="197" t="s">
        <v>1783</v>
      </c>
      <c r="C110" s="197" t="s">
        <v>1784</v>
      </c>
      <c r="D110" s="197" t="s">
        <v>1785</v>
      </c>
      <c r="E110" s="198">
        <v>5179</v>
      </c>
      <c r="F110" s="197" t="s">
        <v>1785</v>
      </c>
      <c r="G110" s="197">
        <v>1062011</v>
      </c>
      <c r="H110" s="197" t="s">
        <v>1635</v>
      </c>
      <c r="I110" s="199">
        <v>162</v>
      </c>
      <c r="J110" s="197" t="s">
        <v>1547</v>
      </c>
      <c r="K110" s="197">
        <v>10</v>
      </c>
      <c r="L110" s="197" t="s">
        <v>1548</v>
      </c>
    </row>
    <row r="111" spans="1:12" ht="85.5" customHeight="1">
      <c r="A111" s="197">
        <v>106</v>
      </c>
      <c r="B111" s="197" t="s">
        <v>1783</v>
      </c>
      <c r="C111" s="197" t="s">
        <v>1784</v>
      </c>
      <c r="D111" s="197" t="s">
        <v>1785</v>
      </c>
      <c r="E111" s="198">
        <v>5179</v>
      </c>
      <c r="F111" s="197" t="s">
        <v>1785</v>
      </c>
      <c r="G111" s="197">
        <v>1062011</v>
      </c>
      <c r="H111" s="197" t="s">
        <v>1752</v>
      </c>
      <c r="I111" s="199">
        <v>9</v>
      </c>
      <c r="J111" s="197" t="s">
        <v>1563</v>
      </c>
      <c r="K111" s="197">
        <v>22</v>
      </c>
      <c r="L111" s="197" t="s">
        <v>1564</v>
      </c>
    </row>
    <row r="112" spans="1:12" ht="82.5" customHeight="1">
      <c r="A112" s="197">
        <v>107</v>
      </c>
      <c r="B112" s="197" t="s">
        <v>1783</v>
      </c>
      <c r="C112" s="197" t="s">
        <v>1784</v>
      </c>
      <c r="D112" s="197" t="s">
        <v>1785</v>
      </c>
      <c r="E112" s="198">
        <v>5179</v>
      </c>
      <c r="F112" s="197" t="s">
        <v>1785</v>
      </c>
      <c r="G112" s="197">
        <v>1062011</v>
      </c>
      <c r="H112" s="197" t="s">
        <v>1761</v>
      </c>
      <c r="I112" s="199">
        <v>2</v>
      </c>
      <c r="J112" s="197" t="s">
        <v>1593</v>
      </c>
      <c r="K112" s="197">
        <v>39</v>
      </c>
      <c r="L112" s="197" t="s">
        <v>1649</v>
      </c>
    </row>
    <row r="113" spans="1:12" ht="85.5" customHeight="1">
      <c r="A113" s="197">
        <v>108</v>
      </c>
      <c r="B113" s="197" t="s">
        <v>1783</v>
      </c>
      <c r="C113" s="197" t="s">
        <v>1784</v>
      </c>
      <c r="D113" s="197" t="s">
        <v>1785</v>
      </c>
      <c r="E113" s="198">
        <v>5179</v>
      </c>
      <c r="F113" s="197" t="s">
        <v>1785</v>
      </c>
      <c r="G113" s="197">
        <v>1062011</v>
      </c>
      <c r="H113" s="197" t="s">
        <v>1786</v>
      </c>
      <c r="I113" s="199">
        <v>10</v>
      </c>
      <c r="J113" s="197" t="s">
        <v>1553</v>
      </c>
      <c r="K113" s="197" t="s">
        <v>1787</v>
      </c>
      <c r="L113" s="197" t="s">
        <v>1638</v>
      </c>
    </row>
    <row r="114" spans="1:12" s="204" customFormat="1" ht="72" customHeight="1">
      <c r="A114" s="197">
        <v>109</v>
      </c>
      <c r="B114" s="197" t="s">
        <v>1783</v>
      </c>
      <c r="C114" s="197" t="s">
        <v>1784</v>
      </c>
      <c r="D114" s="197" t="s">
        <v>1785</v>
      </c>
      <c r="E114" s="198">
        <v>5179</v>
      </c>
      <c r="F114" s="197" t="s">
        <v>1785</v>
      </c>
      <c r="G114" s="197">
        <v>1062011</v>
      </c>
      <c r="H114" s="197" t="s">
        <v>1690</v>
      </c>
      <c r="I114" s="199">
        <v>12</v>
      </c>
      <c r="J114" s="197" t="s">
        <v>1559</v>
      </c>
      <c r="K114" s="197">
        <v>12</v>
      </c>
      <c r="L114" s="197" t="s">
        <v>1691</v>
      </c>
    </row>
    <row r="115" spans="1:12" ht="77.25" customHeight="1">
      <c r="A115" s="197">
        <v>110</v>
      </c>
      <c r="B115" s="197" t="s">
        <v>1783</v>
      </c>
      <c r="C115" s="197" t="s">
        <v>1784</v>
      </c>
      <c r="D115" s="197" t="s">
        <v>1785</v>
      </c>
      <c r="E115" s="198">
        <v>5179</v>
      </c>
      <c r="F115" s="197" t="s">
        <v>1785</v>
      </c>
      <c r="G115" s="197">
        <v>1062011</v>
      </c>
      <c r="H115" s="197" t="s">
        <v>1639</v>
      </c>
      <c r="I115" s="199">
        <v>138</v>
      </c>
      <c r="J115" s="197" t="s">
        <v>1556</v>
      </c>
      <c r="K115" s="197">
        <v>14</v>
      </c>
      <c r="L115" s="197" t="s">
        <v>1557</v>
      </c>
    </row>
    <row r="116" spans="1:12" ht="82.5" customHeight="1">
      <c r="A116" s="197">
        <v>111</v>
      </c>
      <c r="B116" s="197" t="s">
        <v>1783</v>
      </c>
      <c r="C116" s="197" t="s">
        <v>1784</v>
      </c>
      <c r="D116" s="197" t="s">
        <v>1785</v>
      </c>
      <c r="E116" s="198">
        <v>5179</v>
      </c>
      <c r="F116" s="197" t="s">
        <v>1785</v>
      </c>
      <c r="G116" s="197">
        <v>1062011</v>
      </c>
      <c r="H116" s="197" t="s">
        <v>1782</v>
      </c>
      <c r="I116" s="199">
        <v>219</v>
      </c>
      <c r="J116" s="197" t="s">
        <v>1586</v>
      </c>
      <c r="K116" s="197">
        <v>19</v>
      </c>
      <c r="L116" s="197" t="s">
        <v>1788</v>
      </c>
    </row>
    <row r="117" spans="1:12" ht="83.25" customHeight="1">
      <c r="A117" s="197">
        <v>112</v>
      </c>
      <c r="B117" s="197" t="s">
        <v>1789</v>
      </c>
      <c r="C117" s="197" t="s">
        <v>381</v>
      </c>
      <c r="D117" s="197" t="s">
        <v>1790</v>
      </c>
      <c r="E117" s="198">
        <v>25789</v>
      </c>
      <c r="F117" s="197" t="s">
        <v>1790</v>
      </c>
      <c r="G117" s="197">
        <v>1011034</v>
      </c>
      <c r="H117" s="197" t="s">
        <v>1635</v>
      </c>
      <c r="I117" s="199">
        <v>5</v>
      </c>
      <c r="J117" s="197" t="s">
        <v>1547</v>
      </c>
      <c r="K117" s="197">
        <v>6</v>
      </c>
      <c r="L117" s="197" t="s">
        <v>1791</v>
      </c>
    </row>
    <row r="118" spans="1:12" ht="84.75" customHeight="1">
      <c r="A118" s="197">
        <v>113</v>
      </c>
      <c r="B118" s="197" t="s">
        <v>1789</v>
      </c>
      <c r="C118" s="197" t="s">
        <v>381</v>
      </c>
      <c r="D118" s="197" t="s">
        <v>1790</v>
      </c>
      <c r="E118" s="198">
        <v>25789</v>
      </c>
      <c r="F118" s="197" t="s">
        <v>1790</v>
      </c>
      <c r="G118" s="197">
        <v>1011034</v>
      </c>
      <c r="H118" s="197" t="s">
        <v>1792</v>
      </c>
      <c r="I118" s="199">
        <v>67</v>
      </c>
      <c r="J118" s="197" t="s">
        <v>1572</v>
      </c>
      <c r="K118" s="197">
        <v>25</v>
      </c>
      <c r="L118" s="197" t="s">
        <v>1564</v>
      </c>
    </row>
    <row r="119" spans="1:12" ht="83.25" customHeight="1">
      <c r="A119" s="197">
        <v>114</v>
      </c>
      <c r="B119" s="197" t="s">
        <v>1789</v>
      </c>
      <c r="C119" s="197" t="s">
        <v>381</v>
      </c>
      <c r="D119" s="197" t="s">
        <v>1790</v>
      </c>
      <c r="E119" s="198">
        <v>25789</v>
      </c>
      <c r="F119" s="197" t="s">
        <v>1790</v>
      </c>
      <c r="G119" s="197">
        <v>1011034</v>
      </c>
      <c r="H119" s="197" t="s">
        <v>1793</v>
      </c>
      <c r="I119" s="199">
        <v>92</v>
      </c>
      <c r="J119" s="197" t="s">
        <v>1586</v>
      </c>
      <c r="K119" s="197">
        <v>16</v>
      </c>
      <c r="L119" s="197" t="s">
        <v>1587</v>
      </c>
    </row>
    <row r="120" spans="1:12" ht="87" customHeight="1">
      <c r="A120" s="197">
        <v>115</v>
      </c>
      <c r="B120" s="197" t="s">
        <v>1794</v>
      </c>
      <c r="C120" s="197" t="s">
        <v>338</v>
      </c>
      <c r="D120" s="197" t="s">
        <v>1795</v>
      </c>
      <c r="E120" s="198">
        <v>5180</v>
      </c>
      <c r="F120" s="197" t="s">
        <v>1795</v>
      </c>
      <c r="G120" s="197">
        <v>1012011</v>
      </c>
      <c r="H120" s="197" t="s">
        <v>1796</v>
      </c>
      <c r="I120" s="199">
        <v>252</v>
      </c>
      <c r="J120" s="197" t="s">
        <v>1568</v>
      </c>
      <c r="K120" s="197">
        <v>30</v>
      </c>
      <c r="L120" s="197" t="s">
        <v>1797</v>
      </c>
    </row>
    <row r="121" spans="1:12" ht="78.75" customHeight="1">
      <c r="A121" s="197">
        <v>116</v>
      </c>
      <c r="B121" s="197" t="s">
        <v>1794</v>
      </c>
      <c r="C121" s="197" t="s">
        <v>338</v>
      </c>
      <c r="D121" s="197" t="s">
        <v>1795</v>
      </c>
      <c r="E121" s="198">
        <v>5180</v>
      </c>
      <c r="F121" s="197" t="s">
        <v>1795</v>
      </c>
      <c r="G121" s="197">
        <v>1012011</v>
      </c>
      <c r="H121" s="197" t="s">
        <v>1634</v>
      </c>
      <c r="I121" s="199">
        <v>256</v>
      </c>
      <c r="J121" s="197" t="s">
        <v>1563</v>
      </c>
      <c r="K121" s="197">
        <v>30</v>
      </c>
      <c r="L121" s="197" t="s">
        <v>1564</v>
      </c>
    </row>
    <row r="122" spans="1:12" ht="78" customHeight="1">
      <c r="A122" s="197">
        <v>117</v>
      </c>
      <c r="B122" s="197" t="s">
        <v>1794</v>
      </c>
      <c r="C122" s="197" t="s">
        <v>338</v>
      </c>
      <c r="D122" s="197" t="s">
        <v>1795</v>
      </c>
      <c r="E122" s="198">
        <v>5180</v>
      </c>
      <c r="F122" s="197" t="s">
        <v>1795</v>
      </c>
      <c r="G122" s="197">
        <v>1012011</v>
      </c>
      <c r="H122" s="197" t="s">
        <v>1635</v>
      </c>
      <c r="I122" s="199">
        <v>268</v>
      </c>
      <c r="J122" s="197" t="s">
        <v>1547</v>
      </c>
      <c r="K122" s="197">
        <v>9</v>
      </c>
      <c r="L122" s="197" t="s">
        <v>1548</v>
      </c>
    </row>
    <row r="123" spans="1:12" ht="91.5" customHeight="1">
      <c r="A123" s="197">
        <v>118</v>
      </c>
      <c r="B123" s="197" t="s">
        <v>1794</v>
      </c>
      <c r="C123" s="197" t="s">
        <v>338</v>
      </c>
      <c r="D123" s="197" t="s">
        <v>1795</v>
      </c>
      <c r="E123" s="198">
        <v>5180</v>
      </c>
      <c r="F123" s="197" t="s">
        <v>1795</v>
      </c>
      <c r="G123" s="197">
        <v>1012011</v>
      </c>
      <c r="H123" s="197" t="s">
        <v>1636</v>
      </c>
      <c r="I123" s="199">
        <v>250</v>
      </c>
      <c r="J123" s="197" t="s">
        <v>1553</v>
      </c>
      <c r="K123" s="197" t="s">
        <v>1798</v>
      </c>
      <c r="L123" s="197" t="s">
        <v>1638</v>
      </c>
    </row>
    <row r="124" spans="1:12" ht="81.75" customHeight="1">
      <c r="A124" s="197">
        <v>119</v>
      </c>
      <c r="B124" s="197" t="s">
        <v>1794</v>
      </c>
      <c r="C124" s="197" t="s">
        <v>338</v>
      </c>
      <c r="D124" s="197" t="s">
        <v>1795</v>
      </c>
      <c r="E124" s="198">
        <v>5180</v>
      </c>
      <c r="F124" s="197" t="s">
        <v>1795</v>
      </c>
      <c r="G124" s="197">
        <v>1012011</v>
      </c>
      <c r="H124" s="197" t="s">
        <v>1799</v>
      </c>
      <c r="I124" s="199">
        <v>274</v>
      </c>
      <c r="J124" s="197" t="s">
        <v>1743</v>
      </c>
      <c r="K124" s="197">
        <v>20</v>
      </c>
      <c r="L124" s="197" t="s">
        <v>1800</v>
      </c>
    </row>
    <row r="125" spans="1:12" ht="78" customHeight="1">
      <c r="A125" s="197">
        <v>120</v>
      </c>
      <c r="B125" s="197" t="s">
        <v>1794</v>
      </c>
      <c r="C125" s="197" t="s">
        <v>338</v>
      </c>
      <c r="D125" s="197" t="s">
        <v>1795</v>
      </c>
      <c r="E125" s="198">
        <v>5180</v>
      </c>
      <c r="F125" s="197" t="s">
        <v>1795</v>
      </c>
      <c r="G125" s="197">
        <v>1012011</v>
      </c>
      <c r="H125" s="197" t="s">
        <v>1734</v>
      </c>
      <c r="I125" s="199">
        <v>269</v>
      </c>
      <c r="J125" s="197" t="s">
        <v>1559</v>
      </c>
      <c r="K125" s="197">
        <v>12</v>
      </c>
      <c r="L125" s="197" t="s">
        <v>1801</v>
      </c>
    </row>
    <row r="126" spans="1:12" ht="85.5" customHeight="1">
      <c r="A126" s="197">
        <v>121</v>
      </c>
      <c r="B126" s="197" t="s">
        <v>1802</v>
      </c>
      <c r="C126" s="197" t="s">
        <v>1803</v>
      </c>
      <c r="D126" s="197" t="s">
        <v>1804</v>
      </c>
      <c r="E126" s="198">
        <v>5249</v>
      </c>
      <c r="F126" s="197" t="s">
        <v>1804</v>
      </c>
      <c r="G126" s="197">
        <v>1014011</v>
      </c>
      <c r="H126" s="197" t="s">
        <v>1741</v>
      </c>
      <c r="I126" s="199">
        <v>10</v>
      </c>
      <c r="J126" s="197" t="s">
        <v>1550</v>
      </c>
      <c r="K126" s="197">
        <v>20</v>
      </c>
      <c r="L126" s="197" t="s">
        <v>1805</v>
      </c>
    </row>
    <row r="127" spans="1:12" ht="74.25" customHeight="1">
      <c r="A127" s="197">
        <v>122</v>
      </c>
      <c r="B127" s="197" t="s">
        <v>1802</v>
      </c>
      <c r="C127" s="197" t="s">
        <v>1803</v>
      </c>
      <c r="D127" s="197" t="s">
        <v>1804</v>
      </c>
      <c r="E127" s="198">
        <v>5249</v>
      </c>
      <c r="F127" s="197" t="s">
        <v>1804</v>
      </c>
      <c r="G127" s="197">
        <v>1014011</v>
      </c>
      <c r="H127" s="197" t="s">
        <v>1634</v>
      </c>
      <c r="I127" s="199">
        <v>8</v>
      </c>
      <c r="J127" s="197" t="s">
        <v>1563</v>
      </c>
      <c r="K127" s="197">
        <v>38</v>
      </c>
      <c r="L127" s="197" t="s">
        <v>1564</v>
      </c>
    </row>
    <row r="128" spans="1:12" ht="75" customHeight="1">
      <c r="A128" s="197">
        <v>123</v>
      </c>
      <c r="B128" s="197" t="s">
        <v>1802</v>
      </c>
      <c r="C128" s="197" t="s">
        <v>1803</v>
      </c>
      <c r="D128" s="197" t="s">
        <v>1804</v>
      </c>
      <c r="E128" s="198">
        <v>5249</v>
      </c>
      <c r="F128" s="197" t="s">
        <v>1804</v>
      </c>
      <c r="G128" s="197">
        <v>1014011</v>
      </c>
      <c r="H128" s="197" t="s">
        <v>1635</v>
      </c>
      <c r="I128" s="199">
        <v>13</v>
      </c>
      <c r="J128" s="197" t="s">
        <v>1547</v>
      </c>
      <c r="K128" s="197">
        <v>10</v>
      </c>
      <c r="L128" s="197" t="s">
        <v>1806</v>
      </c>
    </row>
    <row r="129" spans="1:12" ht="81" customHeight="1">
      <c r="A129" s="197">
        <v>124</v>
      </c>
      <c r="B129" s="197" t="s">
        <v>1802</v>
      </c>
      <c r="C129" s="197" t="s">
        <v>1803</v>
      </c>
      <c r="D129" s="197" t="s">
        <v>1804</v>
      </c>
      <c r="E129" s="198">
        <v>5249</v>
      </c>
      <c r="F129" s="197" t="s">
        <v>1804</v>
      </c>
      <c r="G129" s="197">
        <v>1014011</v>
      </c>
      <c r="H129" s="197" t="s">
        <v>1636</v>
      </c>
      <c r="I129" s="199">
        <v>14</v>
      </c>
      <c r="J129" s="197" t="s">
        <v>1553</v>
      </c>
      <c r="K129" s="197" t="s">
        <v>1807</v>
      </c>
      <c r="L129" s="197" t="s">
        <v>1638</v>
      </c>
    </row>
    <row r="130" spans="1:12" ht="78.75" customHeight="1">
      <c r="A130" s="197">
        <v>125</v>
      </c>
      <c r="B130" s="197" t="s">
        <v>1802</v>
      </c>
      <c r="C130" s="197" t="s">
        <v>1803</v>
      </c>
      <c r="D130" s="197" t="s">
        <v>1804</v>
      </c>
      <c r="E130" s="198">
        <v>5249</v>
      </c>
      <c r="F130" s="197" t="s">
        <v>1804</v>
      </c>
      <c r="G130" s="197">
        <v>1014011</v>
      </c>
      <c r="H130" s="197" t="s">
        <v>1808</v>
      </c>
      <c r="I130" s="199">
        <v>1</v>
      </c>
      <c r="J130" s="197" t="s">
        <v>1559</v>
      </c>
      <c r="K130" s="197">
        <v>10</v>
      </c>
      <c r="L130" s="197" t="s">
        <v>1809</v>
      </c>
    </row>
    <row r="131" spans="1:12" ht="75.75" customHeight="1">
      <c r="A131" s="197">
        <v>126</v>
      </c>
      <c r="B131" s="197" t="s">
        <v>1802</v>
      </c>
      <c r="C131" s="197" t="s">
        <v>1803</v>
      </c>
      <c r="D131" s="197" t="s">
        <v>1804</v>
      </c>
      <c r="E131" s="198">
        <v>5249</v>
      </c>
      <c r="F131" s="197" t="s">
        <v>1804</v>
      </c>
      <c r="G131" s="197">
        <v>1014011</v>
      </c>
      <c r="H131" s="197" t="s">
        <v>1782</v>
      </c>
      <c r="I131" s="199">
        <v>4</v>
      </c>
      <c r="J131" s="197" t="s">
        <v>1586</v>
      </c>
      <c r="K131" s="197">
        <v>20</v>
      </c>
      <c r="L131" s="197" t="s">
        <v>1587</v>
      </c>
    </row>
    <row r="132" spans="1:12" ht="77.25" customHeight="1">
      <c r="A132" s="197">
        <v>127</v>
      </c>
      <c r="B132" s="197" t="s">
        <v>1802</v>
      </c>
      <c r="C132" s="197" t="s">
        <v>1803</v>
      </c>
      <c r="D132" s="197" t="s">
        <v>1804</v>
      </c>
      <c r="E132" s="198">
        <v>5249</v>
      </c>
      <c r="F132" s="197" t="s">
        <v>1804</v>
      </c>
      <c r="G132" s="197">
        <v>1014011</v>
      </c>
      <c r="H132" s="197" t="s">
        <v>1761</v>
      </c>
      <c r="I132" s="199">
        <v>11</v>
      </c>
      <c r="J132" s="197" t="s">
        <v>1593</v>
      </c>
      <c r="K132" s="197" t="s">
        <v>1810</v>
      </c>
      <c r="L132" s="197" t="s">
        <v>1811</v>
      </c>
    </row>
    <row r="133" spans="1:12" ht="76.5" customHeight="1">
      <c r="A133" s="197">
        <v>128</v>
      </c>
      <c r="B133" s="197" t="s">
        <v>1812</v>
      </c>
      <c r="C133" s="197" t="s">
        <v>1813</v>
      </c>
      <c r="D133" s="197" t="s">
        <v>1814</v>
      </c>
      <c r="E133" s="198">
        <v>5118</v>
      </c>
      <c r="F133" s="197" t="s">
        <v>1815</v>
      </c>
      <c r="G133" s="197">
        <v>1063011</v>
      </c>
      <c r="H133" s="197" t="s">
        <v>1643</v>
      </c>
      <c r="I133" s="199">
        <v>6</v>
      </c>
      <c r="J133" s="197" t="s">
        <v>1547</v>
      </c>
      <c r="K133" s="197">
        <v>7</v>
      </c>
      <c r="L133" s="197" t="s">
        <v>1548</v>
      </c>
    </row>
    <row r="134" spans="1:12" ht="79.5" customHeight="1">
      <c r="A134" s="197">
        <v>129</v>
      </c>
      <c r="B134" s="197" t="s">
        <v>1812</v>
      </c>
      <c r="C134" s="197" t="s">
        <v>1813</v>
      </c>
      <c r="D134" s="197" t="s">
        <v>1814</v>
      </c>
      <c r="E134" s="198">
        <v>5118</v>
      </c>
      <c r="F134" s="197" t="s">
        <v>1815</v>
      </c>
      <c r="G134" s="197">
        <v>1063011</v>
      </c>
      <c r="H134" s="197" t="s">
        <v>1816</v>
      </c>
      <c r="I134" s="199">
        <v>12</v>
      </c>
      <c r="J134" s="197" t="s">
        <v>1563</v>
      </c>
      <c r="K134" s="197">
        <v>18</v>
      </c>
      <c r="L134" s="197" t="s">
        <v>1564</v>
      </c>
    </row>
    <row r="135" spans="1:12" ht="75" customHeight="1">
      <c r="A135" s="197">
        <v>130</v>
      </c>
      <c r="B135" s="197" t="s">
        <v>1812</v>
      </c>
      <c r="C135" s="197" t="s">
        <v>1813</v>
      </c>
      <c r="D135" s="197" t="s">
        <v>1814</v>
      </c>
      <c r="E135" s="198">
        <v>5118</v>
      </c>
      <c r="F135" s="197" t="s">
        <v>1815</v>
      </c>
      <c r="G135" s="197">
        <v>1063011</v>
      </c>
      <c r="H135" s="197" t="s">
        <v>1690</v>
      </c>
      <c r="I135" s="199">
        <v>8</v>
      </c>
      <c r="J135" s="197" t="s">
        <v>1559</v>
      </c>
      <c r="K135" s="197">
        <v>8</v>
      </c>
      <c r="L135" s="197" t="s">
        <v>1691</v>
      </c>
    </row>
    <row r="136" spans="1:12" ht="76.5" customHeight="1">
      <c r="A136" s="197">
        <v>131</v>
      </c>
      <c r="B136" s="197" t="s">
        <v>1817</v>
      </c>
      <c r="C136" s="197" t="s">
        <v>291</v>
      </c>
      <c r="D136" s="197" t="s">
        <v>1505</v>
      </c>
      <c r="E136" s="198">
        <v>23114</v>
      </c>
      <c r="F136" s="197" t="s">
        <v>1505</v>
      </c>
      <c r="G136" s="197">
        <v>1016011</v>
      </c>
      <c r="H136" s="197" t="s">
        <v>1634</v>
      </c>
      <c r="I136" s="199">
        <v>6</v>
      </c>
      <c r="J136" s="197" t="s">
        <v>1563</v>
      </c>
      <c r="K136" s="197">
        <v>20</v>
      </c>
      <c r="L136" s="197" t="s">
        <v>1564</v>
      </c>
    </row>
    <row r="137" spans="1:12" ht="75.75" customHeight="1">
      <c r="A137" s="197">
        <v>132</v>
      </c>
      <c r="B137" s="197" t="s">
        <v>1817</v>
      </c>
      <c r="C137" s="197" t="s">
        <v>291</v>
      </c>
      <c r="D137" s="197" t="s">
        <v>1505</v>
      </c>
      <c r="E137" s="198">
        <v>23114</v>
      </c>
      <c r="F137" s="197" t="s">
        <v>1505</v>
      </c>
      <c r="G137" s="197">
        <v>1016011</v>
      </c>
      <c r="H137" s="197" t="s">
        <v>1635</v>
      </c>
      <c r="I137" s="199">
        <v>13</v>
      </c>
      <c r="J137" s="197" t="s">
        <v>1547</v>
      </c>
      <c r="K137" s="197">
        <v>6</v>
      </c>
      <c r="L137" s="197" t="s">
        <v>1548</v>
      </c>
    </row>
    <row r="138" spans="1:12" ht="80.25" customHeight="1">
      <c r="A138" s="197">
        <v>133</v>
      </c>
      <c r="B138" s="197" t="s">
        <v>1817</v>
      </c>
      <c r="C138" s="197" t="s">
        <v>291</v>
      </c>
      <c r="D138" s="197" t="s">
        <v>1818</v>
      </c>
      <c r="E138" s="198">
        <v>23114</v>
      </c>
      <c r="F138" s="197" t="s">
        <v>1819</v>
      </c>
      <c r="G138" s="197">
        <v>1016011</v>
      </c>
      <c r="H138" s="197" t="s">
        <v>1799</v>
      </c>
      <c r="I138" s="199">
        <v>7</v>
      </c>
      <c r="J138" s="197" t="s">
        <v>1743</v>
      </c>
      <c r="K138" s="197">
        <v>25</v>
      </c>
      <c r="L138" s="197" t="s">
        <v>1820</v>
      </c>
    </row>
    <row r="139" spans="1:12" ht="74.25" customHeight="1">
      <c r="A139" s="197">
        <v>134</v>
      </c>
      <c r="B139" s="197" t="s">
        <v>1817</v>
      </c>
      <c r="C139" s="197" t="s">
        <v>291</v>
      </c>
      <c r="D139" s="197" t="s">
        <v>1818</v>
      </c>
      <c r="E139" s="198">
        <v>23114</v>
      </c>
      <c r="F139" s="197" t="s">
        <v>1819</v>
      </c>
      <c r="G139" s="197">
        <v>1016011</v>
      </c>
      <c r="H139" s="197" t="s">
        <v>1734</v>
      </c>
      <c r="I139" s="199">
        <v>4</v>
      </c>
      <c r="J139" s="197" t="s">
        <v>1559</v>
      </c>
      <c r="K139" s="197">
        <v>10</v>
      </c>
      <c r="L139" s="197" t="s">
        <v>1821</v>
      </c>
    </row>
    <row r="140" spans="1:12" ht="81" customHeight="1">
      <c r="A140" s="197">
        <v>135</v>
      </c>
      <c r="B140" s="197" t="s">
        <v>1817</v>
      </c>
      <c r="C140" s="197" t="s">
        <v>291</v>
      </c>
      <c r="D140" s="197" t="s">
        <v>1818</v>
      </c>
      <c r="E140" s="198">
        <v>23114</v>
      </c>
      <c r="F140" s="197" t="s">
        <v>1819</v>
      </c>
      <c r="G140" s="197">
        <v>1016011</v>
      </c>
      <c r="H140" s="197" t="s">
        <v>1782</v>
      </c>
      <c r="I140" s="199">
        <v>54</v>
      </c>
      <c r="J140" s="197" t="s">
        <v>1586</v>
      </c>
      <c r="K140" s="197">
        <v>30</v>
      </c>
      <c r="L140" s="197" t="s">
        <v>1587</v>
      </c>
    </row>
    <row r="141" spans="1:12" ht="90.75" customHeight="1">
      <c r="A141" s="197">
        <v>136</v>
      </c>
      <c r="B141" s="197" t="s">
        <v>1817</v>
      </c>
      <c r="C141" s="197" t="s">
        <v>291</v>
      </c>
      <c r="D141" s="197" t="s">
        <v>1818</v>
      </c>
      <c r="E141" s="198">
        <v>23114</v>
      </c>
      <c r="F141" s="197" t="s">
        <v>1819</v>
      </c>
      <c r="G141" s="197">
        <v>1016011</v>
      </c>
      <c r="H141" s="197" t="s">
        <v>1822</v>
      </c>
      <c r="I141" s="199">
        <v>103</v>
      </c>
      <c r="J141" s="197" t="s">
        <v>1823</v>
      </c>
      <c r="K141" s="197">
        <v>7</v>
      </c>
      <c r="L141" s="197" t="s">
        <v>1583</v>
      </c>
    </row>
    <row r="142" spans="1:12" ht="78.75" customHeight="1">
      <c r="A142" s="197">
        <v>137</v>
      </c>
      <c r="B142" s="197" t="s">
        <v>1817</v>
      </c>
      <c r="C142" s="197" t="s">
        <v>291</v>
      </c>
      <c r="D142" s="197" t="s">
        <v>1818</v>
      </c>
      <c r="E142" s="198">
        <v>23114</v>
      </c>
      <c r="F142" s="197" t="s">
        <v>1819</v>
      </c>
      <c r="G142" s="197">
        <v>1016011</v>
      </c>
      <c r="H142" s="197" t="s">
        <v>1824</v>
      </c>
      <c r="I142" s="199">
        <v>3</v>
      </c>
      <c r="J142" s="197" t="s">
        <v>1553</v>
      </c>
      <c r="K142" s="197">
        <v>34</v>
      </c>
      <c r="L142" s="197" t="s">
        <v>1554</v>
      </c>
    </row>
    <row r="143" spans="1:12" ht="77.25" customHeight="1">
      <c r="A143" s="197">
        <v>138</v>
      </c>
      <c r="B143" s="197" t="s">
        <v>1817</v>
      </c>
      <c r="C143" s="197" t="s">
        <v>1825</v>
      </c>
      <c r="D143" s="197" t="s">
        <v>1505</v>
      </c>
      <c r="E143" s="198">
        <v>6341</v>
      </c>
      <c r="F143" s="197" t="s">
        <v>1505</v>
      </c>
      <c r="G143" s="197">
        <v>1016011</v>
      </c>
      <c r="H143" s="197" t="s">
        <v>1761</v>
      </c>
      <c r="I143" s="199">
        <v>773</v>
      </c>
      <c r="J143" s="197" t="s">
        <v>1568</v>
      </c>
      <c r="K143" s="197" t="s">
        <v>1826</v>
      </c>
      <c r="L143" s="197" t="s">
        <v>1827</v>
      </c>
    </row>
    <row r="144" spans="1:12" ht="84" customHeight="1">
      <c r="A144" s="197">
        <v>139</v>
      </c>
      <c r="B144" s="197" t="s">
        <v>1828</v>
      </c>
      <c r="C144" s="197" t="s">
        <v>354</v>
      </c>
      <c r="D144" s="197" t="s">
        <v>1829</v>
      </c>
      <c r="E144" s="198">
        <v>5247</v>
      </c>
      <c r="F144" s="197" t="s">
        <v>1829</v>
      </c>
      <c r="G144" s="197">
        <v>1017094</v>
      </c>
      <c r="H144" s="197" t="s">
        <v>1634</v>
      </c>
      <c r="I144" s="199">
        <v>9</v>
      </c>
      <c r="J144" s="197" t="s">
        <v>1563</v>
      </c>
      <c r="K144" s="197">
        <v>17</v>
      </c>
      <c r="L144" s="197" t="s">
        <v>1564</v>
      </c>
    </row>
    <row r="145" spans="1:12" ht="82.5" customHeight="1">
      <c r="A145" s="197">
        <v>140</v>
      </c>
      <c r="B145" s="197" t="s">
        <v>1828</v>
      </c>
      <c r="C145" s="197" t="s">
        <v>354</v>
      </c>
      <c r="D145" s="197" t="s">
        <v>1829</v>
      </c>
      <c r="E145" s="198">
        <v>5247</v>
      </c>
      <c r="F145" s="197" t="s">
        <v>1829</v>
      </c>
      <c r="G145" s="197">
        <v>1017094</v>
      </c>
      <c r="H145" s="197" t="s">
        <v>1635</v>
      </c>
      <c r="I145" s="199">
        <v>23</v>
      </c>
      <c r="J145" s="197" t="s">
        <v>1547</v>
      </c>
      <c r="K145" s="197">
        <v>6</v>
      </c>
      <c r="L145" s="197" t="s">
        <v>1548</v>
      </c>
    </row>
    <row r="146" spans="1:12" ht="86.25" customHeight="1">
      <c r="A146" s="197">
        <v>141</v>
      </c>
      <c r="B146" s="197" t="s">
        <v>1828</v>
      </c>
      <c r="C146" s="197" t="s">
        <v>1830</v>
      </c>
      <c r="D146" s="197" t="s">
        <v>1829</v>
      </c>
      <c r="E146" s="198">
        <v>12184</v>
      </c>
      <c r="F146" s="197" t="s">
        <v>1829</v>
      </c>
      <c r="G146" s="197">
        <v>1017094</v>
      </c>
      <c r="H146" s="197" t="s">
        <v>1761</v>
      </c>
      <c r="I146" s="199">
        <v>626</v>
      </c>
      <c r="J146" s="197" t="s">
        <v>1593</v>
      </c>
      <c r="K146" s="197" t="s">
        <v>1831</v>
      </c>
      <c r="L146" s="197" t="s">
        <v>1649</v>
      </c>
    </row>
    <row r="147" spans="1:12" ht="84.75" customHeight="1">
      <c r="A147" s="197">
        <v>142</v>
      </c>
      <c r="B147" s="197" t="s">
        <v>1832</v>
      </c>
      <c r="C147" s="197" t="s">
        <v>1833</v>
      </c>
      <c r="D147" s="197" t="s">
        <v>1834</v>
      </c>
      <c r="E147" s="198">
        <v>4416</v>
      </c>
      <c r="F147" s="197" t="s">
        <v>1834</v>
      </c>
      <c r="G147" s="197">
        <v>1020031</v>
      </c>
      <c r="H147" s="197" t="s">
        <v>1741</v>
      </c>
      <c r="I147" s="199">
        <v>6</v>
      </c>
      <c r="J147" s="197" t="s">
        <v>1550</v>
      </c>
      <c r="K147" s="197">
        <v>26</v>
      </c>
      <c r="L147" s="197" t="s">
        <v>1835</v>
      </c>
    </row>
    <row r="148" spans="1:12" ht="81" customHeight="1">
      <c r="A148" s="197">
        <v>143</v>
      </c>
      <c r="B148" s="197" t="s">
        <v>1832</v>
      </c>
      <c r="C148" s="197" t="s">
        <v>1833</v>
      </c>
      <c r="D148" s="197" t="s">
        <v>1834</v>
      </c>
      <c r="E148" s="198">
        <v>4416</v>
      </c>
      <c r="F148" s="197" t="s">
        <v>1834</v>
      </c>
      <c r="G148" s="197">
        <v>1020031</v>
      </c>
      <c r="H148" s="197" t="s">
        <v>1634</v>
      </c>
      <c r="I148" s="199">
        <v>14</v>
      </c>
      <c r="J148" s="197" t="s">
        <v>1563</v>
      </c>
      <c r="K148" s="197">
        <v>26</v>
      </c>
      <c r="L148" s="197" t="s">
        <v>1564</v>
      </c>
    </row>
    <row r="149" spans="1:12" ht="78" customHeight="1">
      <c r="A149" s="197">
        <v>144</v>
      </c>
      <c r="B149" s="197" t="s">
        <v>1832</v>
      </c>
      <c r="C149" s="197" t="s">
        <v>1833</v>
      </c>
      <c r="D149" s="197" t="s">
        <v>1834</v>
      </c>
      <c r="E149" s="198">
        <v>4416</v>
      </c>
      <c r="F149" s="197" t="s">
        <v>1834</v>
      </c>
      <c r="G149" s="197">
        <v>1020031</v>
      </c>
      <c r="H149" s="197" t="s">
        <v>1836</v>
      </c>
      <c r="I149" s="199">
        <v>13</v>
      </c>
      <c r="J149" s="197" t="s">
        <v>1547</v>
      </c>
      <c r="K149" s="197">
        <v>10</v>
      </c>
      <c r="L149" s="197" t="s">
        <v>1548</v>
      </c>
    </row>
    <row r="150" spans="1:12" ht="82.5" customHeight="1">
      <c r="A150" s="197">
        <v>145</v>
      </c>
      <c r="B150" s="197" t="s">
        <v>1832</v>
      </c>
      <c r="C150" s="197" t="s">
        <v>1833</v>
      </c>
      <c r="D150" s="197" t="s">
        <v>1834</v>
      </c>
      <c r="E150" s="198">
        <v>4416</v>
      </c>
      <c r="F150" s="197" t="s">
        <v>1834</v>
      </c>
      <c r="G150" s="197">
        <v>1020031</v>
      </c>
      <c r="H150" s="197" t="s">
        <v>1786</v>
      </c>
      <c r="I150" s="199">
        <v>4</v>
      </c>
      <c r="J150" s="197" t="s">
        <v>1553</v>
      </c>
      <c r="K150" s="197">
        <v>28</v>
      </c>
      <c r="L150" s="197" t="s">
        <v>1837</v>
      </c>
    </row>
    <row r="151" spans="1:12" ht="78" customHeight="1">
      <c r="A151" s="197">
        <v>146</v>
      </c>
      <c r="B151" s="197" t="s">
        <v>1832</v>
      </c>
      <c r="C151" s="197" t="s">
        <v>1833</v>
      </c>
      <c r="D151" s="197" t="s">
        <v>1834</v>
      </c>
      <c r="E151" s="198">
        <v>4416</v>
      </c>
      <c r="F151" s="197" t="s">
        <v>1834</v>
      </c>
      <c r="G151" s="197">
        <v>1020031</v>
      </c>
      <c r="H151" s="197" t="s">
        <v>1734</v>
      </c>
      <c r="I151" s="199">
        <v>11</v>
      </c>
      <c r="J151" s="197" t="s">
        <v>1559</v>
      </c>
      <c r="K151" s="197">
        <v>15</v>
      </c>
      <c r="L151" s="197" t="s">
        <v>1801</v>
      </c>
    </row>
    <row r="152" spans="1:12" ht="81" customHeight="1">
      <c r="A152" s="197">
        <v>147</v>
      </c>
      <c r="B152" s="197" t="s">
        <v>1832</v>
      </c>
      <c r="C152" s="197" t="s">
        <v>1833</v>
      </c>
      <c r="D152" s="197" t="s">
        <v>1834</v>
      </c>
      <c r="E152" s="198">
        <v>4416</v>
      </c>
      <c r="F152" s="197" t="s">
        <v>1834</v>
      </c>
      <c r="G152" s="197">
        <v>1020031</v>
      </c>
      <c r="H152" s="197" t="s">
        <v>1838</v>
      </c>
      <c r="I152" s="199">
        <v>8</v>
      </c>
      <c r="J152" s="197" t="s">
        <v>1586</v>
      </c>
      <c r="K152" s="197">
        <v>16</v>
      </c>
      <c r="L152" s="197" t="s">
        <v>1839</v>
      </c>
    </row>
    <row r="153" spans="1:12" ht="73.5" customHeight="1">
      <c r="A153" s="197">
        <v>148</v>
      </c>
      <c r="B153" s="197" t="s">
        <v>1832</v>
      </c>
      <c r="C153" s="197" t="s">
        <v>1840</v>
      </c>
      <c r="D153" s="197" t="s">
        <v>1834</v>
      </c>
      <c r="E153" s="198">
        <v>12184</v>
      </c>
      <c r="F153" s="197" t="s">
        <v>1834</v>
      </c>
      <c r="G153" s="197">
        <v>1020031</v>
      </c>
      <c r="H153" s="197" t="s">
        <v>1841</v>
      </c>
      <c r="I153" s="199">
        <v>333</v>
      </c>
      <c r="J153" s="197" t="s">
        <v>1568</v>
      </c>
      <c r="K153" s="197">
        <v>20</v>
      </c>
      <c r="L153" s="197" t="s">
        <v>1649</v>
      </c>
    </row>
    <row r="155" spans="1:12" ht="14.85" customHeight="1">
      <c r="A155" s="387" t="s">
        <v>1842</v>
      </c>
      <c r="B155" s="387"/>
      <c r="C155" s="387"/>
      <c r="D155" s="387"/>
      <c r="E155" s="387"/>
      <c r="F155" s="387"/>
      <c r="G155" s="387"/>
      <c r="H155" s="387"/>
      <c r="I155" s="387"/>
      <c r="J155" s="387"/>
      <c r="K155" s="387"/>
      <c r="L155" s="387"/>
    </row>
    <row r="156" spans="1:12">
      <c r="A156" s="387" t="s">
        <v>1843</v>
      </c>
      <c r="B156" s="387"/>
      <c r="C156" s="387"/>
      <c r="D156" s="387"/>
      <c r="E156" s="387"/>
      <c r="F156" s="387"/>
      <c r="G156" s="387"/>
      <c r="H156" s="387"/>
      <c r="I156" s="387"/>
      <c r="J156" s="387"/>
      <c r="K156" s="387"/>
      <c r="L156" s="387"/>
    </row>
    <row r="157" spans="1:12">
      <c r="A157" s="387" t="s">
        <v>1844</v>
      </c>
      <c r="B157" s="387"/>
      <c r="C157" s="387"/>
      <c r="D157" s="387"/>
      <c r="E157" s="387"/>
      <c r="F157" s="387"/>
      <c r="G157" s="387"/>
      <c r="H157" s="387"/>
      <c r="I157" s="387"/>
      <c r="J157" s="387"/>
      <c r="K157" s="387"/>
      <c r="L157" s="387"/>
    </row>
    <row r="158" spans="1:12" ht="29.25" customHeight="1">
      <c r="A158" s="387"/>
      <c r="B158" s="387"/>
      <c r="C158" s="387"/>
      <c r="D158" s="387"/>
      <c r="E158" s="387"/>
      <c r="F158" s="387"/>
      <c r="G158" s="387"/>
      <c r="H158" s="387"/>
      <c r="I158" s="387"/>
      <c r="J158" s="387"/>
      <c r="K158" s="387"/>
      <c r="L158" s="387"/>
    </row>
  </sheetData>
  <mergeCells count="11">
    <mergeCell ref="A155:L158"/>
    <mergeCell ref="A1:L1"/>
    <mergeCell ref="H2:L2"/>
    <mergeCell ref="A3:A5"/>
    <mergeCell ref="B3:B5"/>
    <mergeCell ref="C3:C5"/>
    <mergeCell ref="D3:D5"/>
    <mergeCell ref="E3:E5"/>
    <mergeCell ref="F3:F5"/>
    <mergeCell ref="G3:G5"/>
    <mergeCell ref="H3:L3"/>
  </mergeCells>
  <pageMargins left="0.15972222222222199" right="0.22013888888888899" top="0.45" bottom="0.359722222222222" header="0.511811023622047" footer="0.511811023622047"/>
  <pageSetup paperSize="9"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MJ30"/>
  <sheetViews>
    <sheetView zoomScale="85" zoomScaleNormal="85" workbookViewId="0">
      <pane ySplit="7" topLeftCell="A20" activePane="bottomLeft" state="frozen"/>
      <selection pane="bottomLeft" activeCell="F29" sqref="F29"/>
    </sheetView>
  </sheetViews>
  <sheetFormatPr defaultColWidth="9.140625" defaultRowHeight="12.75"/>
  <cols>
    <col min="1" max="1" width="6" style="196" customWidth="1"/>
    <col min="2" max="2" width="17.42578125" style="205" customWidth="1"/>
    <col min="3" max="3" width="23.42578125" style="205" customWidth="1"/>
    <col min="4" max="4" width="12.42578125" style="196" customWidth="1"/>
    <col min="5" max="5" width="12.5703125" style="196" customWidth="1"/>
    <col min="6" max="6" width="11.42578125" style="196" customWidth="1"/>
    <col min="7" max="7" width="10.42578125" style="196" customWidth="1"/>
    <col min="8" max="8" width="12.5703125" style="196" customWidth="1"/>
    <col min="9" max="9" width="11.5703125" style="196" customWidth="1"/>
    <col min="10" max="10" width="13" style="196" customWidth="1"/>
    <col min="11" max="11" width="13.5703125" style="196" customWidth="1"/>
    <col min="12" max="1024" width="9.140625" style="196"/>
  </cols>
  <sheetData>
    <row r="1" spans="1:16" ht="34.5" customHeight="1">
      <c r="A1" s="389" t="s">
        <v>1845</v>
      </c>
      <c r="B1" s="389"/>
      <c r="C1" s="389"/>
      <c r="D1" s="389"/>
      <c r="E1" s="389"/>
      <c r="F1" s="389"/>
      <c r="G1" s="389"/>
      <c r="H1" s="389"/>
      <c r="I1" s="389"/>
      <c r="J1" s="389"/>
      <c r="K1" s="389"/>
      <c r="L1" s="389"/>
      <c r="M1" s="389"/>
    </row>
    <row r="2" spans="1:16" ht="15" customHeight="1">
      <c r="A2" s="349">
        <v>1</v>
      </c>
      <c r="B2" s="349">
        <v>2</v>
      </c>
      <c r="C2" s="349">
        <v>3</v>
      </c>
      <c r="D2" s="349" t="s">
        <v>1846</v>
      </c>
      <c r="E2" s="349"/>
      <c r="F2" s="349"/>
      <c r="G2" s="349"/>
      <c r="H2" s="349"/>
      <c r="I2" s="349"/>
      <c r="J2" s="349"/>
      <c r="K2" s="349"/>
      <c r="L2" s="349"/>
      <c r="M2" s="349"/>
    </row>
    <row r="3" spans="1:16" ht="15" customHeight="1">
      <c r="A3" s="349"/>
      <c r="B3" s="349"/>
      <c r="C3" s="349"/>
      <c r="D3" s="349">
        <v>4</v>
      </c>
      <c r="E3" s="349"/>
      <c r="F3" s="349"/>
      <c r="G3" s="349"/>
      <c r="H3" s="349">
        <v>5</v>
      </c>
      <c r="I3" s="349"/>
      <c r="J3" s="349">
        <v>6</v>
      </c>
      <c r="K3" s="349"/>
      <c r="L3" s="348">
        <v>7</v>
      </c>
      <c r="M3" s="348"/>
    </row>
    <row r="4" spans="1:16" ht="48.75" customHeight="1">
      <c r="A4" s="349" t="s">
        <v>389</v>
      </c>
      <c r="B4" s="349" t="s">
        <v>1527</v>
      </c>
      <c r="C4" s="349" t="s">
        <v>1847</v>
      </c>
      <c r="D4" s="349" t="s">
        <v>1848</v>
      </c>
      <c r="E4" s="349"/>
      <c r="F4" s="349"/>
      <c r="G4" s="349"/>
      <c r="H4" s="349" t="s">
        <v>1849</v>
      </c>
      <c r="I4" s="349"/>
      <c r="J4" s="349" t="s">
        <v>1850</v>
      </c>
      <c r="K4" s="349"/>
      <c r="L4" s="349" t="s">
        <v>1851</v>
      </c>
      <c r="M4" s="349"/>
    </row>
    <row r="5" spans="1:16" ht="34.5" customHeight="1">
      <c r="A5" s="349"/>
      <c r="B5" s="349"/>
      <c r="C5" s="349"/>
      <c r="D5" s="349" t="s">
        <v>431</v>
      </c>
      <c r="E5" s="349"/>
      <c r="F5" s="349" t="s">
        <v>1852</v>
      </c>
      <c r="G5" s="349"/>
      <c r="H5" s="349"/>
      <c r="I5" s="349"/>
      <c r="J5" s="349"/>
      <c r="K5" s="349"/>
      <c r="L5" s="349"/>
      <c r="M5" s="349"/>
    </row>
    <row r="6" spans="1:16" ht="24.75" customHeight="1">
      <c r="A6" s="349"/>
      <c r="B6" s="349"/>
      <c r="C6" s="349"/>
      <c r="D6" s="73" t="s">
        <v>14</v>
      </c>
      <c r="E6" s="73" t="s">
        <v>15</v>
      </c>
      <c r="F6" s="73" t="s">
        <v>1853</v>
      </c>
      <c r="G6" s="73" t="s">
        <v>1854</v>
      </c>
      <c r="H6" s="73" t="s">
        <v>433</v>
      </c>
      <c r="I6" s="73" t="s">
        <v>434</v>
      </c>
      <c r="J6" s="73" t="s">
        <v>437</v>
      </c>
      <c r="K6" s="73" t="s">
        <v>438</v>
      </c>
      <c r="L6" s="73" t="s">
        <v>439</v>
      </c>
      <c r="M6" s="73" t="s">
        <v>440</v>
      </c>
    </row>
    <row r="7" spans="1:16" ht="14.25">
      <c r="A7" s="349"/>
      <c r="B7" s="349"/>
      <c r="C7" s="349"/>
      <c r="D7" s="76" t="s">
        <v>441</v>
      </c>
      <c r="E7" s="76" t="s">
        <v>1855</v>
      </c>
      <c r="F7" s="76" t="s">
        <v>441</v>
      </c>
      <c r="G7" s="76" t="s">
        <v>1855</v>
      </c>
      <c r="H7" s="76" t="s">
        <v>441</v>
      </c>
      <c r="I7" s="76" t="s">
        <v>1855</v>
      </c>
      <c r="J7" s="76" t="s">
        <v>441</v>
      </c>
      <c r="K7" s="76" t="s">
        <v>1855</v>
      </c>
      <c r="L7" s="76" t="s">
        <v>441</v>
      </c>
      <c r="M7" s="76" t="s">
        <v>1855</v>
      </c>
    </row>
    <row r="8" spans="1:16" ht="136.5">
      <c r="A8" s="206" t="s">
        <v>1397</v>
      </c>
      <c r="B8" s="207" t="s">
        <v>1544</v>
      </c>
      <c r="C8" s="208" t="s">
        <v>1856</v>
      </c>
      <c r="D8" s="209">
        <v>19188</v>
      </c>
      <c r="E8" s="209">
        <v>190</v>
      </c>
      <c r="F8" s="209">
        <v>7129</v>
      </c>
      <c r="G8" s="209">
        <v>35</v>
      </c>
      <c r="H8" s="209">
        <v>12059</v>
      </c>
      <c r="I8" s="209">
        <v>155</v>
      </c>
      <c r="J8" s="209">
        <v>0</v>
      </c>
      <c r="K8" s="209">
        <v>0</v>
      </c>
      <c r="L8" s="209">
        <v>798</v>
      </c>
      <c r="M8" s="209">
        <v>0</v>
      </c>
      <c r="N8" s="210"/>
      <c r="O8" s="211"/>
    </row>
    <row r="9" spans="1:16" ht="85.5">
      <c r="A9" s="212" t="s">
        <v>223</v>
      </c>
      <c r="B9" s="207" t="s">
        <v>1544</v>
      </c>
      <c r="C9" s="207" t="s">
        <v>1857</v>
      </c>
      <c r="D9" s="213">
        <v>2640</v>
      </c>
      <c r="E9" s="213">
        <v>10916</v>
      </c>
      <c r="F9" s="213">
        <v>2472</v>
      </c>
      <c r="G9" s="213">
        <v>3617</v>
      </c>
      <c r="H9" s="213">
        <v>168</v>
      </c>
      <c r="I9" s="213">
        <v>7299</v>
      </c>
      <c r="J9" s="213">
        <v>0</v>
      </c>
      <c r="K9" s="213">
        <v>22</v>
      </c>
      <c r="L9" s="213">
        <v>141</v>
      </c>
      <c r="M9" s="213">
        <v>1512</v>
      </c>
      <c r="N9" s="210"/>
      <c r="O9" s="211"/>
    </row>
    <row r="10" spans="1:16" ht="114">
      <c r="A10" s="206" t="s">
        <v>224</v>
      </c>
      <c r="B10" s="207" t="s">
        <v>1544</v>
      </c>
      <c r="C10" s="214" t="s">
        <v>1858</v>
      </c>
      <c r="D10" s="215">
        <v>99</v>
      </c>
      <c r="E10" s="215">
        <v>27518</v>
      </c>
      <c r="F10" s="215">
        <v>61</v>
      </c>
      <c r="G10" s="215">
        <v>10098</v>
      </c>
      <c r="H10" s="215">
        <v>0</v>
      </c>
      <c r="I10" s="215">
        <v>0</v>
      </c>
      <c r="J10" s="215">
        <v>0</v>
      </c>
      <c r="K10" s="215">
        <v>83</v>
      </c>
      <c r="L10" s="215">
        <v>4</v>
      </c>
      <c r="M10" s="215">
        <v>7514</v>
      </c>
      <c r="N10" s="210"/>
      <c r="O10" s="211"/>
      <c r="P10" s="77"/>
    </row>
    <row r="11" spans="1:16" ht="114">
      <c r="A11" s="212" t="s">
        <v>1349</v>
      </c>
      <c r="B11" s="207" t="s">
        <v>1544</v>
      </c>
      <c r="C11" s="214" t="s">
        <v>1859</v>
      </c>
      <c r="D11" s="216">
        <v>96</v>
      </c>
      <c r="E11" s="216">
        <v>15817</v>
      </c>
      <c r="F11" s="216">
        <v>30</v>
      </c>
      <c r="G11" s="216">
        <v>2979</v>
      </c>
      <c r="H11" s="216">
        <v>0</v>
      </c>
      <c r="I11" s="216">
        <v>0</v>
      </c>
      <c r="J11" s="216">
        <v>0</v>
      </c>
      <c r="K11" s="216">
        <v>11</v>
      </c>
      <c r="L11" s="216">
        <v>19</v>
      </c>
      <c r="M11" s="216">
        <v>4287</v>
      </c>
      <c r="N11" s="210"/>
      <c r="O11" s="211"/>
    </row>
    <row r="12" spans="1:16" ht="99.75">
      <c r="A12" s="206" t="s">
        <v>1373</v>
      </c>
      <c r="B12" s="217" t="s">
        <v>1544</v>
      </c>
      <c r="C12" s="214" t="s">
        <v>1860</v>
      </c>
      <c r="D12" s="218">
        <v>18</v>
      </c>
      <c r="E12" s="218">
        <v>3236</v>
      </c>
      <c r="F12" s="218">
        <v>0</v>
      </c>
      <c r="G12" s="218">
        <v>196</v>
      </c>
      <c r="H12" s="218">
        <v>58</v>
      </c>
      <c r="I12" s="218">
        <v>10649</v>
      </c>
      <c r="J12" s="218">
        <v>0</v>
      </c>
      <c r="K12" s="218">
        <v>39</v>
      </c>
      <c r="L12" s="218">
        <v>18</v>
      </c>
      <c r="M12" s="218">
        <v>3432</v>
      </c>
      <c r="N12" s="210"/>
      <c r="O12" s="211"/>
    </row>
    <row r="13" spans="1:16" ht="71.25">
      <c r="A13" s="212" t="s">
        <v>1365</v>
      </c>
      <c r="B13" s="217" t="s">
        <v>1544</v>
      </c>
      <c r="C13" s="208" t="s">
        <v>1861</v>
      </c>
      <c r="D13" s="213">
        <v>1821</v>
      </c>
      <c r="E13" s="213">
        <v>5</v>
      </c>
      <c r="F13" s="213">
        <v>821</v>
      </c>
      <c r="G13" s="213">
        <v>3</v>
      </c>
      <c r="H13" s="213">
        <v>17108</v>
      </c>
      <c r="I13" s="213">
        <v>363</v>
      </c>
      <c r="J13" s="213">
        <v>2</v>
      </c>
      <c r="K13" s="213">
        <v>0</v>
      </c>
      <c r="L13" s="213">
        <v>2036</v>
      </c>
      <c r="M13" s="213">
        <v>4</v>
      </c>
      <c r="N13" s="210"/>
      <c r="O13" s="211"/>
    </row>
    <row r="14" spans="1:16" ht="99.75">
      <c r="A14" s="206" t="s">
        <v>1388</v>
      </c>
      <c r="B14" s="217" t="s">
        <v>1544</v>
      </c>
      <c r="C14" s="208" t="s">
        <v>1862</v>
      </c>
      <c r="D14" s="213">
        <v>417</v>
      </c>
      <c r="E14" s="213">
        <v>24896</v>
      </c>
      <c r="F14" s="213">
        <v>214</v>
      </c>
      <c r="G14" s="213">
        <v>8647</v>
      </c>
      <c r="H14" s="213">
        <v>0</v>
      </c>
      <c r="I14" s="213">
        <v>25</v>
      </c>
      <c r="J14" s="213">
        <v>0</v>
      </c>
      <c r="K14" s="213">
        <v>83</v>
      </c>
      <c r="L14" s="213">
        <v>26</v>
      </c>
      <c r="M14" s="213">
        <v>4618</v>
      </c>
      <c r="N14" s="210"/>
      <c r="O14" s="211"/>
    </row>
    <row r="15" spans="1:16" ht="71.25">
      <c r="A15" s="212" t="s">
        <v>1399</v>
      </c>
      <c r="B15" s="217" t="s">
        <v>1737</v>
      </c>
      <c r="C15" s="214" t="s">
        <v>1863</v>
      </c>
      <c r="D15" s="213">
        <v>5625</v>
      </c>
      <c r="E15" s="213">
        <v>31390</v>
      </c>
      <c r="F15" s="213">
        <v>3146</v>
      </c>
      <c r="G15" s="213">
        <v>9728</v>
      </c>
      <c r="H15" s="213">
        <v>0</v>
      </c>
      <c r="I15" s="213">
        <v>0</v>
      </c>
      <c r="J15" s="213">
        <v>0</v>
      </c>
      <c r="K15" s="213">
        <v>34</v>
      </c>
      <c r="L15" s="213">
        <v>114</v>
      </c>
      <c r="M15" s="213">
        <v>2688</v>
      </c>
      <c r="N15" s="210"/>
      <c r="O15" s="211"/>
    </row>
    <row r="16" spans="1:16" ht="99.75">
      <c r="A16" s="206" t="s">
        <v>1408</v>
      </c>
      <c r="B16" s="217" t="s">
        <v>1749</v>
      </c>
      <c r="C16" s="214" t="s">
        <v>1864</v>
      </c>
      <c r="D16" s="213">
        <v>18</v>
      </c>
      <c r="E16" s="213">
        <v>1625</v>
      </c>
      <c r="F16" s="213">
        <v>11</v>
      </c>
      <c r="G16" s="213">
        <v>649</v>
      </c>
      <c r="H16" s="213">
        <v>341</v>
      </c>
      <c r="I16" s="213">
        <v>4839</v>
      </c>
      <c r="J16" s="213">
        <v>0</v>
      </c>
      <c r="K16" s="213">
        <v>63</v>
      </c>
      <c r="L16" s="213">
        <v>12</v>
      </c>
      <c r="M16" s="213">
        <v>1828</v>
      </c>
      <c r="N16" s="210"/>
      <c r="O16" s="211"/>
    </row>
    <row r="17" spans="1:15" ht="71.25">
      <c r="A17" s="212" t="s">
        <v>1418</v>
      </c>
      <c r="B17" s="217" t="s">
        <v>1753</v>
      </c>
      <c r="C17" s="214" t="s">
        <v>1865</v>
      </c>
      <c r="D17" s="213">
        <v>19</v>
      </c>
      <c r="E17" s="213">
        <v>360</v>
      </c>
      <c r="F17" s="213">
        <v>11</v>
      </c>
      <c r="G17" s="213">
        <v>143</v>
      </c>
      <c r="H17" s="213">
        <v>2482</v>
      </c>
      <c r="I17" s="213">
        <v>11378</v>
      </c>
      <c r="J17" s="213">
        <v>1</v>
      </c>
      <c r="K17" s="213">
        <v>42</v>
      </c>
      <c r="L17" s="213">
        <v>79</v>
      </c>
      <c r="M17" s="213">
        <v>2358</v>
      </c>
      <c r="N17" s="210"/>
      <c r="O17" s="211"/>
    </row>
    <row r="18" spans="1:15" ht="71.25">
      <c r="A18" s="206" t="s">
        <v>1428</v>
      </c>
      <c r="B18" s="217" t="s">
        <v>1769</v>
      </c>
      <c r="C18" s="214" t="s">
        <v>1866</v>
      </c>
      <c r="D18" s="213">
        <v>667</v>
      </c>
      <c r="E18" s="213">
        <v>7470</v>
      </c>
      <c r="F18" s="213">
        <v>1405</v>
      </c>
      <c r="G18" s="213">
        <v>2632</v>
      </c>
      <c r="H18" s="213">
        <v>275</v>
      </c>
      <c r="I18" s="213">
        <v>589</v>
      </c>
      <c r="J18" s="213">
        <v>0</v>
      </c>
      <c r="K18" s="213">
        <v>21</v>
      </c>
      <c r="L18" s="213">
        <v>45</v>
      </c>
      <c r="M18" s="213">
        <v>2099</v>
      </c>
      <c r="N18" s="210"/>
      <c r="O18" s="211"/>
    </row>
    <row r="19" spans="1:15" ht="85.5">
      <c r="A19" s="212" t="s">
        <v>1438</v>
      </c>
      <c r="B19" s="207" t="s">
        <v>1776</v>
      </c>
      <c r="C19" s="214" t="s">
        <v>1867</v>
      </c>
      <c r="D19" s="218">
        <v>1389</v>
      </c>
      <c r="E19" s="218">
        <v>8756</v>
      </c>
      <c r="F19" s="218">
        <v>1369</v>
      </c>
      <c r="G19" s="218">
        <v>4296</v>
      </c>
      <c r="H19" s="218">
        <v>0</v>
      </c>
      <c r="I19" s="218">
        <v>16</v>
      </c>
      <c r="J19" s="218">
        <v>0</v>
      </c>
      <c r="K19" s="218">
        <v>17</v>
      </c>
      <c r="L19" s="218">
        <v>29</v>
      </c>
      <c r="M19" s="218">
        <v>2714</v>
      </c>
      <c r="N19" s="210"/>
      <c r="O19" s="211"/>
    </row>
    <row r="20" spans="1:15" ht="71.25">
      <c r="A20" s="206" t="s">
        <v>1447</v>
      </c>
      <c r="B20" s="207" t="s">
        <v>1778</v>
      </c>
      <c r="C20" s="214" t="s">
        <v>1868</v>
      </c>
      <c r="D20" s="213">
        <v>156</v>
      </c>
      <c r="E20" s="213">
        <v>5958</v>
      </c>
      <c r="F20" s="213">
        <v>8</v>
      </c>
      <c r="G20" s="213">
        <v>1135</v>
      </c>
      <c r="H20" s="213">
        <v>728</v>
      </c>
      <c r="I20" s="213">
        <v>13373</v>
      </c>
      <c r="J20" s="213">
        <v>0</v>
      </c>
      <c r="K20" s="213">
        <v>56</v>
      </c>
      <c r="L20" s="213">
        <v>21</v>
      </c>
      <c r="M20" s="213">
        <v>5813</v>
      </c>
      <c r="N20" s="210"/>
      <c r="O20" s="211"/>
    </row>
    <row r="21" spans="1:15" ht="114">
      <c r="A21" s="212" t="s">
        <v>1457</v>
      </c>
      <c r="B21" s="109" t="s">
        <v>1783</v>
      </c>
      <c r="C21" s="219" t="s">
        <v>1869</v>
      </c>
      <c r="D21" s="213">
        <v>3618</v>
      </c>
      <c r="E21" s="213">
        <v>29828</v>
      </c>
      <c r="F21" s="213">
        <v>2975</v>
      </c>
      <c r="G21" s="213">
        <v>8758</v>
      </c>
      <c r="H21" s="213">
        <v>2</v>
      </c>
      <c r="I21" s="213">
        <v>64</v>
      </c>
      <c r="J21" s="213">
        <v>1</v>
      </c>
      <c r="K21" s="213">
        <v>69</v>
      </c>
      <c r="L21" s="213">
        <v>187</v>
      </c>
      <c r="M21" s="213">
        <v>7175</v>
      </c>
      <c r="N21" s="210"/>
      <c r="O21" s="211"/>
    </row>
    <row r="22" spans="1:15" ht="85.5">
      <c r="A22" s="206" t="s">
        <v>1466</v>
      </c>
      <c r="B22" s="207" t="s">
        <v>1789</v>
      </c>
      <c r="C22" s="214" t="s">
        <v>1870</v>
      </c>
      <c r="D22" s="213">
        <v>585</v>
      </c>
      <c r="E22" s="213">
        <v>4826</v>
      </c>
      <c r="F22" s="213">
        <v>501</v>
      </c>
      <c r="G22" s="213">
        <v>3235</v>
      </c>
      <c r="H22" s="213">
        <v>84</v>
      </c>
      <c r="I22" s="213">
        <v>1591</v>
      </c>
      <c r="J22" s="213">
        <v>0</v>
      </c>
      <c r="K22" s="213">
        <v>14</v>
      </c>
      <c r="L22" s="213">
        <v>18</v>
      </c>
      <c r="M22" s="213">
        <v>1427</v>
      </c>
      <c r="N22" s="210"/>
      <c r="O22" s="211"/>
    </row>
    <row r="23" spans="1:15" ht="57">
      <c r="A23" s="212" t="s">
        <v>1473</v>
      </c>
      <c r="B23" s="207" t="s">
        <v>1794</v>
      </c>
      <c r="C23" s="214" t="s">
        <v>1871</v>
      </c>
      <c r="D23" s="213">
        <v>2341</v>
      </c>
      <c r="E23" s="213">
        <v>18567</v>
      </c>
      <c r="F23" s="213">
        <v>1994</v>
      </c>
      <c r="G23" s="213">
        <v>9348</v>
      </c>
      <c r="H23" s="213">
        <v>1092</v>
      </c>
      <c r="I23" s="213">
        <v>9642</v>
      </c>
      <c r="J23" s="213">
        <v>0</v>
      </c>
      <c r="K23" s="213">
        <v>67</v>
      </c>
      <c r="L23" s="213">
        <v>403</v>
      </c>
      <c r="M23" s="213">
        <v>6691</v>
      </c>
      <c r="N23" s="210"/>
      <c r="O23" s="211"/>
    </row>
    <row r="24" spans="1:15" ht="85.5">
      <c r="A24" s="206" t="s">
        <v>1480</v>
      </c>
      <c r="B24" s="220" t="s">
        <v>1802</v>
      </c>
      <c r="C24" s="221" t="s">
        <v>1872</v>
      </c>
      <c r="D24" s="209">
        <v>5310</v>
      </c>
      <c r="E24" s="209">
        <v>26581</v>
      </c>
      <c r="F24" s="209">
        <v>2086</v>
      </c>
      <c r="G24" s="209">
        <v>6021</v>
      </c>
      <c r="H24" s="209">
        <v>11</v>
      </c>
      <c r="I24" s="209">
        <v>75</v>
      </c>
      <c r="J24" s="209">
        <v>0</v>
      </c>
      <c r="K24" s="209">
        <v>21</v>
      </c>
      <c r="L24" s="209">
        <v>117</v>
      </c>
      <c r="M24" s="209">
        <v>2365</v>
      </c>
      <c r="N24" s="210"/>
      <c r="O24" s="211"/>
    </row>
    <row r="25" spans="1:15" ht="71.25">
      <c r="A25" s="212" t="s">
        <v>1491</v>
      </c>
      <c r="B25" s="207" t="s">
        <v>1812</v>
      </c>
      <c r="C25" s="217" t="s">
        <v>1873</v>
      </c>
      <c r="D25" s="213">
        <v>1293</v>
      </c>
      <c r="E25" s="213">
        <v>9121</v>
      </c>
      <c r="F25" s="218">
        <v>672</v>
      </c>
      <c r="G25" s="218">
        <v>5830</v>
      </c>
      <c r="H25" s="218">
        <v>151</v>
      </c>
      <c r="I25" s="218">
        <v>3620</v>
      </c>
      <c r="J25" s="218">
        <v>0</v>
      </c>
      <c r="K25" s="218">
        <v>29</v>
      </c>
      <c r="L25" s="218">
        <v>83</v>
      </c>
      <c r="M25" s="218">
        <v>3714</v>
      </c>
      <c r="N25" s="210"/>
      <c r="O25" s="211"/>
    </row>
    <row r="26" spans="1:15" ht="114">
      <c r="A26" s="206" t="s">
        <v>1502</v>
      </c>
      <c r="B26" s="222" t="s">
        <v>1817</v>
      </c>
      <c r="C26" s="223" t="s">
        <v>1874</v>
      </c>
      <c r="D26" s="224">
        <v>1809</v>
      </c>
      <c r="E26" s="224">
        <v>9550</v>
      </c>
      <c r="F26" s="224">
        <v>1809</v>
      </c>
      <c r="G26" s="224">
        <v>5488</v>
      </c>
      <c r="H26" s="224">
        <v>4</v>
      </c>
      <c r="I26" s="224">
        <v>4062</v>
      </c>
      <c r="J26" s="224">
        <v>0</v>
      </c>
      <c r="K26" s="224">
        <v>52</v>
      </c>
      <c r="L26" s="224">
        <v>75</v>
      </c>
      <c r="M26" s="224">
        <v>4368</v>
      </c>
      <c r="N26" s="210"/>
      <c r="O26" s="211"/>
    </row>
    <row r="27" spans="1:15" ht="85.5">
      <c r="A27" s="212" t="s">
        <v>1509</v>
      </c>
      <c r="B27" s="207" t="s">
        <v>1828</v>
      </c>
      <c r="C27" s="214" t="s">
        <v>1875</v>
      </c>
      <c r="D27" s="218">
        <v>2170</v>
      </c>
      <c r="E27" s="218">
        <v>8692</v>
      </c>
      <c r="F27" s="218">
        <v>2063</v>
      </c>
      <c r="G27" s="218">
        <v>7039</v>
      </c>
      <c r="H27" s="218">
        <v>107</v>
      </c>
      <c r="I27" s="218">
        <v>1603</v>
      </c>
      <c r="J27" s="218">
        <v>0</v>
      </c>
      <c r="K27" s="218">
        <v>44</v>
      </c>
      <c r="L27" s="218">
        <v>2</v>
      </c>
      <c r="M27" s="218">
        <v>2598</v>
      </c>
      <c r="N27" s="210"/>
      <c r="O27" s="211"/>
    </row>
    <row r="28" spans="1:15" ht="99.75">
      <c r="A28" s="206" t="s">
        <v>1516</v>
      </c>
      <c r="B28" s="225" t="s">
        <v>1832</v>
      </c>
      <c r="C28" s="214" t="s">
        <v>1876</v>
      </c>
      <c r="D28" s="213">
        <v>1754</v>
      </c>
      <c r="E28" s="213">
        <v>27149</v>
      </c>
      <c r="F28" s="213">
        <v>377</v>
      </c>
      <c r="G28" s="213">
        <v>7503</v>
      </c>
      <c r="H28" s="213">
        <v>221</v>
      </c>
      <c r="I28" s="213">
        <v>12136</v>
      </c>
      <c r="J28" s="213">
        <v>0</v>
      </c>
      <c r="K28" s="213">
        <v>91</v>
      </c>
      <c r="L28" s="213">
        <v>151</v>
      </c>
      <c r="M28" s="213">
        <v>8156</v>
      </c>
      <c r="N28" s="210"/>
      <c r="O28" s="211"/>
    </row>
    <row r="29" spans="1:15" s="229" customFormat="1" ht="33" customHeight="1">
      <c r="A29" s="226"/>
      <c r="B29" s="226"/>
      <c r="C29" s="227" t="s">
        <v>1877</v>
      </c>
      <c r="D29" s="228">
        <f t="shared" ref="D29:M29" si="0">SUM(D8:D28)</f>
        <v>51033</v>
      </c>
      <c r="E29" s="228">
        <f t="shared" si="0"/>
        <v>272451</v>
      </c>
      <c r="F29" s="228">
        <f t="shared" si="0"/>
        <v>29154</v>
      </c>
      <c r="G29" s="228">
        <f t="shared" si="0"/>
        <v>97380</v>
      </c>
      <c r="H29" s="228">
        <f t="shared" si="0"/>
        <v>34891</v>
      </c>
      <c r="I29" s="228">
        <f t="shared" si="0"/>
        <v>81479</v>
      </c>
      <c r="J29" s="228">
        <f t="shared" si="0"/>
        <v>4</v>
      </c>
      <c r="K29" s="228">
        <f t="shared" si="0"/>
        <v>858</v>
      </c>
      <c r="L29" s="228">
        <f t="shared" si="0"/>
        <v>4378</v>
      </c>
      <c r="M29" s="228">
        <f t="shared" si="0"/>
        <v>75361</v>
      </c>
    </row>
    <row r="30" spans="1:15">
      <c r="A30" s="230"/>
      <c r="B30" s="231"/>
      <c r="C30" s="231"/>
      <c r="D30" s="230"/>
      <c r="E30" s="230"/>
      <c r="F30" s="230"/>
      <c r="G30" s="230"/>
      <c r="H30" s="230"/>
      <c r="I30" s="230"/>
      <c r="J30" s="230"/>
      <c r="K30" s="230"/>
      <c r="L30" s="230"/>
      <c r="M30" s="230"/>
    </row>
  </sheetData>
  <mergeCells count="18">
    <mergeCell ref="J4:K5"/>
    <mergeCell ref="L4:M5"/>
    <mergeCell ref="D5:E5"/>
    <mergeCell ref="F5:G5"/>
    <mergeCell ref="A4:A7"/>
    <mergeCell ref="B4:B7"/>
    <mergeCell ref="C4:C7"/>
    <mergeCell ref="D4:G4"/>
    <mergeCell ref="H4:I5"/>
    <mergeCell ref="A1:M1"/>
    <mergeCell ref="A2:A3"/>
    <mergeCell ref="B2:B3"/>
    <mergeCell ref="C2:C3"/>
    <mergeCell ref="D2:M2"/>
    <mergeCell ref="D3:G3"/>
    <mergeCell ref="H3:I3"/>
    <mergeCell ref="J3:K3"/>
    <mergeCell ref="L3:M3"/>
  </mergeCells>
  <pageMargins left="0.15972222222222199" right="0.179861111111111" top="0.3" bottom="0.2"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Arkusze</vt:lpstr>
      </vt:variant>
      <vt:variant>
        <vt:i4>17</vt:i4>
      </vt:variant>
      <vt:variant>
        <vt:lpstr>Nazwane zakresy</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Osełkowska (agrygiel)</dc:creator>
  <dc:description/>
  <cp:lastModifiedBy>Anna Osełkowska (agrygiel)</cp:lastModifiedBy>
  <cp:revision>1</cp:revision>
  <cp:lastPrinted>2023-10-03T08:16:05Z</cp:lastPrinted>
  <dcterms:created xsi:type="dcterms:W3CDTF">2023-03-23T07:43:31Z</dcterms:created>
  <dcterms:modified xsi:type="dcterms:W3CDTF">2025-11-27T11:24:41Z</dcterms:modified>
  <dc:language>pl-PL</dc:language>
</cp:coreProperties>
</file>