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ZestTarg!$A$5:$T$57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<sst xmlns="http://schemas.openxmlformats.org/spreadsheetml/2006/main" count="1728" uniqueCount="360">
  <si>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</si>
  <si>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</si>
  <si>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</si>
  <si>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</si>
  <si>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</si>
  <si>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</si>
  <si>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</si>
  <si>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</si>
  <si>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</si>
  <si>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</si>
  <si>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</si>
  <si>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</si>
  <si>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</si>
  <si>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</si>
  <si>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</si>
  <si>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</si>
  <si>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</si>
  <si>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</si>
  <si>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</si>
  <si>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</si>
  <si>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</si>
  <si>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</si>
  <si>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</si>
  <si>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</si>
  <si>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</si>
  <si>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</si>
  <si>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</si>
  <si>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</si>
  <si>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</si>
  <si>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</si>
  <si>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</si>
  <si>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</si>
  <si>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</si>
  <si>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</si>
  <si>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</si>
  <si>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</si>
  <si>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</si>
  <si>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</si>
  <si>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</si>
  <si>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</si>
  <si>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</si>
  <si>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</si>
  <si>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</si>
  <si>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</si>
  <si>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</si>
  <si>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</si>
  <si>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</si>
  <si>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</si>
  <si>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</si>
  <si>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</si>
  <si>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</si>
  <si>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</si>
  <si>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</si>
  <si>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</si>
  <si>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</si>
  <si>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</si>
  <si>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</si>
  <si>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</si>
  <si>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</si>
  <si>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</si>
  <si>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</si>
  <si>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</si>
  <si>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</si>
  <si>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</si>
  <si>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</si>
  <si>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</si>
  <si>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</si>
  <si>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</si>
  <si>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</si>
  <si>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</si>
  <si>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</si>
  <si>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</si>
  <si>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</si>
  <si>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</si>
  <si>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</si>
  <si>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</si>
  <si>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</si>
  <si>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</si>
  <si>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</si>
  <si>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</si>
  <si>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</si>
  <si>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</si>
  <si>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</si>
  <si>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</si>
  <si>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</si>
  <si>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</si>
  <si>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</si>
  <si>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</si>
  <si>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</si>
  <si>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</si>
  <si>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</si>
  <si>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</si>
  <si>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</si>
  <si>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</si>
  <si>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</si>
  <si>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</si>
  <si>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</si>
  <si>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</si>
  <si>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</si>
  <si>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</si>
  <si>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</si>
  <si>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</si>
  <si>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</si>
  <si>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</si>
  <si>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</si>
  <si>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</si>
  <si>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</si>
  <si>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</si>
  <si>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</si>
  <si>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</si>
  <si>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</si>
  <si>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</si>
  <si>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</si>
  <si>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</si>
  <si>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</si>
  <si>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</si>
  <si>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</si>
  <si>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</si>
  <si>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</si>
  <si>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</si>
  <si>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</si>
  <si>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</si>
  <si>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</si>
  <si>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</si>
  <si>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</si>
  <si>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</si>
  <si>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</si>
  <si>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</si>
  <si>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</si>
  <si>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</si>
  <si>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</si>
  <si>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</si>
  <si>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</si>
  <si>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</si>
  <si>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</si>
  <si>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</si>
  <si>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</si>
  <si>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</si>
  <si>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</si>
  <si>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</si>
  <si>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</si>
  <si>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</si>
  <si>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</si>
  <si>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</si>
  <si>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</si>
  <si>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</si>
  <si>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</si>
  <si>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</si>
  <si>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</si>
  <si>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</si>
  <si>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</si>
  <si>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</si>
  <si>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</si>
  <si>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</si>
  <si>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</si>
  <si>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</si>
  <si>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</si>
  <si>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</si>
  <si>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</si>
  <si>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</si>
  <si>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</si>
  <si>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</si>
  <si>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</si>
  <si>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</si>
  <si>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</si>
  <si>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</si>
  <si>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</si>
  <si>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</si>
  <si>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</si>
  <si>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</si>
  <si>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</si>
  <si>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</si>
  <si>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</si>
  <si>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</si>
  <si>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</si>
  <si>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</si>
  <si>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</si>
  <si>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</si>
  <si>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</si>
  <si>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</si>
  <si>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</si>
  <si>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</si>
  <si>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</si>
  <si>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</si>
  <si>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</si>
  <si>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</si>
  <si>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</si>
  <si>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</si>
  <si>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</si>
  <si>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</si>
  <si>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</si>
  <si>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</si>
  <si>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</si>
  <si>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</si>
  <si>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</si>
  <si>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</si>
  <si>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</si>
  <si>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</si>
  <si>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</si>
  <si>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</si>
  <si>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</si>
  <si>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</si>
  <si>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</si>
  <si>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</si>
  <si>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</si>
  <si>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</si>
  <si>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</si>
  <si>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</si>
  <si>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</si>
  <si>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</si>
  <si>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</si>
  <si>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</si>
  <si>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</si>
  <si>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</si>
  <si>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</si>
  <si>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</si>
  <si>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</si>
  <si>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</si>
  <si>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</si>
  <si>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</si>
  <si>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</si>
  <si>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</si>
  <si>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</si>
  <si>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</si>
  <si>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</si>
  <si>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</si>
  <si>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</si>
  <si>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</si>
  <si>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</si>
  <si>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</si>
  <si>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</si>
  <si>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</si>
  <si>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</si>
  <si>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</si>
  <si>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</si>
  <si>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</si>
  <si>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</si>
  <si>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</si>
  <si>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</si>
  <si>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</si>
  <si>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</si>
  <si>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</si>
  <si>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</si>
  <si>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</si>
  <si>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</si>
  <si>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</si>
  <si>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</si>
  <si>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</si>
  <si>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</si>
  <si>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</si>
  <si>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</si>
  <si>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</si>
  <si>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</si>
  <si>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</si>
  <si>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</si>
  <si>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</si>
  <si>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</si>
  <si>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</si>
  <si>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</si>
  <si>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</si>
  <si>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</si>
  <si>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</si>
  <si>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</si>
  <si>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</si>
  <si>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</si>
  <si>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</si>
  <si>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</si>
  <si>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</si>
  <si>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</si>
  <si>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</si>
  <si>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</si>
  <si>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Ryki</t>
  </si>
  <si>
    <t>Tarnogród</t>
  </si>
  <si>
    <t>Lubuskie</t>
  </si>
  <si>
    <t>Żary</t>
  </si>
  <si>
    <t>Łódzkie</t>
  </si>
  <si>
    <t>Piątek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</si>
  <si>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</si>
  <si>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</si>
  <si>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</si>
  <si>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</si>
  <si>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</si>
  <si>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</si>
  <si>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</si>
  <si>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</si>
  <si>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</si>
  <si>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</si>
  <si>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</si>
  <si>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</si>
  <si>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</si>
  <si>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</si>
  <si>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</si>
  <si>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</si>
  <si>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</si>
  <si>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</si>
  <si>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</si>
  <si>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</si>
  <si>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</si>
  <si>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</si>
  <si>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</si>
  <si>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</si>
  <si>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</si>
  <si>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</si>
  <si>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</si>
  <si>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</si>
  <si>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</si>
  <si>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</si>
  <si>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</si>
  <si>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</si>
  <si>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</si>
  <si>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</si>
  <si>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</si>
  <si>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</si>
  <si>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</si>
  <si>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</si>
  <si>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</si>
  <si>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</si>
  <si>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</si>
  <si>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</si>
  <si>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</si>
  <si>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</si>
  <si>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</si>
  <si>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</si>
  <si>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Zmiana ceny [%]</t>
  </si>
  <si>
    <t>Głowaczów</t>
  </si>
  <si>
    <t>Kenia</t>
  </si>
  <si>
    <t>październik 2022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</si>
  <si>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</si>
  <si>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</si>
  <si>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</si>
  <si>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</si>
  <si>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Opole Lub.</t>
  </si>
  <si>
    <t>Tuszyn</t>
  </si>
  <si>
    <t>Wolsztyn</t>
  </si>
  <si>
    <t>Chełm</t>
  </si>
  <si>
    <t>Szczucin</t>
  </si>
  <si>
    <t>Siedlce</t>
  </si>
  <si>
    <t>Skalbmierz</t>
  </si>
  <si>
    <t>Markuszów</t>
  </si>
  <si>
    <t>Gorzkowice</t>
  </si>
  <si>
    <t>Ujazd</t>
  </si>
  <si>
    <t>Krościenko</t>
  </si>
  <si>
    <t>Nowy Targ</t>
  </si>
  <si>
    <t>listopad 2022</t>
  </si>
  <si>
    <t>Suwałki</t>
  </si>
  <si>
    <t>I-X 2021r.</t>
  </si>
  <si>
    <t>I-X 2022r.*</t>
  </si>
  <si>
    <t>Tanzania</t>
  </si>
  <si>
    <t>18.12.2022</t>
  </si>
  <si>
    <t>16.12.2022</t>
  </si>
  <si>
    <t>NR 51/2022</t>
  </si>
  <si>
    <t>29 grudnia 2022r.</t>
  </si>
  <si>
    <t>19 - 25.12.2022r.</t>
  </si>
  <si>
    <t>25.12.2022</t>
  </si>
  <si>
    <t>w okresie: 19 - 25.12.2022r.</t>
  </si>
  <si>
    <t>aktualizacja danych przez dostawców ZSRIR</t>
  </si>
  <si>
    <t>26.12.2021</t>
  </si>
  <si>
    <t>20.12.2020</t>
  </si>
  <si>
    <t>23.12.2022</t>
  </si>
  <si>
    <t>Ceny zbóż na targowiskach w okresie: 19 - 23.12.2022r.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</si>
</sst>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9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44" fillId="0" borderId="0" xfId="64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8" fillId="0" borderId="0" xfId="63" applyFont="1" applyAlignment="1">
      <alignment vertic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8" fillId="0" borderId="0" xfId="0" applyFont="1"/>
    <xf numFmtId="0" fontId="38" fillId="0" borderId="21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39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0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0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1" fillId="0" borderId="0" xfId="7" applyFont="1"/>
    <xf numFmtId="1" fontId="71" fillId="0" borderId="0" xfId="7" applyNumberFormat="1" applyFont="1" applyFill="1"/>
    <xf numFmtId="0" fontId="71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1" fillId="0" borderId="13" xfId="0" applyNumberFormat="1" applyFont="1" applyFill="1" applyBorder="1"/>
    <xf numFmtId="3" fontId="39" fillId="0" borderId="13" xfId="0" applyNumberFormat="1" applyFont="1" applyFill="1" applyBorder="1"/>
    <xf numFmtId="0" fontId="51" fillId="0" borderId="13" xfId="0" applyFont="1" applyFill="1" applyBorder="1"/>
    <xf numFmtId="0" fontId="39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0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5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65" fillId="0" borderId="0" xfId="63" applyFont="1" applyAlignment="1">
      <alignment vertical="top"/>
    </xf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3" fontId="37" fillId="0" borderId="48" xfId="0" applyNumberFormat="1" applyFont="1" applyFill="1" applyBorder="1" applyAlignment="1">
      <alignment horizontal="right" vertical="center" wrapText="1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3" fontId="93" fillId="0" borderId="48" xfId="0" applyNumberFormat="1" applyFont="1" applyFill="1" applyBorder="1"/>
    <xf numFmtId="0" fontId="93" fillId="0" borderId="0" xfId="5" applyFont="1" applyFill="1"/>
    <xf numFmtId="1" fontId="93" fillId="0" borderId="48" xfId="0" applyNumberFormat="1" applyFont="1" applyFill="1" applyBorder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21</xdr:row>
      <xdr:rowOff>109643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21</xdr:row>
      <xdr:rowOff>91228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21</xdr:row>
      <xdr:rowOff>103293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491078</xdr:colOff>
      <xdr:row>24</xdr:row>
      <xdr:rowOff>41354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289"/>
          <a:ext cx="6029325" cy="33407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370997</xdr:colOff>
      <xdr:row>24</xdr:row>
      <xdr:rowOff>127079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746289"/>
          <a:ext cx="6017260" cy="3426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519515</xdr:colOff>
      <xdr:row>24</xdr:row>
      <xdr:rowOff>102314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746289"/>
          <a:ext cx="5998845" cy="3401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466948</xdr:colOff>
      <xdr:row>46</xdr:row>
      <xdr:rowOff>96599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05195" cy="33959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370997</xdr:colOff>
      <xdr:row>46</xdr:row>
      <xdr:rowOff>90249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1726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544280</xdr:colOff>
      <xdr:row>46</xdr:row>
      <xdr:rowOff>120729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23610" cy="342011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D15" sqref="D15"/>
    </sheetView>
  </sheetViews>
  <sheetFormatPr defaultRowHeight="12.75" x14ac:dyDescent="0.2"/>
  <cols>
    <col min="1" max="1" width="7.85546875" style="370" customWidth="1"/>
    <col min="2" max="2" width="21.85546875" style="370" customWidth="1"/>
    <col min="3" max="3" width="19.7109375" style="370" customWidth="1"/>
    <col min="4" max="4" width="21" style="370" customWidth="1"/>
    <col min="5" max="5" width="14.7109375" style="370" customWidth="1"/>
    <col min="6" max="6" width="12.28515625" style="370" customWidth="1"/>
    <col min="7" max="10" width="9.140625" style="370"/>
    <col min="11" max="11" width="17.85546875" style="370" customWidth="1"/>
    <col min="12" max="16384" width="9.140625" style="370"/>
  </cols>
  <sheetData>
    <row r="1" spans="2:36" ht="15" customHeight="1" x14ac:dyDescent="0.2">
      <c r="B1" s="367"/>
      <c r="C1" s="367"/>
      <c r="D1" s="367"/>
      <c r="E1" s="368"/>
      <c r="F1" s="368"/>
      <c r="G1" s="369"/>
      <c r="L1" s="371"/>
      <c r="M1" s="371"/>
      <c r="N1" s="371"/>
      <c r="O1" s="371"/>
      <c r="P1" s="371"/>
      <c r="Q1" s="371"/>
      <c r="R1" s="371"/>
      <c r="S1" s="371"/>
      <c r="T1" s="371"/>
    </row>
    <row r="2" spans="2:36" ht="15.75" x14ac:dyDescent="0.25">
      <c r="B2" s="367"/>
      <c r="C2" s="367"/>
      <c r="D2" s="372" t="s">
        <v>184</v>
      </c>
      <c r="E2" s="368"/>
      <c r="F2" s="368"/>
      <c r="G2" s="369"/>
      <c r="L2" s="371"/>
      <c r="M2" s="371"/>
      <c r="N2" s="371"/>
      <c r="O2" s="371"/>
      <c r="P2" s="371"/>
      <c r="Q2" s="371"/>
      <c r="R2" s="371"/>
      <c r="S2" s="371"/>
      <c r="T2" s="371"/>
      <c r="AI2" s="373"/>
      <c r="AJ2" s="373"/>
    </row>
    <row r="3" spans="2:36" ht="19.5" customHeight="1" x14ac:dyDescent="0.2">
      <c r="B3" s="367"/>
      <c r="C3" s="367"/>
      <c r="D3" s="808" t="s">
        <v>327</v>
      </c>
      <c r="E3" s="367"/>
      <c r="F3" s="368"/>
      <c r="G3" s="37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AI3" s="373"/>
      <c r="AJ3" s="373"/>
    </row>
    <row r="4" spans="2:36" ht="17.25" x14ac:dyDescent="0.2">
      <c r="B4" s="368"/>
      <c r="C4" s="368"/>
      <c r="D4" s="374" t="s">
        <v>163</v>
      </c>
      <c r="E4" s="368"/>
      <c r="F4" s="368"/>
      <c r="G4" s="375"/>
      <c r="H4" s="376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</row>
    <row r="5" spans="2:36" ht="15.75" x14ac:dyDescent="0.2">
      <c r="B5" s="375"/>
      <c r="C5" s="375"/>
      <c r="D5" s="375"/>
      <c r="E5" s="375"/>
      <c r="F5" s="375"/>
      <c r="G5" s="375"/>
      <c r="H5" s="376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</row>
    <row r="6" spans="2:36" ht="18" customHeight="1" x14ac:dyDescent="0.25">
      <c r="B6" s="377" t="s">
        <v>213</v>
      </c>
      <c r="C6" s="371"/>
      <c r="D6" s="371"/>
      <c r="E6" s="371"/>
      <c r="F6" s="371"/>
      <c r="G6" s="375"/>
      <c r="H6" s="376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</row>
    <row r="7" spans="2:36" ht="16.5" customHeight="1" x14ac:dyDescent="0.2">
      <c r="B7" s="371"/>
      <c r="C7" s="371"/>
      <c r="D7" s="371"/>
      <c r="E7" s="371"/>
      <c r="F7" s="371"/>
      <c r="G7" s="375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</row>
    <row r="8" spans="2:36" ht="23.25" customHeight="1" x14ac:dyDescent="0.2">
      <c r="B8" s="371"/>
      <c r="C8" s="371"/>
      <c r="D8" s="371"/>
      <c r="E8" s="371"/>
      <c r="F8" s="371"/>
      <c r="G8" s="375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</row>
    <row r="9" spans="2:36" s="369" customFormat="1" ht="33" customHeight="1" x14ac:dyDescent="0.5">
      <c r="B9" s="329" t="s">
        <v>6</v>
      </c>
      <c r="C9" s="378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</row>
    <row r="10" spans="2:36" s="369" customFormat="1" ht="23.25" customHeight="1" x14ac:dyDescent="0.5">
      <c r="B10" s="330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</row>
    <row r="11" spans="2:36" x14ac:dyDescent="0.2">
      <c r="B11" s="371"/>
      <c r="C11" s="371"/>
      <c r="D11" s="371"/>
      <c r="E11" s="371"/>
      <c r="F11" s="371"/>
      <c r="G11" s="375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</row>
    <row r="12" spans="2:36" ht="23.25" x14ac:dyDescent="0.35">
      <c r="B12" s="331" t="s">
        <v>350</v>
      </c>
      <c r="C12" s="332"/>
      <c r="D12" s="379"/>
      <c r="E12" s="333" t="s">
        <v>351</v>
      </c>
      <c r="F12" s="380"/>
      <c r="G12" s="381"/>
      <c r="Q12" s="371"/>
      <c r="R12" s="371"/>
      <c r="S12" s="371"/>
      <c r="T12" s="371"/>
    </row>
    <row r="13" spans="2:36" x14ac:dyDescent="0.2">
      <c r="B13" s="371"/>
      <c r="C13" s="371"/>
      <c r="D13" s="371"/>
      <c r="E13" s="371"/>
      <c r="F13" s="371"/>
      <c r="G13" s="375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</row>
    <row r="14" spans="2:36" x14ac:dyDescent="0.2">
      <c r="B14" s="371"/>
      <c r="C14" s="371"/>
      <c r="D14" s="371"/>
      <c r="E14" s="371"/>
      <c r="F14" s="371"/>
      <c r="G14" s="375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</row>
    <row r="15" spans="2:36" ht="26.25" x14ac:dyDescent="0.4">
      <c r="B15" s="334" t="s">
        <v>214</v>
      </c>
      <c r="C15" s="335"/>
      <c r="D15" s="336" t="s">
        <v>352</v>
      </c>
      <c r="E15" s="335"/>
      <c r="F15" s="335"/>
      <c r="G15" s="332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</row>
    <row r="16" spans="2:36" ht="15" x14ac:dyDescent="0.25">
      <c r="B16" s="576"/>
      <c r="C16" s="382"/>
      <c r="D16" s="382"/>
      <c r="E16" s="382"/>
      <c r="F16" s="382"/>
      <c r="G16" s="375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</row>
    <row r="17" spans="2:20" ht="15" x14ac:dyDescent="0.25">
      <c r="B17" s="382" t="s">
        <v>229</v>
      </c>
      <c r="C17" s="382"/>
      <c r="D17" s="382"/>
      <c r="E17" s="382"/>
      <c r="F17" s="382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</row>
    <row r="18" spans="2:20" s="809" customFormat="1" ht="15" x14ac:dyDescent="0.25">
      <c r="B18" s="382" t="s">
        <v>328</v>
      </c>
      <c r="C18" s="382"/>
      <c r="D18" s="382"/>
      <c r="E18" s="382"/>
      <c r="F18" s="382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</row>
    <row r="19" spans="2:20" s="809" customFormat="1" ht="15" x14ac:dyDescent="0.25">
      <c r="B19" s="382" t="s">
        <v>329</v>
      </c>
      <c r="C19" s="382"/>
      <c r="D19" s="382"/>
      <c r="E19" s="382"/>
      <c r="F19" s="382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</row>
    <row r="20" spans="2:20" s="809" customFormat="1" ht="15" x14ac:dyDescent="0.25">
      <c r="B20" s="382" t="s">
        <v>163</v>
      </c>
      <c r="C20" s="382"/>
      <c r="D20" s="382"/>
      <c r="E20" s="382"/>
      <c r="F20" s="382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</row>
    <row r="21" spans="2:20" ht="15" x14ac:dyDescent="0.25">
      <c r="B21" s="382" t="s">
        <v>4</v>
      </c>
      <c r="C21" s="382"/>
      <c r="D21" s="382"/>
      <c r="E21" s="382"/>
      <c r="F21" s="382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</row>
    <row r="22" spans="2:20" ht="15" x14ac:dyDescent="0.25">
      <c r="B22" s="382" t="s">
        <v>5</v>
      </c>
      <c r="C22" s="382"/>
      <c r="D22" s="382"/>
      <c r="E22" s="382"/>
      <c r="F22" s="382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</row>
    <row r="23" spans="2:20" ht="15" x14ac:dyDescent="0.25">
      <c r="B23" s="382"/>
      <c r="C23" s="382"/>
      <c r="D23" s="382"/>
      <c r="E23" s="382"/>
      <c r="F23" s="382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</row>
    <row r="24" spans="2:20" ht="15" x14ac:dyDescent="0.25">
      <c r="B24" s="382"/>
      <c r="C24" s="382"/>
      <c r="D24" s="382"/>
      <c r="E24" s="382"/>
      <c r="F24" s="382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</row>
    <row r="25" spans="2:20" ht="15" x14ac:dyDescent="0.25">
      <c r="B25" s="382"/>
      <c r="C25" s="385"/>
      <c r="D25" s="382"/>
      <c r="E25" s="382"/>
      <c r="F25" s="382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</row>
    <row r="26" spans="2:20" ht="15" x14ac:dyDescent="0.25">
      <c r="B26" s="382"/>
      <c r="C26" s="385"/>
      <c r="D26" s="382"/>
      <c r="E26" s="382"/>
      <c r="F26" s="382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</row>
    <row r="27" spans="2:20" ht="15" x14ac:dyDescent="0.25">
      <c r="B27" s="383" t="s">
        <v>215</v>
      </c>
      <c r="C27" s="382"/>
      <c r="D27" s="382"/>
      <c r="E27" s="382"/>
      <c r="F27" s="382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</row>
    <row r="28" spans="2:20" ht="15" x14ac:dyDescent="0.25">
      <c r="B28" s="383" t="s">
        <v>164</v>
      </c>
      <c r="C28" s="383"/>
      <c r="D28" s="383"/>
      <c r="E28" s="383"/>
      <c r="F28" s="383"/>
      <c r="G28" s="384"/>
      <c r="H28" s="384"/>
      <c r="I28" s="384"/>
      <c r="J28" s="384"/>
      <c r="K28" s="371"/>
      <c r="L28" s="371"/>
      <c r="M28" s="371"/>
      <c r="N28" s="371"/>
      <c r="O28" s="371"/>
      <c r="P28" s="371"/>
      <c r="Q28" s="371"/>
      <c r="R28" s="371"/>
      <c r="S28" s="371"/>
      <c r="T28" s="371"/>
    </row>
    <row r="29" spans="2:20" ht="15" x14ac:dyDescent="0.25">
      <c r="B29" s="810" t="s">
        <v>330</v>
      </c>
      <c r="C29" s="810"/>
      <c r="D29" s="382"/>
      <c r="E29" s="382"/>
      <c r="F29" s="382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</row>
    <row r="30" spans="2:20" ht="15" x14ac:dyDescent="0.25">
      <c r="B30" s="382" t="s">
        <v>216</v>
      </c>
      <c r="C30" s="382"/>
      <c r="D30" s="382"/>
      <c r="E30" s="382"/>
      <c r="F30" s="382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</row>
    <row r="31" spans="2:20" ht="15" x14ac:dyDescent="0.25">
      <c r="B31" s="382"/>
      <c r="C31" s="382"/>
      <c r="D31" s="382"/>
      <c r="E31" s="382"/>
      <c r="F31" s="382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</row>
    <row r="32" spans="2:20" ht="15" x14ac:dyDescent="0.25">
      <c r="B32" s="391" t="s">
        <v>228</v>
      </c>
      <c r="C32" s="386"/>
      <c r="D32" s="386"/>
      <c r="E32" s="386"/>
      <c r="F32" s="386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71"/>
      <c r="R32" s="371"/>
      <c r="S32" s="371"/>
      <c r="T32" s="371"/>
    </row>
    <row r="33" spans="2:20" ht="15" x14ac:dyDescent="0.25">
      <c r="B33" s="392" t="s">
        <v>231</v>
      </c>
      <c r="C33" s="386"/>
      <c r="D33" s="386"/>
      <c r="E33" s="386"/>
      <c r="F33" s="386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71"/>
      <c r="R33" s="371"/>
      <c r="S33" s="371"/>
      <c r="T33" s="371"/>
    </row>
    <row r="34" spans="2:20" ht="15.75" x14ac:dyDescent="0.25">
      <c r="B34" s="392" t="s">
        <v>230</v>
      </c>
      <c r="C34" s="382"/>
      <c r="D34" s="382"/>
      <c r="E34" s="382"/>
      <c r="F34" s="382"/>
      <c r="G34" s="371"/>
      <c r="H34" s="371"/>
      <c r="I34" s="371"/>
      <c r="J34" s="371"/>
      <c r="K34" s="371"/>
      <c r="L34" s="371"/>
      <c r="M34" s="371"/>
      <c r="N34" s="388"/>
      <c r="O34" s="371"/>
      <c r="P34" s="371"/>
      <c r="Q34" s="371"/>
      <c r="R34" s="371"/>
      <c r="S34" s="371"/>
      <c r="T34" s="371"/>
    </row>
    <row r="35" spans="2:20" ht="15.75" x14ac:dyDescent="0.25">
      <c r="B35" s="382"/>
      <c r="C35" s="382"/>
      <c r="D35" s="382"/>
      <c r="E35" s="382"/>
      <c r="F35" s="382"/>
      <c r="G35" s="371"/>
      <c r="H35" s="371"/>
      <c r="I35" s="371"/>
      <c r="J35" s="371"/>
      <c r="K35" s="371"/>
      <c r="L35" s="371"/>
      <c r="M35" s="371"/>
      <c r="N35" s="388"/>
      <c r="O35" s="371"/>
      <c r="P35" s="371"/>
      <c r="Q35" s="371"/>
      <c r="R35" s="371"/>
      <c r="S35" s="371"/>
      <c r="T35" s="371"/>
    </row>
    <row r="36" spans="2:20" ht="15.75" x14ac:dyDescent="0.2"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88"/>
      <c r="O36" s="371"/>
      <c r="P36" s="371"/>
      <c r="Q36" s="371"/>
      <c r="R36" s="371"/>
      <c r="S36" s="371"/>
      <c r="T36" s="371"/>
    </row>
    <row r="37" spans="2:20" ht="15.75" x14ac:dyDescent="0.2"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88"/>
      <c r="O37" s="371"/>
      <c r="P37" s="371"/>
      <c r="Q37" s="371"/>
      <c r="R37" s="371"/>
      <c r="S37" s="371"/>
      <c r="T37" s="371"/>
    </row>
    <row r="38" spans="2:20" ht="15.75" x14ac:dyDescent="0.2"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N38" s="390"/>
    </row>
    <row r="39" spans="2:20" ht="15.75" x14ac:dyDescent="0.2"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N39" s="390"/>
    </row>
    <row r="40" spans="2:20" x14ac:dyDescent="0.2"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spans="2:20" x14ac:dyDescent="0.2">
      <c r="B41" s="389"/>
      <c r="C41" s="389"/>
      <c r="D41" s="389"/>
      <c r="E41" s="389"/>
      <c r="F41" s="389"/>
      <c r="G41" s="389"/>
      <c r="H41" s="389"/>
      <c r="I41" s="389"/>
      <c r="J41" s="389"/>
      <c r="K41" s="389"/>
    </row>
    <row r="42" spans="2:20" x14ac:dyDescent="0.2">
      <c r="B42" s="389"/>
      <c r="C42" s="389"/>
      <c r="D42" s="389"/>
      <c r="E42" s="389"/>
      <c r="F42" s="389"/>
      <c r="G42" s="389"/>
      <c r="H42" s="389"/>
      <c r="I42" s="389"/>
      <c r="J42" s="389"/>
      <c r="K42" s="389"/>
    </row>
    <row r="43" spans="2:20" x14ac:dyDescent="0.2">
      <c r="B43" s="389"/>
      <c r="C43" s="389"/>
      <c r="D43" s="389"/>
      <c r="E43" s="389"/>
      <c r="F43" s="389"/>
      <c r="G43" s="389"/>
      <c r="H43" s="389"/>
      <c r="I43" s="389"/>
      <c r="J43" s="389"/>
      <c r="K43" s="389"/>
    </row>
    <row r="44" spans="2:20" x14ac:dyDescent="0.2">
      <c r="B44" s="389"/>
      <c r="C44" s="389"/>
      <c r="D44" s="389"/>
      <c r="E44" s="389"/>
      <c r="F44" s="389"/>
      <c r="G44" s="389"/>
      <c r="H44" s="389"/>
      <c r="I44" s="389"/>
      <c r="J44" s="389"/>
      <c r="K44" s="3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H16" sqref="H16"/>
    </sheetView>
  </sheetViews>
  <sheetFormatPr defaultRowHeight="15.75" x14ac:dyDescent="0.25"/>
  <cols>
    <col min="1" max="1" width="10.42578125" style="667" customWidth="1"/>
    <col min="2" max="2" width="11.42578125" style="668" customWidth="1"/>
    <col min="3" max="3" width="11.28515625" style="668" customWidth="1"/>
    <col min="4" max="4" width="12.85546875" style="668" bestFit="1" customWidth="1"/>
    <col min="5" max="5" width="9.140625" style="667"/>
    <col min="6" max="6" width="11.7109375" style="667" customWidth="1"/>
    <col min="7" max="7" width="12" style="667" customWidth="1"/>
    <col min="8" max="8" width="13.140625" style="667" customWidth="1"/>
    <col min="9" max="9" width="10.7109375" style="667" bestFit="1" customWidth="1"/>
    <col min="10" max="10" width="12.140625" style="667" bestFit="1" customWidth="1"/>
    <col min="11" max="12" width="10.7109375" style="667" bestFit="1" customWidth="1"/>
    <col min="13" max="13" width="12.140625" style="667" bestFit="1" customWidth="1"/>
    <col min="14" max="15" width="10.7109375" style="667" bestFit="1" customWidth="1"/>
    <col min="16" max="16" width="12.140625" style="667" customWidth="1"/>
    <col min="17" max="17" width="10.7109375" style="667" bestFit="1" customWidth="1"/>
    <col min="18" max="18" width="10.140625" style="667" bestFit="1" customWidth="1"/>
    <col min="19" max="19" width="12.140625" style="667" bestFit="1" customWidth="1"/>
    <col min="20" max="16384" width="9.140625" style="667"/>
  </cols>
  <sheetData>
    <row r="1" spans="1:9" s="691" customFormat="1" ht="21" x14ac:dyDescent="0.35">
      <c r="A1" s="26" t="s">
        <v>359</v>
      </c>
      <c r="B1" s="693"/>
      <c r="C1" s="693"/>
      <c r="D1" s="693"/>
      <c r="E1" s="693"/>
      <c r="F1" s="692"/>
    </row>
    <row r="2" spans="1:9" ht="18" customHeight="1" thickBot="1" x14ac:dyDescent="0.3">
      <c r="A2" s="690" t="s">
        <v>263</v>
      </c>
      <c r="E2" s="668"/>
      <c r="F2" s="254"/>
      <c r="G2" s="254"/>
      <c r="H2" s="671"/>
      <c r="I2" s="671"/>
    </row>
    <row r="3" spans="1:9" ht="31.5" x14ac:dyDescent="0.25">
      <c r="A3" s="689"/>
      <c r="B3" s="688" t="s">
        <v>8</v>
      </c>
      <c r="C3" s="688"/>
      <c r="D3" s="18" t="s">
        <v>262</v>
      </c>
      <c r="G3" s="671"/>
      <c r="H3" s="671"/>
      <c r="I3" s="671"/>
    </row>
    <row r="4" spans="1:9" x14ac:dyDescent="0.25">
      <c r="A4" s="681"/>
      <c r="B4" s="687" t="s">
        <v>358</v>
      </c>
      <c r="C4" s="686" t="s">
        <v>349</v>
      </c>
      <c r="D4" s="685" t="s">
        <v>261</v>
      </c>
      <c r="F4" s="671"/>
      <c r="G4" s="671"/>
      <c r="H4" s="671"/>
      <c r="I4" s="671"/>
    </row>
    <row r="5" spans="1:9" x14ac:dyDescent="0.25">
      <c r="A5" s="681"/>
      <c r="B5" s="684" t="s">
        <v>260</v>
      </c>
      <c r="C5" s="683"/>
      <c r="D5" s="682"/>
      <c r="F5" s="671"/>
      <c r="G5" s="671"/>
      <c r="H5" s="671"/>
      <c r="I5" s="671"/>
    </row>
    <row r="6" spans="1:9" x14ac:dyDescent="0.25">
      <c r="A6" s="677" t="s">
        <v>254</v>
      </c>
      <c r="B6" s="236">
        <v>1300</v>
      </c>
      <c r="C6" s="676">
        <v>1250</v>
      </c>
      <c r="D6" s="675">
        <v>4</v>
      </c>
      <c r="I6" s="671"/>
    </row>
    <row r="7" spans="1:9" x14ac:dyDescent="0.25">
      <c r="A7" s="677" t="s">
        <v>253</v>
      </c>
      <c r="B7" s="236">
        <v>1950</v>
      </c>
      <c r="C7" s="676">
        <v>1950</v>
      </c>
      <c r="D7" s="675">
        <v>0</v>
      </c>
      <c r="I7" s="671"/>
    </row>
    <row r="8" spans="1:9" ht="16.5" thickBot="1" x14ac:dyDescent="0.3">
      <c r="A8" s="677" t="s">
        <v>252</v>
      </c>
      <c r="B8" s="236">
        <v>1608.44</v>
      </c>
      <c r="C8" s="676">
        <v>1634.4</v>
      </c>
      <c r="D8" s="675">
        <v>-1.5883504650024496</v>
      </c>
      <c r="I8" s="671"/>
    </row>
    <row r="9" spans="1:9" x14ac:dyDescent="0.25">
      <c r="A9" s="681"/>
      <c r="B9" s="680" t="s">
        <v>259</v>
      </c>
      <c r="C9" s="679"/>
      <c r="D9" s="678"/>
      <c r="I9" s="671"/>
    </row>
    <row r="10" spans="1:9" x14ac:dyDescent="0.25">
      <c r="A10" s="677" t="s">
        <v>254</v>
      </c>
      <c r="B10" s="236">
        <v>1000</v>
      </c>
      <c r="C10" s="676">
        <v>1000</v>
      </c>
      <c r="D10" s="675">
        <v>0</v>
      </c>
      <c r="I10" s="671"/>
    </row>
    <row r="11" spans="1:9" x14ac:dyDescent="0.25">
      <c r="A11" s="677" t="s">
        <v>253</v>
      </c>
      <c r="B11" s="236">
        <v>1800</v>
      </c>
      <c r="C11" s="676">
        <v>2000</v>
      </c>
      <c r="D11" s="675">
        <v>-10</v>
      </c>
      <c r="I11" s="671"/>
    </row>
    <row r="12" spans="1:9" ht="16.5" thickBot="1" x14ac:dyDescent="0.3">
      <c r="A12" s="677" t="s">
        <v>252</v>
      </c>
      <c r="B12" s="236">
        <v>1309.52</v>
      </c>
      <c r="C12" s="676">
        <v>1325</v>
      </c>
      <c r="D12" s="675">
        <v>-1.1683018867924544</v>
      </c>
      <c r="I12" s="671"/>
    </row>
    <row r="13" spans="1:9" x14ac:dyDescent="0.25">
      <c r="A13" s="681"/>
      <c r="B13" s="680" t="s">
        <v>258</v>
      </c>
      <c r="C13" s="679"/>
      <c r="D13" s="678"/>
      <c r="I13" s="671"/>
    </row>
    <row r="14" spans="1:9" x14ac:dyDescent="0.25">
      <c r="A14" s="677" t="s">
        <v>254</v>
      </c>
      <c r="B14" s="236">
        <v>1200</v>
      </c>
      <c r="C14" s="676">
        <v>1000</v>
      </c>
      <c r="D14" s="675">
        <v>20</v>
      </c>
      <c r="I14" s="671"/>
    </row>
    <row r="15" spans="1:9" x14ac:dyDescent="0.25">
      <c r="A15" s="677" t="s">
        <v>253</v>
      </c>
      <c r="B15" s="236">
        <v>1850</v>
      </c>
      <c r="C15" s="676">
        <v>1800</v>
      </c>
      <c r="D15" s="675">
        <v>2.7777777777777777</v>
      </c>
      <c r="I15" s="671"/>
    </row>
    <row r="16" spans="1:9" ht="16.5" thickBot="1" x14ac:dyDescent="0.3">
      <c r="A16" s="677" t="s">
        <v>252</v>
      </c>
      <c r="B16" s="236">
        <v>1488.63</v>
      </c>
      <c r="C16" s="676">
        <v>1486.05</v>
      </c>
      <c r="D16" s="675">
        <v>0.17361461592814204</v>
      </c>
      <c r="I16" s="671"/>
    </row>
    <row r="17" spans="1:9" x14ac:dyDescent="0.25">
      <c r="A17" s="681"/>
      <c r="B17" s="680" t="s">
        <v>257</v>
      </c>
      <c r="C17" s="679"/>
      <c r="D17" s="678"/>
      <c r="I17" s="671"/>
    </row>
    <row r="18" spans="1:9" x14ac:dyDescent="0.25">
      <c r="A18" s="677" t="s">
        <v>254</v>
      </c>
      <c r="B18" s="236">
        <v>1350</v>
      </c>
      <c r="C18" s="806">
        <v>1350</v>
      </c>
      <c r="D18" s="675">
        <v>0</v>
      </c>
      <c r="I18" s="671"/>
    </row>
    <row r="19" spans="1:9" x14ac:dyDescent="0.25">
      <c r="A19" s="677" t="s">
        <v>253</v>
      </c>
      <c r="B19" s="236">
        <v>2000</v>
      </c>
      <c r="C19" s="676">
        <v>2000</v>
      </c>
      <c r="D19" s="675">
        <v>0</v>
      </c>
      <c r="I19" s="671"/>
    </row>
    <row r="20" spans="1:9" ht="16.5" thickBot="1" x14ac:dyDescent="0.3">
      <c r="A20" s="677" t="s">
        <v>252</v>
      </c>
      <c r="B20" s="236">
        <v>1680.54</v>
      </c>
      <c r="C20" s="676">
        <v>1691.65</v>
      </c>
      <c r="D20" s="675">
        <v>-0.65675523896787913</v>
      </c>
      <c r="I20" s="671"/>
    </row>
    <row r="21" spans="1:9" x14ac:dyDescent="0.25">
      <c r="A21" s="681"/>
      <c r="B21" s="680" t="s">
        <v>256</v>
      </c>
      <c r="C21" s="679"/>
      <c r="D21" s="678"/>
      <c r="I21" s="671"/>
    </row>
    <row r="22" spans="1:9" x14ac:dyDescent="0.25">
      <c r="A22" s="677" t="s">
        <v>254</v>
      </c>
      <c r="B22" s="236">
        <v>1000</v>
      </c>
      <c r="C22" s="676">
        <v>1000</v>
      </c>
      <c r="D22" s="675">
        <v>0</v>
      </c>
      <c r="I22" s="671"/>
    </row>
    <row r="23" spans="1:9" x14ac:dyDescent="0.25">
      <c r="A23" s="677" t="s">
        <v>253</v>
      </c>
      <c r="B23" s="236">
        <v>1700</v>
      </c>
      <c r="C23" s="676">
        <v>1700</v>
      </c>
      <c r="D23" s="675">
        <v>0</v>
      </c>
      <c r="I23" s="671"/>
    </row>
    <row r="24" spans="1:9" ht="16.5" thickBot="1" x14ac:dyDescent="0.3">
      <c r="A24" s="677" t="s">
        <v>252</v>
      </c>
      <c r="B24" s="236">
        <v>1311.76</v>
      </c>
      <c r="C24" s="676">
        <v>1303.55</v>
      </c>
      <c r="D24" s="675">
        <v>0.62981857236009642</v>
      </c>
      <c r="I24" s="671"/>
    </row>
    <row r="25" spans="1:9" x14ac:dyDescent="0.25">
      <c r="A25" s="681"/>
      <c r="B25" s="680" t="s">
        <v>255</v>
      </c>
      <c r="C25" s="679"/>
      <c r="D25" s="678"/>
      <c r="I25" s="671"/>
    </row>
    <row r="26" spans="1:9" x14ac:dyDescent="0.25">
      <c r="A26" s="677" t="s">
        <v>254</v>
      </c>
      <c r="B26" s="236">
        <v>1200</v>
      </c>
      <c r="C26" s="676">
        <v>1100</v>
      </c>
      <c r="D26" s="675">
        <v>9.0909090909090917</v>
      </c>
      <c r="I26" s="671"/>
    </row>
    <row r="27" spans="1:9" x14ac:dyDescent="0.25">
      <c r="A27" s="677" t="s">
        <v>253</v>
      </c>
      <c r="B27" s="236">
        <v>1850</v>
      </c>
      <c r="C27" s="676">
        <v>1850</v>
      </c>
      <c r="D27" s="675">
        <v>0</v>
      </c>
      <c r="I27" s="671"/>
    </row>
    <row r="28" spans="1:9" ht="16.5" thickBot="1" x14ac:dyDescent="0.3">
      <c r="A28" s="674" t="s">
        <v>252</v>
      </c>
      <c r="B28" s="252">
        <v>1427.16</v>
      </c>
      <c r="C28" s="673">
        <v>1437.65</v>
      </c>
      <c r="D28" s="672">
        <v>-0.72966299168782445</v>
      </c>
      <c r="I28" s="671"/>
    </row>
    <row r="29" spans="1:9" x14ac:dyDescent="0.25">
      <c r="A29" s="22"/>
      <c r="D29" s="670"/>
      <c r="I29" s="671"/>
    </row>
    <row r="30" spans="1:9" x14ac:dyDescent="0.25">
      <c r="D30" s="670"/>
      <c r="I30" s="669"/>
    </row>
    <row r="31" spans="1:9" x14ac:dyDescent="0.25">
      <c r="D31" s="670"/>
      <c r="I31" s="669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N15" sqref="M14:N15"/>
    </sheetView>
  </sheetViews>
  <sheetFormatPr defaultRowHeight="15.75" x14ac:dyDescent="0.25"/>
  <cols>
    <col min="1" max="1" width="20" style="667" bestFit="1" customWidth="1"/>
    <col min="2" max="3" width="11.7109375" style="667" customWidth="1"/>
    <col min="4" max="4" width="12.7109375" style="667" bestFit="1" customWidth="1"/>
    <col min="5" max="6" width="11.7109375" style="667" customWidth="1"/>
    <col min="7" max="7" width="13" style="667" bestFit="1" customWidth="1"/>
    <col min="8" max="9" width="11.7109375" style="667" customWidth="1"/>
    <col min="10" max="10" width="13" style="667" bestFit="1" customWidth="1"/>
    <col min="11" max="12" width="8.140625" style="667" bestFit="1" customWidth="1"/>
    <col min="13" max="13" width="12.140625" style="667" customWidth="1"/>
    <col min="14" max="15" width="8.140625" style="667" bestFit="1" customWidth="1"/>
    <col min="16" max="16" width="12.85546875" style="667" customWidth="1"/>
    <col min="17" max="16384" width="9.140625" style="667"/>
  </cols>
  <sheetData>
    <row r="1" spans="1:10" s="691" customFormat="1" ht="21" x14ac:dyDescent="0.35">
      <c r="A1" s="26" t="str">
        <f>TargPol!A1</f>
        <v>Ceny zbóż na targowiskach w okresie: 19 - 23.12.2022r.</v>
      </c>
      <c r="B1" s="693"/>
      <c r="C1" s="693"/>
      <c r="D1" s="693"/>
      <c r="E1" s="693"/>
      <c r="F1" s="693"/>
      <c r="G1" s="693"/>
      <c r="H1" s="693"/>
      <c r="I1" s="693"/>
    </row>
    <row r="2" spans="1:10" ht="16.5" thickBot="1" x14ac:dyDescent="0.3">
      <c r="A2" s="694" t="s">
        <v>314</v>
      </c>
    </row>
    <row r="3" spans="1:10" s="668" customFormat="1" x14ac:dyDescent="0.25">
      <c r="A3" s="714"/>
      <c r="B3" s="198" t="s">
        <v>260</v>
      </c>
      <c r="C3" s="715"/>
      <c r="D3" s="716"/>
      <c r="E3" s="199" t="s">
        <v>259</v>
      </c>
      <c r="F3" s="715"/>
      <c r="G3" s="717"/>
      <c r="H3" s="198" t="s">
        <v>258</v>
      </c>
      <c r="I3" s="715"/>
      <c r="J3" s="716"/>
    </row>
    <row r="4" spans="1:10" ht="31.5" x14ac:dyDescent="0.25">
      <c r="A4" s="718" t="s">
        <v>265</v>
      </c>
      <c r="B4" s="719" t="s">
        <v>8</v>
      </c>
      <c r="C4" s="720"/>
      <c r="D4" s="721" t="s">
        <v>262</v>
      </c>
      <c r="E4" s="722" t="s">
        <v>8</v>
      </c>
      <c r="F4" s="720"/>
      <c r="G4" s="723" t="s">
        <v>262</v>
      </c>
      <c r="H4" s="719" t="s">
        <v>8</v>
      </c>
      <c r="I4" s="720"/>
      <c r="J4" s="721" t="s">
        <v>262</v>
      </c>
    </row>
    <row r="5" spans="1:10" ht="32.25" thickBot="1" x14ac:dyDescent="0.3">
      <c r="A5" s="724"/>
      <c r="B5" s="725" t="s">
        <v>358</v>
      </c>
      <c r="C5" s="726" t="s">
        <v>349</v>
      </c>
      <c r="D5" s="727" t="s">
        <v>267</v>
      </c>
      <c r="E5" s="728" t="s">
        <v>358</v>
      </c>
      <c r="F5" s="687" t="s">
        <v>349</v>
      </c>
      <c r="G5" s="729" t="s">
        <v>267</v>
      </c>
      <c r="H5" s="725" t="s">
        <v>358</v>
      </c>
      <c r="I5" s="726" t="s">
        <v>349</v>
      </c>
      <c r="J5" s="727" t="s">
        <v>267</v>
      </c>
    </row>
    <row r="6" spans="1:10" x14ac:dyDescent="0.25">
      <c r="A6" s="730" t="s">
        <v>268</v>
      </c>
      <c r="B6" s="731">
        <v>1750</v>
      </c>
      <c r="C6" s="732" t="s">
        <v>23</v>
      </c>
      <c r="D6" s="733" t="s">
        <v>23</v>
      </c>
      <c r="E6" s="731">
        <v>1450</v>
      </c>
      <c r="F6" s="732" t="s">
        <v>23</v>
      </c>
      <c r="G6" s="734" t="s">
        <v>23</v>
      </c>
      <c r="H6" s="731">
        <v>1650</v>
      </c>
      <c r="I6" s="732" t="s">
        <v>23</v>
      </c>
      <c r="J6" s="734" t="s">
        <v>23</v>
      </c>
    </row>
    <row r="7" spans="1:10" x14ac:dyDescent="0.25">
      <c r="A7" s="677" t="s">
        <v>270</v>
      </c>
      <c r="B7" s="735">
        <v>1520</v>
      </c>
      <c r="C7" s="736">
        <v>1525</v>
      </c>
      <c r="D7" s="737">
        <v>-0.32786885245901637</v>
      </c>
      <c r="E7" s="735">
        <v>1300</v>
      </c>
      <c r="F7" s="736" t="s">
        <v>23</v>
      </c>
      <c r="G7" s="738" t="s">
        <v>23</v>
      </c>
      <c r="H7" s="735">
        <v>1437.5</v>
      </c>
      <c r="I7" s="736">
        <v>1366.67</v>
      </c>
      <c r="J7" s="738">
        <v>5.182670286170028</v>
      </c>
    </row>
    <row r="8" spans="1:10" x14ac:dyDescent="0.25">
      <c r="A8" s="677" t="s">
        <v>273</v>
      </c>
      <c r="B8" s="735" t="s">
        <v>23</v>
      </c>
      <c r="C8" s="736">
        <v>1600</v>
      </c>
      <c r="D8" s="737" t="s">
        <v>23</v>
      </c>
      <c r="E8" s="735" t="s">
        <v>23</v>
      </c>
      <c r="F8" s="736" t="s">
        <v>23</v>
      </c>
      <c r="G8" s="738" t="s">
        <v>23</v>
      </c>
      <c r="H8" s="735" t="s">
        <v>23</v>
      </c>
      <c r="I8" s="736" t="s">
        <v>23</v>
      </c>
      <c r="J8" s="738" t="s">
        <v>23</v>
      </c>
    </row>
    <row r="9" spans="1:10" x14ac:dyDescent="0.25">
      <c r="A9" s="677" t="s">
        <v>275</v>
      </c>
      <c r="B9" s="735">
        <v>1533.33</v>
      </c>
      <c r="C9" s="736">
        <v>1600</v>
      </c>
      <c r="D9" s="737">
        <v>-4.1668750000000045</v>
      </c>
      <c r="E9" s="735">
        <v>1250</v>
      </c>
      <c r="F9" s="736">
        <v>1400</v>
      </c>
      <c r="G9" s="738">
        <v>-10.714285714285714</v>
      </c>
      <c r="H9" s="735">
        <v>1400</v>
      </c>
      <c r="I9" s="736">
        <v>1400</v>
      </c>
      <c r="J9" s="738">
        <v>0</v>
      </c>
    </row>
    <row r="10" spans="1:10" x14ac:dyDescent="0.25">
      <c r="A10" s="677" t="s">
        <v>277</v>
      </c>
      <c r="B10" s="735">
        <v>1445</v>
      </c>
      <c r="C10" s="736">
        <v>1596.67</v>
      </c>
      <c r="D10" s="737">
        <v>-9.4991450957304941</v>
      </c>
      <c r="E10" s="735" t="s">
        <v>23</v>
      </c>
      <c r="F10" s="736" t="s">
        <v>23</v>
      </c>
      <c r="G10" s="738" t="s">
        <v>23</v>
      </c>
      <c r="H10" s="735">
        <v>1442.5</v>
      </c>
      <c r="I10" s="736">
        <v>1503.33</v>
      </c>
      <c r="J10" s="738">
        <v>-4.046350435366814</v>
      </c>
    </row>
    <row r="11" spans="1:10" x14ac:dyDescent="0.25">
      <c r="A11" s="677" t="s">
        <v>280</v>
      </c>
      <c r="B11" s="735">
        <v>1663.64</v>
      </c>
      <c r="C11" s="736">
        <v>1685</v>
      </c>
      <c r="D11" s="737">
        <v>-1.2676557863501425</v>
      </c>
      <c r="E11" s="735">
        <v>1242.8599999999999</v>
      </c>
      <c r="F11" s="736">
        <v>1278.57</v>
      </c>
      <c r="G11" s="738">
        <v>-2.7929640144849355</v>
      </c>
      <c r="H11" s="735">
        <v>1495</v>
      </c>
      <c r="I11" s="736">
        <v>1511.11</v>
      </c>
      <c r="J11" s="738">
        <v>-1.0661037250762619</v>
      </c>
    </row>
    <row r="12" spans="1:10" x14ac:dyDescent="0.25">
      <c r="A12" s="677" t="s">
        <v>290</v>
      </c>
      <c r="B12" s="735">
        <v>1670</v>
      </c>
      <c r="C12" s="736">
        <v>1700</v>
      </c>
      <c r="D12" s="737">
        <v>-1.7647058823529411</v>
      </c>
      <c r="E12" s="735">
        <v>1500</v>
      </c>
      <c r="F12" s="736">
        <v>1483.33</v>
      </c>
      <c r="G12" s="738">
        <v>1.1238227501634885</v>
      </c>
      <c r="H12" s="735">
        <v>1500</v>
      </c>
      <c r="I12" s="736">
        <v>1550</v>
      </c>
      <c r="J12" s="738">
        <v>-3.225806451612903</v>
      </c>
    </row>
    <row r="13" spans="1:10" x14ac:dyDescent="0.25">
      <c r="A13" s="677" t="s">
        <v>296</v>
      </c>
      <c r="B13" s="735">
        <v>1566.67</v>
      </c>
      <c r="C13" s="736">
        <v>1540</v>
      </c>
      <c r="D13" s="737">
        <v>1.7318181818181864</v>
      </c>
      <c r="E13" s="735">
        <v>1241.67</v>
      </c>
      <c r="F13" s="736">
        <v>1133.33</v>
      </c>
      <c r="G13" s="738">
        <v>9.5594398807055452</v>
      </c>
      <c r="H13" s="735">
        <v>1445</v>
      </c>
      <c r="I13" s="736">
        <v>1437.5</v>
      </c>
      <c r="J13" s="738">
        <v>0.52173913043478271</v>
      </c>
    </row>
    <row r="14" spans="1:10" x14ac:dyDescent="0.25">
      <c r="A14" s="677" t="s">
        <v>301</v>
      </c>
      <c r="B14" s="735">
        <v>1680</v>
      </c>
      <c r="C14" s="736">
        <v>1673.6</v>
      </c>
      <c r="D14" s="737">
        <v>0.38240917782027312</v>
      </c>
      <c r="E14" s="735">
        <v>1125</v>
      </c>
      <c r="F14" s="736">
        <v>1125</v>
      </c>
      <c r="G14" s="738">
        <v>0</v>
      </c>
      <c r="H14" s="735">
        <v>1560</v>
      </c>
      <c r="I14" s="736">
        <v>1540</v>
      </c>
      <c r="J14" s="738">
        <v>1.2987012987012987</v>
      </c>
    </row>
    <row r="15" spans="1:10" x14ac:dyDescent="0.25">
      <c r="A15" s="677" t="s">
        <v>307</v>
      </c>
      <c r="B15" s="735" t="s">
        <v>23</v>
      </c>
      <c r="C15" s="736">
        <v>1250</v>
      </c>
      <c r="D15" s="737" t="s">
        <v>23</v>
      </c>
      <c r="E15" s="735" t="s">
        <v>23</v>
      </c>
      <c r="F15" s="736" t="s">
        <v>23</v>
      </c>
      <c r="G15" s="738" t="s">
        <v>23</v>
      </c>
      <c r="H15" s="735" t="s">
        <v>23</v>
      </c>
      <c r="I15" s="736">
        <v>1000</v>
      </c>
      <c r="J15" s="738" t="s">
        <v>23</v>
      </c>
    </row>
    <row r="16" spans="1:10" x14ac:dyDescent="0.25">
      <c r="A16" s="677" t="s">
        <v>308</v>
      </c>
      <c r="B16" s="735">
        <v>1600</v>
      </c>
      <c r="C16" s="736">
        <v>1600</v>
      </c>
      <c r="D16" s="737">
        <v>0</v>
      </c>
      <c r="E16" s="735" t="s">
        <v>23</v>
      </c>
      <c r="F16" s="736" t="s">
        <v>23</v>
      </c>
      <c r="G16" s="738" t="s">
        <v>23</v>
      </c>
      <c r="H16" s="735" t="s">
        <v>23</v>
      </c>
      <c r="I16" s="736" t="s">
        <v>23</v>
      </c>
      <c r="J16" s="738" t="s">
        <v>23</v>
      </c>
    </row>
    <row r="17" spans="1:10" x14ac:dyDescent="0.25">
      <c r="A17" s="677" t="s">
        <v>310</v>
      </c>
      <c r="B17" s="735">
        <v>1650</v>
      </c>
      <c r="C17" s="736">
        <v>1800</v>
      </c>
      <c r="D17" s="737">
        <v>-8.3333333333333321</v>
      </c>
      <c r="E17" s="735">
        <v>1400</v>
      </c>
      <c r="F17" s="736">
        <v>1600</v>
      </c>
      <c r="G17" s="738">
        <v>-12.5</v>
      </c>
      <c r="H17" s="735">
        <v>1550</v>
      </c>
      <c r="I17" s="736">
        <v>1633.33</v>
      </c>
      <c r="J17" s="738">
        <v>-5.1018471466268256</v>
      </c>
    </row>
    <row r="18" spans="1:10" ht="16.5" thickBot="1" x14ac:dyDescent="0.3">
      <c r="A18" s="674" t="s">
        <v>315</v>
      </c>
      <c r="B18" s="739" t="s">
        <v>23</v>
      </c>
      <c r="C18" s="740">
        <v>1800</v>
      </c>
      <c r="D18" s="741" t="s">
        <v>23</v>
      </c>
      <c r="E18" s="739" t="s">
        <v>23</v>
      </c>
      <c r="F18" s="740" t="s">
        <v>23</v>
      </c>
      <c r="G18" s="742" t="s">
        <v>23</v>
      </c>
      <c r="H18" s="739" t="s">
        <v>23</v>
      </c>
      <c r="I18" s="740" t="s">
        <v>23</v>
      </c>
      <c r="J18" s="742" t="s">
        <v>23</v>
      </c>
    </row>
    <row r="19" spans="1:10" ht="21.75" customHeight="1" thickBot="1" x14ac:dyDescent="0.3">
      <c r="D19" s="743"/>
    </row>
    <row r="20" spans="1:10" x14ac:dyDescent="0.25">
      <c r="A20" s="714"/>
      <c r="B20" s="198" t="s">
        <v>257</v>
      </c>
      <c r="C20" s="715"/>
      <c r="D20" s="716"/>
      <c r="E20" s="198" t="s">
        <v>256</v>
      </c>
      <c r="F20" s="715"/>
      <c r="G20" s="716"/>
      <c r="H20" s="198" t="s">
        <v>255</v>
      </c>
      <c r="I20" s="715"/>
      <c r="J20" s="716"/>
    </row>
    <row r="21" spans="1:10" ht="31.5" x14ac:dyDescent="0.25">
      <c r="A21" s="718" t="s">
        <v>265</v>
      </c>
      <c r="B21" s="719" t="s">
        <v>8</v>
      </c>
      <c r="C21" s="720"/>
      <c r="D21" s="721" t="s">
        <v>262</v>
      </c>
      <c r="E21" s="719" t="s">
        <v>8</v>
      </c>
      <c r="F21" s="720"/>
      <c r="G21" s="721" t="s">
        <v>262</v>
      </c>
      <c r="H21" s="719" t="s">
        <v>8</v>
      </c>
      <c r="I21" s="720"/>
      <c r="J21" s="721" t="s">
        <v>262</v>
      </c>
    </row>
    <row r="22" spans="1:10" ht="32.25" thickBot="1" x14ac:dyDescent="0.3">
      <c r="A22" s="724"/>
      <c r="B22" s="744" t="s">
        <v>358</v>
      </c>
      <c r="C22" s="687" t="s">
        <v>349</v>
      </c>
      <c r="D22" s="727" t="s">
        <v>267</v>
      </c>
      <c r="E22" s="744" t="s">
        <v>358</v>
      </c>
      <c r="F22" s="687" t="s">
        <v>349</v>
      </c>
      <c r="G22" s="727" t="s">
        <v>267</v>
      </c>
      <c r="H22" s="744" t="s">
        <v>358</v>
      </c>
      <c r="I22" s="687" t="s">
        <v>349</v>
      </c>
      <c r="J22" s="727" t="s">
        <v>267</v>
      </c>
    </row>
    <row r="23" spans="1:10" x14ac:dyDescent="0.25">
      <c r="A23" s="730" t="s">
        <v>268</v>
      </c>
      <c r="B23" s="731" t="s">
        <v>23</v>
      </c>
      <c r="C23" s="732" t="s">
        <v>23</v>
      </c>
      <c r="D23" s="733" t="s">
        <v>23</v>
      </c>
      <c r="E23" s="731">
        <v>1650</v>
      </c>
      <c r="F23" s="732" t="s">
        <v>23</v>
      </c>
      <c r="G23" s="734" t="s">
        <v>23</v>
      </c>
      <c r="H23" s="731">
        <v>1600</v>
      </c>
      <c r="I23" s="732" t="s">
        <v>23</v>
      </c>
      <c r="J23" s="734" t="s">
        <v>23</v>
      </c>
    </row>
    <row r="24" spans="1:10" x14ac:dyDescent="0.25">
      <c r="A24" s="677" t="s">
        <v>270</v>
      </c>
      <c r="B24" s="735" t="s">
        <v>23</v>
      </c>
      <c r="C24" s="736" t="s">
        <v>23</v>
      </c>
      <c r="D24" s="737" t="s">
        <v>23</v>
      </c>
      <c r="E24" s="735">
        <v>1316.67</v>
      </c>
      <c r="F24" s="736">
        <v>1250</v>
      </c>
      <c r="G24" s="738">
        <v>5.3336000000000059</v>
      </c>
      <c r="H24" s="735">
        <v>1350</v>
      </c>
      <c r="I24" s="736">
        <v>1287.5</v>
      </c>
      <c r="J24" s="738">
        <v>4.8543689320388346</v>
      </c>
    </row>
    <row r="25" spans="1:10" x14ac:dyDescent="0.25">
      <c r="A25" s="677" t="s">
        <v>273</v>
      </c>
      <c r="B25" s="735" t="s">
        <v>23</v>
      </c>
      <c r="C25" s="736" t="s">
        <v>23</v>
      </c>
      <c r="D25" s="737" t="s">
        <v>23</v>
      </c>
      <c r="E25" s="735" t="s">
        <v>23</v>
      </c>
      <c r="F25" s="736">
        <v>1300</v>
      </c>
      <c r="G25" s="738" t="s">
        <v>23</v>
      </c>
      <c r="H25" s="735" t="s">
        <v>23</v>
      </c>
      <c r="I25" s="736">
        <v>1450</v>
      </c>
      <c r="J25" s="738" t="s">
        <v>23</v>
      </c>
    </row>
    <row r="26" spans="1:10" x14ac:dyDescent="0.25">
      <c r="A26" s="677" t="s">
        <v>275</v>
      </c>
      <c r="B26" s="735">
        <v>1550</v>
      </c>
      <c r="C26" s="736">
        <v>1633.33</v>
      </c>
      <c r="D26" s="737">
        <v>-5.1018471466268256</v>
      </c>
      <c r="E26" s="735">
        <v>1225</v>
      </c>
      <c r="F26" s="736">
        <v>1200</v>
      </c>
      <c r="G26" s="738">
        <v>2.083333333333333</v>
      </c>
      <c r="H26" s="735">
        <v>1333.33</v>
      </c>
      <c r="I26" s="736">
        <v>1350</v>
      </c>
      <c r="J26" s="738">
        <v>-1.2348148148148201</v>
      </c>
    </row>
    <row r="27" spans="1:10" x14ac:dyDescent="0.25">
      <c r="A27" s="677" t="s">
        <v>277</v>
      </c>
      <c r="B27" s="735">
        <v>1683.33</v>
      </c>
      <c r="C27" s="736">
        <v>1750</v>
      </c>
      <c r="D27" s="737">
        <v>-3.80971428571429</v>
      </c>
      <c r="E27" s="735">
        <v>1400</v>
      </c>
      <c r="F27" s="736">
        <v>1380</v>
      </c>
      <c r="G27" s="738">
        <v>1.4492753623188406</v>
      </c>
      <c r="H27" s="735">
        <v>1400</v>
      </c>
      <c r="I27" s="736">
        <v>1650</v>
      </c>
      <c r="J27" s="738">
        <v>-15.151515151515152</v>
      </c>
    </row>
    <row r="28" spans="1:10" x14ac:dyDescent="0.25">
      <c r="A28" s="677" t="s">
        <v>280</v>
      </c>
      <c r="B28" s="735">
        <v>1721.43</v>
      </c>
      <c r="C28" s="736">
        <v>1728.57</v>
      </c>
      <c r="D28" s="737">
        <v>-0.41305819261006921</v>
      </c>
      <c r="E28" s="735">
        <v>1293.75</v>
      </c>
      <c r="F28" s="736">
        <v>1328.57</v>
      </c>
      <c r="G28" s="738">
        <v>-2.6208630331860525</v>
      </c>
      <c r="H28" s="735">
        <v>1428</v>
      </c>
      <c r="I28" s="736">
        <v>1458.89</v>
      </c>
      <c r="J28" s="738">
        <v>-2.1173632007896481</v>
      </c>
    </row>
    <row r="29" spans="1:10" x14ac:dyDescent="0.25">
      <c r="A29" s="677" t="s">
        <v>290</v>
      </c>
      <c r="B29" s="735">
        <v>1720</v>
      </c>
      <c r="C29" s="736">
        <v>1720</v>
      </c>
      <c r="D29" s="737">
        <v>0</v>
      </c>
      <c r="E29" s="735">
        <v>1300</v>
      </c>
      <c r="F29" s="736">
        <v>1300</v>
      </c>
      <c r="G29" s="738">
        <v>0</v>
      </c>
      <c r="H29" s="735">
        <v>1566.67</v>
      </c>
      <c r="I29" s="736">
        <v>1566.67</v>
      </c>
      <c r="J29" s="738">
        <v>0</v>
      </c>
    </row>
    <row r="30" spans="1:10" x14ac:dyDescent="0.25">
      <c r="A30" s="677" t="s">
        <v>296</v>
      </c>
      <c r="B30" s="735" t="s">
        <v>23</v>
      </c>
      <c r="C30" s="736" t="s">
        <v>23</v>
      </c>
      <c r="D30" s="737" t="s">
        <v>23</v>
      </c>
      <c r="E30" s="735">
        <v>1185</v>
      </c>
      <c r="F30" s="736">
        <v>1175</v>
      </c>
      <c r="G30" s="738">
        <v>0.85106382978723405</v>
      </c>
      <c r="H30" s="735">
        <v>1395.83</v>
      </c>
      <c r="I30" s="736">
        <v>1415</v>
      </c>
      <c r="J30" s="738">
        <v>-1.3547703180212065</v>
      </c>
    </row>
    <row r="31" spans="1:10" x14ac:dyDescent="0.25">
      <c r="A31" s="677" t="s">
        <v>301</v>
      </c>
      <c r="B31" s="735">
        <v>1606.6</v>
      </c>
      <c r="C31" s="736">
        <v>1596.6</v>
      </c>
      <c r="D31" s="737">
        <v>0.62633095327571087</v>
      </c>
      <c r="E31" s="735">
        <v>1418.75</v>
      </c>
      <c r="F31" s="736">
        <v>1404.25</v>
      </c>
      <c r="G31" s="738">
        <v>1.0325796688623821</v>
      </c>
      <c r="H31" s="735">
        <v>1466.67</v>
      </c>
      <c r="I31" s="736">
        <v>1475</v>
      </c>
      <c r="J31" s="738">
        <v>-0.5647457627118595</v>
      </c>
    </row>
    <row r="32" spans="1:10" x14ac:dyDescent="0.25">
      <c r="A32" s="677" t="s">
        <v>307</v>
      </c>
      <c r="B32" s="735" t="s">
        <v>23</v>
      </c>
      <c r="C32" s="736">
        <v>1400</v>
      </c>
      <c r="D32" s="737" t="s">
        <v>23</v>
      </c>
      <c r="E32" s="735" t="s">
        <v>23</v>
      </c>
      <c r="F32" s="736">
        <v>1000</v>
      </c>
      <c r="G32" s="738" t="s">
        <v>23</v>
      </c>
      <c r="H32" s="735" t="s">
        <v>23</v>
      </c>
      <c r="I32" s="736">
        <v>1100</v>
      </c>
      <c r="J32" s="738" t="s">
        <v>23</v>
      </c>
    </row>
    <row r="33" spans="1:10" x14ac:dyDescent="0.25">
      <c r="A33" s="677" t="s">
        <v>308</v>
      </c>
      <c r="B33" s="735" t="s">
        <v>23</v>
      </c>
      <c r="C33" s="736" t="s">
        <v>23</v>
      </c>
      <c r="D33" s="737" t="s">
        <v>23</v>
      </c>
      <c r="E33" s="735">
        <v>1400</v>
      </c>
      <c r="F33" s="736">
        <v>1400</v>
      </c>
      <c r="G33" s="738">
        <v>0</v>
      </c>
      <c r="H33" s="735" t="s">
        <v>23</v>
      </c>
      <c r="I33" s="736" t="s">
        <v>23</v>
      </c>
      <c r="J33" s="738" t="s">
        <v>23</v>
      </c>
    </row>
    <row r="34" spans="1:10" x14ac:dyDescent="0.25">
      <c r="A34" s="677" t="s">
        <v>310</v>
      </c>
      <c r="B34" s="735">
        <v>1750</v>
      </c>
      <c r="C34" s="736">
        <v>2000</v>
      </c>
      <c r="D34" s="737">
        <v>-12.5</v>
      </c>
      <c r="E34" s="735">
        <v>1250</v>
      </c>
      <c r="F34" s="736">
        <v>1400</v>
      </c>
      <c r="G34" s="738">
        <v>-10.714285714285714</v>
      </c>
      <c r="H34" s="735">
        <v>1475</v>
      </c>
      <c r="I34" s="736">
        <v>1600</v>
      </c>
      <c r="J34" s="738">
        <v>-7.8125</v>
      </c>
    </row>
    <row r="35" spans="1:10" ht="16.5" thickBot="1" x14ac:dyDescent="0.3">
      <c r="A35" s="674" t="s">
        <v>315</v>
      </c>
      <c r="B35" s="739" t="s">
        <v>23</v>
      </c>
      <c r="C35" s="740" t="s">
        <v>23</v>
      </c>
      <c r="D35" s="741" t="s">
        <v>23</v>
      </c>
      <c r="E35" s="739" t="s">
        <v>23</v>
      </c>
      <c r="F35" s="740" t="s">
        <v>23</v>
      </c>
      <c r="G35" s="742" t="s">
        <v>23</v>
      </c>
      <c r="H35" s="739" t="s">
        <v>23</v>
      </c>
      <c r="I35" s="740" t="s">
        <v>23</v>
      </c>
      <c r="J35" s="742" t="s">
        <v>23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7"/>
  <sheetViews>
    <sheetView showGridLines="0" zoomScale="80" zoomScaleNormal="80" workbookViewId="0">
      <selection activeCell="S37" sqref="S37"/>
    </sheetView>
  </sheetViews>
  <sheetFormatPr defaultRowHeight="15.75" x14ac:dyDescent="0.25"/>
  <cols>
    <col min="1" max="1" width="20" style="667" bestFit="1" customWidth="1"/>
    <col min="2" max="2" width="16.28515625" style="667" bestFit="1" customWidth="1"/>
    <col min="3" max="4" width="12.28515625" style="667" bestFit="1" customWidth="1"/>
    <col min="5" max="5" width="12.5703125" style="667" customWidth="1"/>
    <col min="6" max="6" width="12.28515625" style="695" bestFit="1" customWidth="1"/>
    <col min="7" max="7" width="12.28515625" style="667" bestFit="1" customWidth="1"/>
    <col min="8" max="8" width="12.5703125" style="667" customWidth="1"/>
    <col min="9" max="10" width="12.28515625" style="667" bestFit="1" customWidth="1"/>
    <col min="11" max="11" width="12.5703125" style="667" customWidth="1"/>
    <col min="12" max="13" width="12.28515625" style="667" bestFit="1" customWidth="1"/>
    <col min="14" max="14" width="12.85546875" style="667" bestFit="1" customWidth="1"/>
    <col min="15" max="16" width="12.28515625" style="667" bestFit="1" customWidth="1"/>
    <col min="17" max="17" width="12.5703125" style="667" customWidth="1"/>
    <col min="18" max="19" width="12.28515625" style="667" bestFit="1" customWidth="1"/>
    <col min="20" max="20" width="12.85546875" style="667" bestFit="1" customWidth="1"/>
    <col min="21" max="16384" width="9.140625" style="667"/>
  </cols>
  <sheetData>
    <row r="1" spans="1:20" s="691" customFormat="1" ht="21" x14ac:dyDescent="0.35">
      <c r="A1" s="26" t="str">
        <f>TargPol!A1</f>
        <v>Ceny zbóż na targowiskach w okresie: 19 - 23.12.2022r.</v>
      </c>
      <c r="B1" s="693"/>
      <c r="C1" s="693"/>
      <c r="D1" s="693"/>
      <c r="E1" s="693"/>
      <c r="F1" s="692"/>
    </row>
    <row r="2" spans="1:20" x14ac:dyDescent="0.25">
      <c r="A2" s="694" t="s">
        <v>264</v>
      </c>
    </row>
    <row r="3" spans="1:20" x14ac:dyDescent="0.25">
      <c r="A3" s="842" t="s">
        <v>265</v>
      </c>
      <c r="B3" s="842" t="s">
        <v>266</v>
      </c>
      <c r="C3" s="696" t="s">
        <v>260</v>
      </c>
      <c r="D3" s="696"/>
      <c r="E3" s="697"/>
      <c r="F3" s="696" t="s">
        <v>259</v>
      </c>
      <c r="G3" s="697"/>
      <c r="H3" s="697"/>
      <c r="I3" s="696" t="s">
        <v>258</v>
      </c>
      <c r="J3" s="697"/>
      <c r="K3" s="697"/>
      <c r="L3" s="696" t="s">
        <v>257</v>
      </c>
      <c r="M3" s="697"/>
      <c r="N3" s="697"/>
      <c r="O3" s="696" t="s">
        <v>256</v>
      </c>
      <c r="P3" s="697"/>
      <c r="Q3" s="697"/>
      <c r="R3" s="696" t="s">
        <v>255</v>
      </c>
      <c r="S3" s="697"/>
      <c r="T3" s="697"/>
    </row>
    <row r="4" spans="1:20" x14ac:dyDescent="0.25">
      <c r="A4" s="843"/>
      <c r="B4" s="843"/>
      <c r="C4" s="720" t="s">
        <v>8</v>
      </c>
      <c r="D4" s="720"/>
      <c r="E4" s="804" t="s">
        <v>262</v>
      </c>
      <c r="F4" s="720" t="s">
        <v>8</v>
      </c>
      <c r="G4" s="720"/>
      <c r="H4" s="804" t="s">
        <v>262</v>
      </c>
      <c r="I4" s="720" t="s">
        <v>8</v>
      </c>
      <c r="J4" s="720"/>
      <c r="K4" s="804" t="s">
        <v>262</v>
      </c>
      <c r="L4" s="720" t="s">
        <v>8</v>
      </c>
      <c r="M4" s="720"/>
      <c r="N4" s="804" t="s">
        <v>262</v>
      </c>
      <c r="O4" s="720" t="s">
        <v>8</v>
      </c>
      <c r="P4" s="720"/>
      <c r="Q4" s="804" t="s">
        <v>262</v>
      </c>
      <c r="R4" s="720" t="s">
        <v>8</v>
      </c>
      <c r="S4" s="720"/>
      <c r="T4" s="804" t="s">
        <v>262</v>
      </c>
    </row>
    <row r="5" spans="1:20" ht="30" x14ac:dyDescent="0.25">
      <c r="A5" s="745"/>
      <c r="B5" s="745"/>
      <c r="C5" s="699" t="s">
        <v>358</v>
      </c>
      <c r="D5" s="700" t="s">
        <v>349</v>
      </c>
      <c r="E5" s="805" t="s">
        <v>267</v>
      </c>
      <c r="F5" s="699" t="s">
        <v>358</v>
      </c>
      <c r="G5" s="700" t="s">
        <v>349</v>
      </c>
      <c r="H5" s="805" t="s">
        <v>267</v>
      </c>
      <c r="I5" s="699" t="s">
        <v>358</v>
      </c>
      <c r="J5" s="700" t="s">
        <v>349</v>
      </c>
      <c r="K5" s="805" t="s">
        <v>267</v>
      </c>
      <c r="L5" s="699" t="s">
        <v>358</v>
      </c>
      <c r="M5" s="700" t="s">
        <v>349</v>
      </c>
      <c r="N5" s="805" t="s">
        <v>267</v>
      </c>
      <c r="O5" s="699" t="s">
        <v>358</v>
      </c>
      <c r="P5" s="700" t="s">
        <v>349</v>
      </c>
      <c r="Q5" s="805" t="s">
        <v>267</v>
      </c>
      <c r="R5" s="699" t="s">
        <v>358</v>
      </c>
      <c r="S5" s="700" t="s">
        <v>349</v>
      </c>
      <c r="T5" s="805" t="s">
        <v>267</v>
      </c>
    </row>
    <row r="6" spans="1:20" x14ac:dyDescent="0.25">
      <c r="A6" s="701" t="s">
        <v>268</v>
      </c>
      <c r="B6" s="701" t="s">
        <v>269</v>
      </c>
      <c r="C6" s="800">
        <v>1750</v>
      </c>
      <c r="D6" s="801" t="s">
        <v>23</v>
      </c>
      <c r="E6" s="773" t="s">
        <v>23</v>
      </c>
      <c r="F6" s="745">
        <v>1450</v>
      </c>
      <c r="G6" s="802" t="s">
        <v>23</v>
      </c>
      <c r="H6" s="773" t="s">
        <v>23</v>
      </c>
      <c r="I6" s="800">
        <v>1650</v>
      </c>
      <c r="J6" s="801" t="s">
        <v>23</v>
      </c>
      <c r="K6" s="773" t="s">
        <v>23</v>
      </c>
      <c r="L6" s="800" t="s">
        <v>23</v>
      </c>
      <c r="M6" s="801" t="s">
        <v>23</v>
      </c>
      <c r="N6" s="803" t="s">
        <v>23</v>
      </c>
      <c r="O6" s="800">
        <v>1650</v>
      </c>
      <c r="P6" s="801" t="s">
        <v>23</v>
      </c>
      <c r="Q6" s="773" t="s">
        <v>23</v>
      </c>
      <c r="R6" s="800">
        <v>1600</v>
      </c>
      <c r="S6" s="801" t="s">
        <v>23</v>
      </c>
      <c r="T6" s="773" t="s">
        <v>23</v>
      </c>
    </row>
    <row r="7" spans="1:20" x14ac:dyDescent="0.25">
      <c r="A7" s="701" t="s">
        <v>270</v>
      </c>
      <c r="B7" s="701" t="s">
        <v>334</v>
      </c>
      <c r="C7" s="702">
        <v>1500</v>
      </c>
      <c r="D7" s="703" t="s">
        <v>23</v>
      </c>
      <c r="E7" s="234" t="s">
        <v>23</v>
      </c>
      <c r="F7" s="698" t="s">
        <v>23</v>
      </c>
      <c r="G7" s="701" t="s">
        <v>23</v>
      </c>
      <c r="H7" s="234" t="s">
        <v>23</v>
      </c>
      <c r="I7" s="702">
        <v>1550</v>
      </c>
      <c r="J7" s="703" t="s">
        <v>23</v>
      </c>
      <c r="K7" s="234" t="s">
        <v>23</v>
      </c>
      <c r="L7" s="702" t="s">
        <v>23</v>
      </c>
      <c r="M7" s="703" t="s">
        <v>23</v>
      </c>
      <c r="N7" s="704" t="s">
        <v>23</v>
      </c>
      <c r="O7" s="702" t="s">
        <v>23</v>
      </c>
      <c r="P7" s="703" t="s">
        <v>23</v>
      </c>
      <c r="Q7" s="234" t="s">
        <v>23</v>
      </c>
      <c r="R7" s="702">
        <v>1350</v>
      </c>
      <c r="S7" s="703" t="s">
        <v>23</v>
      </c>
      <c r="T7" s="234" t="s">
        <v>23</v>
      </c>
    </row>
    <row r="8" spans="1:20" x14ac:dyDescent="0.25">
      <c r="A8" s="701" t="s">
        <v>270</v>
      </c>
      <c r="B8" s="701" t="s">
        <v>338</v>
      </c>
      <c r="C8" s="702">
        <v>1400</v>
      </c>
      <c r="D8" s="703" t="s">
        <v>23</v>
      </c>
      <c r="E8" s="234" t="s">
        <v>23</v>
      </c>
      <c r="F8" s="698">
        <v>1300</v>
      </c>
      <c r="G8" s="701" t="s">
        <v>23</v>
      </c>
      <c r="H8" s="234" t="s">
        <v>23</v>
      </c>
      <c r="I8" s="702">
        <v>1400</v>
      </c>
      <c r="J8" s="703" t="s">
        <v>23</v>
      </c>
      <c r="K8" s="234" t="s">
        <v>23</v>
      </c>
      <c r="L8" s="702" t="s">
        <v>23</v>
      </c>
      <c r="M8" s="703" t="s">
        <v>23</v>
      </c>
      <c r="N8" s="704" t="s">
        <v>23</v>
      </c>
      <c r="O8" s="702">
        <v>1500</v>
      </c>
      <c r="P8" s="703" t="s">
        <v>23</v>
      </c>
      <c r="Q8" s="234" t="s">
        <v>23</v>
      </c>
      <c r="R8" s="702">
        <v>1400</v>
      </c>
      <c r="S8" s="703" t="s">
        <v>23</v>
      </c>
      <c r="T8" s="234" t="s">
        <v>23</v>
      </c>
    </row>
    <row r="9" spans="1:20" x14ac:dyDescent="0.25">
      <c r="A9" s="701" t="s">
        <v>270</v>
      </c>
      <c r="B9" s="701" t="s">
        <v>331</v>
      </c>
      <c r="C9" s="702" t="s">
        <v>23</v>
      </c>
      <c r="D9" s="703">
        <v>1350</v>
      </c>
      <c r="E9" s="234" t="s">
        <v>23</v>
      </c>
      <c r="F9" s="698" t="s">
        <v>23</v>
      </c>
      <c r="G9" s="701" t="s">
        <v>23</v>
      </c>
      <c r="H9" s="234" t="s">
        <v>23</v>
      </c>
      <c r="I9" s="702" t="s">
        <v>23</v>
      </c>
      <c r="J9" s="703">
        <v>1400</v>
      </c>
      <c r="K9" s="234" t="s">
        <v>23</v>
      </c>
      <c r="L9" s="702" t="s">
        <v>23</v>
      </c>
      <c r="M9" s="703" t="s">
        <v>23</v>
      </c>
      <c r="N9" s="704" t="s">
        <v>23</v>
      </c>
      <c r="O9" s="702" t="s">
        <v>23</v>
      </c>
      <c r="P9" s="703" t="s">
        <v>23</v>
      </c>
      <c r="Q9" s="234" t="s">
        <v>23</v>
      </c>
      <c r="R9" s="702" t="s">
        <v>23</v>
      </c>
      <c r="S9" s="703">
        <v>1200</v>
      </c>
      <c r="T9" s="234" t="s">
        <v>23</v>
      </c>
    </row>
    <row r="10" spans="1:20" x14ac:dyDescent="0.25">
      <c r="A10" s="701" t="s">
        <v>270</v>
      </c>
      <c r="B10" s="701" t="s">
        <v>271</v>
      </c>
      <c r="C10" s="702">
        <v>1550</v>
      </c>
      <c r="D10" s="703">
        <v>1550</v>
      </c>
      <c r="E10" s="234">
        <v>0</v>
      </c>
      <c r="F10" s="698" t="s">
        <v>23</v>
      </c>
      <c r="G10" s="701" t="s">
        <v>23</v>
      </c>
      <c r="H10" s="234" t="s">
        <v>23</v>
      </c>
      <c r="I10" s="702" t="s">
        <v>23</v>
      </c>
      <c r="J10" s="703" t="s">
        <v>23</v>
      </c>
      <c r="K10" s="234" t="s">
        <v>23</v>
      </c>
      <c r="L10" s="702" t="s">
        <v>23</v>
      </c>
      <c r="M10" s="703" t="s">
        <v>23</v>
      </c>
      <c r="N10" s="704" t="s">
        <v>23</v>
      </c>
      <c r="O10" s="702" t="s">
        <v>23</v>
      </c>
      <c r="P10" s="703" t="s">
        <v>23</v>
      </c>
      <c r="Q10" s="234" t="s">
        <v>23</v>
      </c>
      <c r="R10" s="702">
        <v>1250</v>
      </c>
      <c r="S10" s="703">
        <v>1250</v>
      </c>
      <c r="T10" s="234">
        <v>0</v>
      </c>
    </row>
    <row r="11" spans="1:20" x14ac:dyDescent="0.25">
      <c r="A11" s="701" t="s">
        <v>270</v>
      </c>
      <c r="B11" s="701" t="s">
        <v>272</v>
      </c>
      <c r="C11" s="702">
        <v>1600</v>
      </c>
      <c r="D11" s="703">
        <v>1600</v>
      </c>
      <c r="E11" s="234">
        <v>0</v>
      </c>
      <c r="F11" s="698" t="s">
        <v>23</v>
      </c>
      <c r="G11" s="701" t="s">
        <v>23</v>
      </c>
      <c r="H11" s="234" t="s">
        <v>23</v>
      </c>
      <c r="I11" s="702">
        <v>1400</v>
      </c>
      <c r="J11" s="703">
        <v>1300</v>
      </c>
      <c r="K11" s="234">
        <v>7.6923076923076925</v>
      </c>
      <c r="L11" s="702" t="s">
        <v>23</v>
      </c>
      <c r="M11" s="703" t="s">
        <v>23</v>
      </c>
      <c r="N11" s="704" t="s">
        <v>23</v>
      </c>
      <c r="O11" s="702">
        <v>1200</v>
      </c>
      <c r="P11" s="703">
        <v>1200</v>
      </c>
      <c r="Q11" s="234">
        <v>0</v>
      </c>
      <c r="R11" s="702">
        <v>1400</v>
      </c>
      <c r="S11" s="703">
        <v>1300</v>
      </c>
      <c r="T11" s="234">
        <v>7.6923076923076925</v>
      </c>
    </row>
    <row r="12" spans="1:20" x14ac:dyDescent="0.25">
      <c r="A12" s="701" t="s">
        <v>273</v>
      </c>
      <c r="B12" s="701" t="s">
        <v>274</v>
      </c>
      <c r="C12" s="702" t="s">
        <v>23</v>
      </c>
      <c r="D12" s="703">
        <v>1600</v>
      </c>
      <c r="E12" s="234" t="s">
        <v>23</v>
      </c>
      <c r="F12" s="698" t="s">
        <v>23</v>
      </c>
      <c r="G12" s="701" t="s">
        <v>23</v>
      </c>
      <c r="H12" s="234" t="s">
        <v>23</v>
      </c>
      <c r="I12" s="702" t="s">
        <v>23</v>
      </c>
      <c r="J12" s="703" t="s">
        <v>23</v>
      </c>
      <c r="K12" s="234" t="s">
        <v>23</v>
      </c>
      <c r="L12" s="702" t="s">
        <v>23</v>
      </c>
      <c r="M12" s="703" t="s">
        <v>23</v>
      </c>
      <c r="N12" s="704" t="s">
        <v>23</v>
      </c>
      <c r="O12" s="702" t="s">
        <v>23</v>
      </c>
      <c r="P12" s="703">
        <v>1300</v>
      </c>
      <c r="Q12" s="234" t="s">
        <v>23</v>
      </c>
      <c r="R12" s="702" t="s">
        <v>23</v>
      </c>
      <c r="S12" s="703">
        <v>1450</v>
      </c>
      <c r="T12" s="234" t="s">
        <v>23</v>
      </c>
    </row>
    <row r="13" spans="1:20" x14ac:dyDescent="0.25">
      <c r="A13" s="701" t="s">
        <v>275</v>
      </c>
      <c r="B13" s="701" t="s">
        <v>339</v>
      </c>
      <c r="C13" s="702" t="s">
        <v>23</v>
      </c>
      <c r="D13" s="703">
        <v>1600</v>
      </c>
      <c r="E13" s="234" t="s">
        <v>23</v>
      </c>
      <c r="F13" s="698" t="s">
        <v>23</v>
      </c>
      <c r="G13" s="701" t="s">
        <v>23</v>
      </c>
      <c r="H13" s="234" t="s">
        <v>23</v>
      </c>
      <c r="I13" s="702" t="s">
        <v>23</v>
      </c>
      <c r="J13" s="703">
        <v>1400</v>
      </c>
      <c r="K13" s="234" t="s">
        <v>23</v>
      </c>
      <c r="L13" s="702" t="s">
        <v>23</v>
      </c>
      <c r="M13" s="703">
        <v>1800</v>
      </c>
      <c r="N13" s="704" t="s">
        <v>23</v>
      </c>
      <c r="O13" s="702" t="s">
        <v>23</v>
      </c>
      <c r="P13" s="703" t="s">
        <v>23</v>
      </c>
      <c r="Q13" s="234" t="s">
        <v>23</v>
      </c>
      <c r="R13" s="702" t="s">
        <v>23</v>
      </c>
      <c r="S13" s="703">
        <v>1400</v>
      </c>
      <c r="T13" s="234" t="s">
        <v>23</v>
      </c>
    </row>
    <row r="14" spans="1:20" x14ac:dyDescent="0.25">
      <c r="A14" s="701" t="s">
        <v>275</v>
      </c>
      <c r="B14" s="701" t="s">
        <v>316</v>
      </c>
      <c r="C14" s="702">
        <v>1600</v>
      </c>
      <c r="D14" s="703">
        <v>1600</v>
      </c>
      <c r="E14" s="234">
        <v>0</v>
      </c>
      <c r="F14" s="698">
        <v>1400</v>
      </c>
      <c r="G14" s="701">
        <v>1400</v>
      </c>
      <c r="H14" s="234">
        <v>0</v>
      </c>
      <c r="I14" s="702">
        <v>1500</v>
      </c>
      <c r="J14" s="703">
        <v>1500</v>
      </c>
      <c r="K14" s="234">
        <v>0</v>
      </c>
      <c r="L14" s="702">
        <v>1500</v>
      </c>
      <c r="M14" s="703">
        <v>1500</v>
      </c>
      <c r="N14" s="704">
        <v>0</v>
      </c>
      <c r="O14" s="702">
        <v>1200</v>
      </c>
      <c r="P14" s="703">
        <v>1200</v>
      </c>
      <c r="Q14" s="234">
        <v>0</v>
      </c>
      <c r="R14" s="702">
        <v>1400</v>
      </c>
      <c r="S14" s="703">
        <v>1400</v>
      </c>
      <c r="T14" s="234">
        <v>0</v>
      </c>
    </row>
    <row r="15" spans="1:20" x14ac:dyDescent="0.25">
      <c r="A15" s="701" t="s">
        <v>275</v>
      </c>
      <c r="B15" s="701" t="s">
        <v>276</v>
      </c>
      <c r="C15" s="702">
        <v>1400</v>
      </c>
      <c r="D15" s="703" t="s">
        <v>23</v>
      </c>
      <c r="E15" s="234" t="s">
        <v>23</v>
      </c>
      <c r="F15" s="698">
        <v>1100</v>
      </c>
      <c r="G15" s="701" t="s">
        <v>23</v>
      </c>
      <c r="H15" s="234" t="s">
        <v>23</v>
      </c>
      <c r="I15" s="702">
        <v>1400</v>
      </c>
      <c r="J15" s="703" t="s">
        <v>23</v>
      </c>
      <c r="K15" s="234" t="s">
        <v>23</v>
      </c>
      <c r="L15" s="702" t="s">
        <v>23</v>
      </c>
      <c r="M15" s="703" t="s">
        <v>23</v>
      </c>
      <c r="N15" s="704" t="s">
        <v>23</v>
      </c>
      <c r="O15" s="702">
        <v>1250</v>
      </c>
      <c r="P15" s="703" t="s">
        <v>23</v>
      </c>
      <c r="Q15" s="234" t="s">
        <v>23</v>
      </c>
      <c r="R15" s="702">
        <v>1300</v>
      </c>
      <c r="S15" s="703" t="s">
        <v>23</v>
      </c>
      <c r="T15" s="234" t="s">
        <v>23</v>
      </c>
    </row>
    <row r="16" spans="1:20" x14ac:dyDescent="0.25">
      <c r="A16" s="701" t="s">
        <v>275</v>
      </c>
      <c r="B16" s="701" t="s">
        <v>332</v>
      </c>
      <c r="C16" s="702">
        <v>1600</v>
      </c>
      <c r="D16" s="703">
        <v>1600</v>
      </c>
      <c r="E16" s="234">
        <v>0</v>
      </c>
      <c r="F16" s="698" t="s">
        <v>23</v>
      </c>
      <c r="G16" s="701" t="s">
        <v>23</v>
      </c>
      <c r="H16" s="234" t="s">
        <v>23</v>
      </c>
      <c r="I16" s="702">
        <v>1300</v>
      </c>
      <c r="J16" s="703">
        <v>1300</v>
      </c>
      <c r="K16" s="234">
        <v>0</v>
      </c>
      <c r="L16" s="702">
        <v>1600</v>
      </c>
      <c r="M16" s="703">
        <v>1600</v>
      </c>
      <c r="N16" s="704">
        <v>0</v>
      </c>
      <c r="O16" s="702" t="s">
        <v>23</v>
      </c>
      <c r="P16" s="703" t="s">
        <v>23</v>
      </c>
      <c r="Q16" s="234" t="s">
        <v>23</v>
      </c>
      <c r="R16" s="702">
        <v>1300</v>
      </c>
      <c r="S16" s="703">
        <v>1300</v>
      </c>
      <c r="T16" s="234">
        <v>0</v>
      </c>
    </row>
    <row r="17" spans="1:20" x14ac:dyDescent="0.25">
      <c r="A17" s="701" t="s">
        <v>275</v>
      </c>
      <c r="B17" s="701" t="s">
        <v>340</v>
      </c>
      <c r="C17" s="702" t="s">
        <v>23</v>
      </c>
      <c r="D17" s="703" t="s">
        <v>23</v>
      </c>
      <c r="E17" s="234" t="s">
        <v>23</v>
      </c>
      <c r="F17" s="698" t="s">
        <v>23</v>
      </c>
      <c r="G17" s="701" t="s">
        <v>23</v>
      </c>
      <c r="H17" s="234" t="s">
        <v>23</v>
      </c>
      <c r="I17" s="702" t="s">
        <v>23</v>
      </c>
      <c r="J17" s="703" t="s">
        <v>23</v>
      </c>
      <c r="K17" s="234" t="s">
        <v>23</v>
      </c>
      <c r="L17" s="702" t="s">
        <v>23</v>
      </c>
      <c r="M17" s="703" t="s">
        <v>23</v>
      </c>
      <c r="N17" s="704" t="s">
        <v>23</v>
      </c>
      <c r="O17" s="702" t="s">
        <v>23</v>
      </c>
      <c r="P17" s="703">
        <v>1200</v>
      </c>
      <c r="Q17" s="234" t="s">
        <v>23</v>
      </c>
      <c r="R17" s="702" t="s">
        <v>23</v>
      </c>
      <c r="S17" s="703">
        <v>1300</v>
      </c>
      <c r="T17" s="234" t="s">
        <v>23</v>
      </c>
    </row>
    <row r="18" spans="1:20" x14ac:dyDescent="0.25">
      <c r="A18" s="701" t="s">
        <v>277</v>
      </c>
      <c r="B18" s="701" t="s">
        <v>341</v>
      </c>
      <c r="C18" s="702" t="s">
        <v>23</v>
      </c>
      <c r="D18" s="703">
        <v>1800</v>
      </c>
      <c r="E18" s="234" t="s">
        <v>23</v>
      </c>
      <c r="F18" s="698" t="s">
        <v>23</v>
      </c>
      <c r="G18" s="701" t="s">
        <v>23</v>
      </c>
      <c r="H18" s="234" t="s">
        <v>23</v>
      </c>
      <c r="I18" s="702" t="s">
        <v>23</v>
      </c>
      <c r="J18" s="703">
        <v>1600</v>
      </c>
      <c r="K18" s="234" t="s">
        <v>23</v>
      </c>
      <c r="L18" s="702" t="s">
        <v>23</v>
      </c>
      <c r="M18" s="703">
        <v>1800</v>
      </c>
      <c r="N18" s="704" t="s">
        <v>23</v>
      </c>
      <c r="O18" s="702" t="s">
        <v>23</v>
      </c>
      <c r="P18" s="703">
        <v>1400</v>
      </c>
      <c r="Q18" s="234" t="s">
        <v>23</v>
      </c>
      <c r="R18" s="702" t="s">
        <v>23</v>
      </c>
      <c r="S18" s="703" t="s">
        <v>23</v>
      </c>
      <c r="T18" s="234" t="s">
        <v>23</v>
      </c>
    </row>
    <row r="19" spans="1:20" x14ac:dyDescent="0.25">
      <c r="A19" s="701" t="s">
        <v>277</v>
      </c>
      <c r="B19" s="701" t="s">
        <v>342</v>
      </c>
      <c r="C19" s="702" t="s">
        <v>23</v>
      </c>
      <c r="D19" s="703">
        <v>1800</v>
      </c>
      <c r="E19" s="234" t="s">
        <v>23</v>
      </c>
      <c r="F19" s="698" t="s">
        <v>23</v>
      </c>
      <c r="G19" s="701" t="s">
        <v>23</v>
      </c>
      <c r="H19" s="234" t="s">
        <v>23</v>
      </c>
      <c r="I19" s="702" t="s">
        <v>23</v>
      </c>
      <c r="J19" s="703">
        <v>1600</v>
      </c>
      <c r="K19" s="234" t="s">
        <v>23</v>
      </c>
      <c r="L19" s="702" t="s">
        <v>23</v>
      </c>
      <c r="M19" s="703">
        <v>1800</v>
      </c>
      <c r="N19" s="704" t="s">
        <v>23</v>
      </c>
      <c r="O19" s="702" t="s">
        <v>23</v>
      </c>
      <c r="P19" s="703">
        <v>1400</v>
      </c>
      <c r="Q19" s="234" t="s">
        <v>23</v>
      </c>
      <c r="R19" s="702" t="s">
        <v>23</v>
      </c>
      <c r="S19" s="703" t="s">
        <v>23</v>
      </c>
      <c r="T19" s="234" t="s">
        <v>23</v>
      </c>
    </row>
    <row r="20" spans="1:20" x14ac:dyDescent="0.25">
      <c r="A20" s="701" t="s">
        <v>277</v>
      </c>
      <c r="B20" s="701" t="s">
        <v>278</v>
      </c>
      <c r="C20" s="702">
        <v>1380</v>
      </c>
      <c r="D20" s="703">
        <v>1380</v>
      </c>
      <c r="E20" s="234">
        <v>0</v>
      </c>
      <c r="F20" s="698" t="s">
        <v>23</v>
      </c>
      <c r="G20" s="701" t="s">
        <v>23</v>
      </c>
      <c r="H20" s="234" t="s">
        <v>23</v>
      </c>
      <c r="I20" s="702">
        <v>1320</v>
      </c>
      <c r="J20" s="703">
        <v>1320</v>
      </c>
      <c r="K20" s="234">
        <v>0</v>
      </c>
      <c r="L20" s="702" t="s">
        <v>23</v>
      </c>
      <c r="M20" s="703" t="s">
        <v>23</v>
      </c>
      <c r="N20" s="704" t="s">
        <v>23</v>
      </c>
      <c r="O20" s="702" t="s">
        <v>23</v>
      </c>
      <c r="P20" s="703" t="s">
        <v>23</v>
      </c>
      <c r="Q20" s="234" t="s">
        <v>23</v>
      </c>
      <c r="R20" s="702" t="s">
        <v>23</v>
      </c>
      <c r="S20" s="703" t="s">
        <v>23</v>
      </c>
      <c r="T20" s="234" t="s">
        <v>23</v>
      </c>
    </row>
    <row r="21" spans="1:20" x14ac:dyDescent="0.25">
      <c r="A21" s="701" t="s">
        <v>277</v>
      </c>
      <c r="B21" s="701" t="s">
        <v>335</v>
      </c>
      <c r="C21" s="702">
        <v>1500</v>
      </c>
      <c r="D21" s="703">
        <v>1700</v>
      </c>
      <c r="E21" s="234">
        <v>-11.76470588235294</v>
      </c>
      <c r="F21" s="698" t="s">
        <v>23</v>
      </c>
      <c r="G21" s="701" t="s">
        <v>23</v>
      </c>
      <c r="H21" s="234" t="s">
        <v>23</v>
      </c>
      <c r="I21" s="702">
        <v>1450</v>
      </c>
      <c r="J21" s="703">
        <v>1500</v>
      </c>
      <c r="K21" s="234">
        <v>-3.3333333333333335</v>
      </c>
      <c r="L21" s="702">
        <v>1550</v>
      </c>
      <c r="M21" s="703">
        <v>1700</v>
      </c>
      <c r="N21" s="704">
        <v>-8.8235294117647065</v>
      </c>
      <c r="O21" s="702">
        <v>1350</v>
      </c>
      <c r="P21" s="703">
        <v>1350</v>
      </c>
      <c r="Q21" s="234">
        <v>0</v>
      </c>
      <c r="R21" s="702">
        <v>1400</v>
      </c>
      <c r="S21" s="703">
        <v>1650</v>
      </c>
      <c r="T21" s="234">
        <v>-15.151515151515152</v>
      </c>
    </row>
    <row r="22" spans="1:20" x14ac:dyDescent="0.25">
      <c r="A22" s="701" t="s">
        <v>277</v>
      </c>
      <c r="B22" s="701" t="s">
        <v>279</v>
      </c>
      <c r="C22" s="702">
        <v>1300</v>
      </c>
      <c r="D22" s="703">
        <v>1300</v>
      </c>
      <c r="E22" s="234">
        <v>0</v>
      </c>
      <c r="F22" s="698" t="s">
        <v>23</v>
      </c>
      <c r="G22" s="701" t="s">
        <v>23</v>
      </c>
      <c r="H22" s="234" t="s">
        <v>23</v>
      </c>
      <c r="I22" s="702">
        <v>1400</v>
      </c>
      <c r="J22" s="703">
        <v>1400</v>
      </c>
      <c r="K22" s="234">
        <v>0</v>
      </c>
      <c r="L22" s="702">
        <v>1700</v>
      </c>
      <c r="M22" s="703">
        <v>1700</v>
      </c>
      <c r="N22" s="704">
        <v>0</v>
      </c>
      <c r="O22" s="702">
        <v>1250</v>
      </c>
      <c r="P22" s="703">
        <v>1250</v>
      </c>
      <c r="Q22" s="234">
        <v>0</v>
      </c>
      <c r="R22" s="702" t="s">
        <v>23</v>
      </c>
      <c r="S22" s="703" t="s">
        <v>23</v>
      </c>
      <c r="T22" s="234" t="s">
        <v>23</v>
      </c>
    </row>
    <row r="23" spans="1:20" x14ac:dyDescent="0.25">
      <c r="A23" s="701" t="s">
        <v>277</v>
      </c>
      <c r="B23" s="701" t="s">
        <v>320</v>
      </c>
      <c r="C23" s="702">
        <v>1600</v>
      </c>
      <c r="D23" s="703">
        <v>1600</v>
      </c>
      <c r="E23" s="234">
        <v>0</v>
      </c>
      <c r="F23" s="698" t="s">
        <v>23</v>
      </c>
      <c r="G23" s="701" t="s">
        <v>23</v>
      </c>
      <c r="H23" s="234" t="s">
        <v>23</v>
      </c>
      <c r="I23" s="702">
        <v>1600</v>
      </c>
      <c r="J23" s="703">
        <v>1600</v>
      </c>
      <c r="K23" s="234">
        <v>0</v>
      </c>
      <c r="L23" s="702">
        <v>1800</v>
      </c>
      <c r="M23" s="703" t="s">
        <v>23</v>
      </c>
      <c r="N23" s="704" t="s">
        <v>23</v>
      </c>
      <c r="O23" s="702">
        <v>1600</v>
      </c>
      <c r="P23" s="703">
        <v>1500</v>
      </c>
      <c r="Q23" s="234">
        <v>6.666666666666667</v>
      </c>
      <c r="R23" s="702">
        <v>1400</v>
      </c>
      <c r="S23" s="703" t="s">
        <v>23</v>
      </c>
      <c r="T23" s="234" t="s">
        <v>23</v>
      </c>
    </row>
    <row r="24" spans="1:20" x14ac:dyDescent="0.25">
      <c r="A24" s="701" t="s">
        <v>280</v>
      </c>
      <c r="B24" s="701" t="s">
        <v>281</v>
      </c>
      <c r="C24" s="702">
        <v>1800</v>
      </c>
      <c r="D24" s="703">
        <v>1800</v>
      </c>
      <c r="E24" s="234">
        <v>0</v>
      </c>
      <c r="F24" s="698">
        <v>1400</v>
      </c>
      <c r="G24" s="701">
        <v>1400</v>
      </c>
      <c r="H24" s="234">
        <v>0</v>
      </c>
      <c r="I24" s="702">
        <v>1600</v>
      </c>
      <c r="J24" s="703">
        <v>1600</v>
      </c>
      <c r="K24" s="234">
        <v>0</v>
      </c>
      <c r="L24" s="702">
        <v>2000</v>
      </c>
      <c r="M24" s="703">
        <v>2000</v>
      </c>
      <c r="N24" s="704">
        <v>0</v>
      </c>
      <c r="O24" s="702">
        <v>1400</v>
      </c>
      <c r="P24" s="703">
        <v>1400</v>
      </c>
      <c r="Q24" s="234">
        <v>0</v>
      </c>
      <c r="R24" s="702">
        <v>1600</v>
      </c>
      <c r="S24" s="703">
        <v>1600</v>
      </c>
      <c r="T24" s="234">
        <v>0</v>
      </c>
    </row>
    <row r="25" spans="1:20" x14ac:dyDescent="0.25">
      <c r="A25" s="701" t="s">
        <v>280</v>
      </c>
      <c r="B25" s="701" t="s">
        <v>282</v>
      </c>
      <c r="C25" s="702">
        <v>1600</v>
      </c>
      <c r="D25" s="703">
        <v>1600</v>
      </c>
      <c r="E25" s="234">
        <v>0</v>
      </c>
      <c r="F25" s="698">
        <v>1300</v>
      </c>
      <c r="G25" s="701">
        <v>1300</v>
      </c>
      <c r="H25" s="234">
        <v>0</v>
      </c>
      <c r="I25" s="702">
        <v>1300</v>
      </c>
      <c r="J25" s="703">
        <v>1300</v>
      </c>
      <c r="K25" s="234">
        <v>0</v>
      </c>
      <c r="L25" s="702">
        <v>1500</v>
      </c>
      <c r="M25" s="703">
        <v>1500</v>
      </c>
      <c r="N25" s="704">
        <v>0</v>
      </c>
      <c r="O25" s="702">
        <v>1200</v>
      </c>
      <c r="P25" s="703">
        <v>1200</v>
      </c>
      <c r="Q25" s="234">
        <v>0</v>
      </c>
      <c r="R25" s="702">
        <v>1400</v>
      </c>
      <c r="S25" s="703">
        <v>1400</v>
      </c>
      <c r="T25" s="234">
        <v>0</v>
      </c>
    </row>
    <row r="26" spans="1:20" x14ac:dyDescent="0.25">
      <c r="A26" s="701" t="s">
        <v>280</v>
      </c>
      <c r="B26" s="701" t="s">
        <v>324</v>
      </c>
      <c r="C26" s="702">
        <v>1600</v>
      </c>
      <c r="D26" s="703">
        <v>1600</v>
      </c>
      <c r="E26" s="234">
        <v>0</v>
      </c>
      <c r="F26" s="698">
        <v>1100</v>
      </c>
      <c r="G26" s="701">
        <v>1100</v>
      </c>
      <c r="H26" s="234">
        <v>0</v>
      </c>
      <c r="I26" s="702">
        <v>1400</v>
      </c>
      <c r="J26" s="703">
        <v>1450</v>
      </c>
      <c r="K26" s="234">
        <v>-3.4482758620689653</v>
      </c>
      <c r="L26" s="702" t="s">
        <v>23</v>
      </c>
      <c r="M26" s="703" t="s">
        <v>23</v>
      </c>
      <c r="N26" s="704" t="s">
        <v>23</v>
      </c>
      <c r="O26" s="702">
        <v>1100</v>
      </c>
      <c r="P26" s="703">
        <v>1100</v>
      </c>
      <c r="Q26" s="234">
        <v>0</v>
      </c>
      <c r="R26" s="702">
        <v>1300</v>
      </c>
      <c r="S26" s="703">
        <v>1350</v>
      </c>
      <c r="T26" s="234">
        <v>-3.7037037037037033</v>
      </c>
    </row>
    <row r="27" spans="1:20" x14ac:dyDescent="0.25">
      <c r="A27" s="701" t="s">
        <v>280</v>
      </c>
      <c r="B27" s="701" t="s">
        <v>283</v>
      </c>
      <c r="C27" s="702">
        <v>1700</v>
      </c>
      <c r="D27" s="703">
        <v>1600</v>
      </c>
      <c r="E27" s="234">
        <v>6.25</v>
      </c>
      <c r="F27" s="698" t="s">
        <v>284</v>
      </c>
      <c r="G27" s="701" t="s">
        <v>284</v>
      </c>
      <c r="H27" s="234" t="s">
        <v>23</v>
      </c>
      <c r="I27" s="702" t="s">
        <v>284</v>
      </c>
      <c r="J27" s="703" t="s">
        <v>284</v>
      </c>
      <c r="K27" s="234" t="s">
        <v>23</v>
      </c>
      <c r="L27" s="702" t="s">
        <v>284</v>
      </c>
      <c r="M27" s="703" t="s">
        <v>284</v>
      </c>
      <c r="N27" s="704" t="s">
        <v>23</v>
      </c>
      <c r="O27" s="702" t="s">
        <v>284</v>
      </c>
      <c r="P27" s="703" t="s">
        <v>284</v>
      </c>
      <c r="Q27" s="234" t="s">
        <v>23</v>
      </c>
      <c r="R27" s="702">
        <v>1500</v>
      </c>
      <c r="S27" s="703" t="s">
        <v>284</v>
      </c>
      <c r="T27" s="234" t="s">
        <v>23</v>
      </c>
    </row>
    <row r="28" spans="1:20" x14ac:dyDescent="0.25">
      <c r="A28" s="701" t="s">
        <v>280</v>
      </c>
      <c r="B28" s="701" t="s">
        <v>285</v>
      </c>
      <c r="C28" s="702">
        <v>1650</v>
      </c>
      <c r="D28" s="703">
        <v>1600</v>
      </c>
      <c r="E28" s="234">
        <v>3.125</v>
      </c>
      <c r="F28" s="698">
        <v>1400</v>
      </c>
      <c r="G28" s="701">
        <v>1400</v>
      </c>
      <c r="H28" s="234">
        <v>0</v>
      </c>
      <c r="I28" s="702">
        <v>1500</v>
      </c>
      <c r="J28" s="703">
        <v>1500</v>
      </c>
      <c r="K28" s="234">
        <v>0</v>
      </c>
      <c r="L28" s="702">
        <v>1600</v>
      </c>
      <c r="M28" s="703">
        <v>1650</v>
      </c>
      <c r="N28" s="704">
        <v>-3.0303030303030303</v>
      </c>
      <c r="O28" s="702">
        <v>1400</v>
      </c>
      <c r="P28" s="703">
        <v>1400</v>
      </c>
      <c r="Q28" s="234">
        <v>0</v>
      </c>
      <c r="R28" s="702">
        <v>1500</v>
      </c>
      <c r="S28" s="703">
        <v>1500</v>
      </c>
      <c r="T28" s="234">
        <v>0</v>
      </c>
    </row>
    <row r="29" spans="1:20" x14ac:dyDescent="0.25">
      <c r="A29" s="701" t="s">
        <v>280</v>
      </c>
      <c r="B29" s="701" t="s">
        <v>286</v>
      </c>
      <c r="C29" s="702">
        <v>1600</v>
      </c>
      <c r="D29" s="703">
        <v>1600</v>
      </c>
      <c r="E29" s="234">
        <v>0</v>
      </c>
      <c r="F29" s="698">
        <v>1200</v>
      </c>
      <c r="G29" s="701">
        <v>1200</v>
      </c>
      <c r="H29" s="234">
        <v>0</v>
      </c>
      <c r="I29" s="702">
        <v>1500</v>
      </c>
      <c r="J29" s="703">
        <v>1500</v>
      </c>
      <c r="K29" s="234">
        <v>0</v>
      </c>
      <c r="L29" s="702">
        <v>1600</v>
      </c>
      <c r="M29" s="703">
        <v>1600</v>
      </c>
      <c r="N29" s="704">
        <v>0</v>
      </c>
      <c r="O29" s="702">
        <v>1500</v>
      </c>
      <c r="P29" s="703">
        <v>1500</v>
      </c>
      <c r="Q29" s="234">
        <v>0</v>
      </c>
      <c r="R29" s="702">
        <v>1300</v>
      </c>
      <c r="S29" s="703">
        <v>1400</v>
      </c>
      <c r="T29" s="234">
        <v>-7.1428571428571423</v>
      </c>
    </row>
    <row r="30" spans="1:20" ht="15" customHeight="1" x14ac:dyDescent="0.25">
      <c r="A30" s="701" t="s">
        <v>280</v>
      </c>
      <c r="B30" s="701" t="s">
        <v>287</v>
      </c>
      <c r="C30" s="702">
        <v>1800</v>
      </c>
      <c r="D30" s="703">
        <v>1800</v>
      </c>
      <c r="E30" s="234">
        <v>0</v>
      </c>
      <c r="F30" s="698">
        <v>1300</v>
      </c>
      <c r="G30" s="701">
        <v>1300</v>
      </c>
      <c r="H30" s="234">
        <v>0</v>
      </c>
      <c r="I30" s="702">
        <v>1600</v>
      </c>
      <c r="J30" s="703">
        <v>1600</v>
      </c>
      <c r="K30" s="234">
        <v>0</v>
      </c>
      <c r="L30" s="702">
        <v>1800</v>
      </c>
      <c r="M30" s="703">
        <v>1800</v>
      </c>
      <c r="N30" s="704">
        <v>0</v>
      </c>
      <c r="O30" s="702">
        <v>1400</v>
      </c>
      <c r="P30" s="703">
        <v>1400</v>
      </c>
      <c r="Q30" s="234">
        <v>0</v>
      </c>
      <c r="R30" s="702">
        <v>1600</v>
      </c>
      <c r="S30" s="703">
        <v>1600</v>
      </c>
      <c r="T30" s="234">
        <v>0</v>
      </c>
    </row>
    <row r="31" spans="1:20" x14ac:dyDescent="0.25">
      <c r="A31" s="701" t="s">
        <v>280</v>
      </c>
      <c r="B31" s="701" t="s">
        <v>317</v>
      </c>
      <c r="C31" s="702">
        <v>1400</v>
      </c>
      <c r="D31" s="703" t="s">
        <v>23</v>
      </c>
      <c r="E31" s="234" t="s">
        <v>23</v>
      </c>
      <c r="F31" s="698">
        <v>1000</v>
      </c>
      <c r="G31" s="701" t="s">
        <v>23</v>
      </c>
      <c r="H31" s="234" t="s">
        <v>23</v>
      </c>
      <c r="I31" s="702">
        <v>1400</v>
      </c>
      <c r="J31" s="703" t="s">
        <v>23</v>
      </c>
      <c r="K31" s="234" t="s">
        <v>23</v>
      </c>
      <c r="L31" s="702" t="s">
        <v>23</v>
      </c>
      <c r="M31" s="703" t="s">
        <v>23</v>
      </c>
      <c r="N31" s="704" t="s">
        <v>23</v>
      </c>
      <c r="O31" s="702">
        <v>1000</v>
      </c>
      <c r="P31" s="703" t="s">
        <v>23</v>
      </c>
      <c r="Q31" s="234" t="s">
        <v>23</v>
      </c>
      <c r="R31" s="702">
        <v>1200</v>
      </c>
      <c r="S31" s="703" t="s">
        <v>23</v>
      </c>
      <c r="T31" s="234" t="s">
        <v>23</v>
      </c>
    </row>
    <row r="32" spans="1:20" x14ac:dyDescent="0.25">
      <c r="A32" s="701" t="s">
        <v>280</v>
      </c>
      <c r="B32" s="701" t="s">
        <v>336</v>
      </c>
      <c r="C32" s="702">
        <v>1700</v>
      </c>
      <c r="D32" s="703">
        <v>1700</v>
      </c>
      <c r="E32" s="234">
        <v>0</v>
      </c>
      <c r="F32" s="698" t="s">
        <v>23</v>
      </c>
      <c r="G32" s="701">
        <v>1250</v>
      </c>
      <c r="H32" s="234" t="s">
        <v>23</v>
      </c>
      <c r="I32" s="702">
        <v>1500</v>
      </c>
      <c r="J32" s="703">
        <v>1500</v>
      </c>
      <c r="K32" s="234">
        <v>0</v>
      </c>
      <c r="L32" s="702">
        <v>1800</v>
      </c>
      <c r="M32" s="703">
        <v>1800</v>
      </c>
      <c r="N32" s="704">
        <v>0</v>
      </c>
      <c r="O32" s="702" t="s">
        <v>23</v>
      </c>
      <c r="P32" s="703">
        <v>1300</v>
      </c>
      <c r="Q32" s="234" t="s">
        <v>23</v>
      </c>
      <c r="R32" s="702" t="s">
        <v>23</v>
      </c>
      <c r="S32" s="703">
        <v>1400</v>
      </c>
      <c r="T32" s="234" t="s">
        <v>23</v>
      </c>
    </row>
    <row r="33" spans="1:20" x14ac:dyDescent="0.25">
      <c r="A33" s="701" t="s">
        <v>280</v>
      </c>
      <c r="B33" s="701" t="s">
        <v>288</v>
      </c>
      <c r="C33" s="702">
        <v>1750</v>
      </c>
      <c r="D33" s="703">
        <v>1750</v>
      </c>
      <c r="E33" s="234">
        <v>0</v>
      </c>
      <c r="F33" s="698" t="s">
        <v>23</v>
      </c>
      <c r="G33" s="701" t="s">
        <v>23</v>
      </c>
      <c r="H33" s="234" t="s">
        <v>23</v>
      </c>
      <c r="I33" s="702">
        <v>1550</v>
      </c>
      <c r="J33" s="703">
        <v>1550</v>
      </c>
      <c r="K33" s="234">
        <v>0</v>
      </c>
      <c r="L33" s="702">
        <v>1750</v>
      </c>
      <c r="M33" s="703">
        <v>1750</v>
      </c>
      <c r="N33" s="704">
        <v>0</v>
      </c>
      <c r="O33" s="702">
        <v>1350</v>
      </c>
      <c r="P33" s="703" t="s">
        <v>23</v>
      </c>
      <c r="Q33" s="234" t="s">
        <v>23</v>
      </c>
      <c r="R33" s="702">
        <v>1480</v>
      </c>
      <c r="S33" s="703">
        <v>1480</v>
      </c>
      <c r="T33" s="234">
        <v>0</v>
      </c>
    </row>
    <row r="34" spans="1:20" x14ac:dyDescent="0.25">
      <c r="A34" s="701" t="s">
        <v>280</v>
      </c>
      <c r="B34" s="701" t="s">
        <v>289</v>
      </c>
      <c r="C34" s="702">
        <v>1700</v>
      </c>
      <c r="D34" s="703">
        <v>1800</v>
      </c>
      <c r="E34" s="234">
        <v>-5.5555555555555554</v>
      </c>
      <c r="F34" s="698" t="s">
        <v>23</v>
      </c>
      <c r="G34" s="701" t="s">
        <v>23</v>
      </c>
      <c r="H34" s="234" t="s">
        <v>23</v>
      </c>
      <c r="I34" s="702">
        <v>1600</v>
      </c>
      <c r="J34" s="703">
        <v>1600</v>
      </c>
      <c r="K34" s="234">
        <v>0</v>
      </c>
      <c r="L34" s="702" t="s">
        <v>23</v>
      </c>
      <c r="M34" s="703" t="s">
        <v>23</v>
      </c>
      <c r="N34" s="704" t="s">
        <v>23</v>
      </c>
      <c r="O34" s="702" t="s">
        <v>23</v>
      </c>
      <c r="P34" s="703" t="s">
        <v>23</v>
      </c>
      <c r="Q34" s="234" t="s">
        <v>23</v>
      </c>
      <c r="R34" s="702">
        <v>1400</v>
      </c>
      <c r="S34" s="703">
        <v>1400</v>
      </c>
      <c r="T34" s="234">
        <v>0</v>
      </c>
    </row>
    <row r="35" spans="1:20" x14ac:dyDescent="0.25">
      <c r="A35" s="701" t="s">
        <v>290</v>
      </c>
      <c r="B35" s="701" t="s">
        <v>291</v>
      </c>
      <c r="C35" s="702">
        <v>1450</v>
      </c>
      <c r="D35" s="703">
        <v>1600</v>
      </c>
      <c r="E35" s="234">
        <v>-9.375</v>
      </c>
      <c r="F35" s="698">
        <v>1250</v>
      </c>
      <c r="G35" s="701">
        <v>1250</v>
      </c>
      <c r="H35" s="234">
        <v>0</v>
      </c>
      <c r="I35" s="702">
        <v>1200</v>
      </c>
      <c r="J35" s="703">
        <v>1350</v>
      </c>
      <c r="K35" s="234">
        <v>-11.111111111111111</v>
      </c>
      <c r="L35" s="702">
        <v>1650</v>
      </c>
      <c r="M35" s="703">
        <v>1650</v>
      </c>
      <c r="N35" s="704">
        <v>0</v>
      </c>
      <c r="O35" s="702">
        <v>1050</v>
      </c>
      <c r="P35" s="703">
        <v>1050</v>
      </c>
      <c r="Q35" s="234">
        <v>0</v>
      </c>
      <c r="R35" s="702">
        <v>1450</v>
      </c>
      <c r="S35" s="703">
        <v>1450</v>
      </c>
      <c r="T35" s="234">
        <v>0</v>
      </c>
    </row>
    <row r="36" spans="1:20" x14ac:dyDescent="0.25">
      <c r="A36" s="701" t="s">
        <v>290</v>
      </c>
      <c r="B36" s="701" t="s">
        <v>292</v>
      </c>
      <c r="C36" s="702">
        <v>1950</v>
      </c>
      <c r="D36" s="703">
        <v>1950</v>
      </c>
      <c r="E36" s="234">
        <v>0</v>
      </c>
      <c r="F36" s="698">
        <v>1750</v>
      </c>
      <c r="G36" s="701">
        <v>1700</v>
      </c>
      <c r="H36" s="234">
        <v>2.9411764705882351</v>
      </c>
      <c r="I36" s="702">
        <v>1850</v>
      </c>
      <c r="J36" s="703">
        <v>1800</v>
      </c>
      <c r="K36" s="234">
        <v>2.7777777777777777</v>
      </c>
      <c r="L36" s="702">
        <v>1800</v>
      </c>
      <c r="M36" s="703">
        <v>1800</v>
      </c>
      <c r="N36" s="704">
        <v>0</v>
      </c>
      <c r="O36" s="702">
        <v>1700</v>
      </c>
      <c r="P36" s="703">
        <v>1700</v>
      </c>
      <c r="Q36" s="234">
        <v>0</v>
      </c>
      <c r="R36" s="702">
        <v>1850</v>
      </c>
      <c r="S36" s="703">
        <v>1850</v>
      </c>
      <c r="T36" s="234">
        <v>0</v>
      </c>
    </row>
    <row r="37" spans="1:20" x14ac:dyDescent="0.25">
      <c r="A37" s="701" t="s">
        <v>290</v>
      </c>
      <c r="B37" s="701" t="s">
        <v>293</v>
      </c>
      <c r="C37" s="702">
        <v>1550</v>
      </c>
      <c r="D37" s="703">
        <v>1550</v>
      </c>
      <c r="E37" s="234">
        <v>0</v>
      </c>
      <c r="F37" s="698" t="s">
        <v>23</v>
      </c>
      <c r="G37" s="701" t="s">
        <v>23</v>
      </c>
      <c r="H37" s="234" t="s">
        <v>23</v>
      </c>
      <c r="I37" s="702">
        <v>1450</v>
      </c>
      <c r="J37" s="703">
        <v>1450</v>
      </c>
      <c r="K37" s="234">
        <v>0</v>
      </c>
      <c r="L37" s="702">
        <v>1350</v>
      </c>
      <c r="M37" s="703">
        <v>1350</v>
      </c>
      <c r="N37" s="704">
        <v>0</v>
      </c>
      <c r="O37" s="702">
        <v>1150</v>
      </c>
      <c r="P37" s="703">
        <v>1150</v>
      </c>
      <c r="Q37" s="234">
        <v>0</v>
      </c>
      <c r="R37" s="702" t="s">
        <v>23</v>
      </c>
      <c r="S37" s="703" t="s">
        <v>23</v>
      </c>
      <c r="T37" s="234" t="s">
        <v>23</v>
      </c>
    </row>
    <row r="38" spans="1:20" x14ac:dyDescent="0.25">
      <c r="A38" s="701" t="s">
        <v>290</v>
      </c>
      <c r="B38" s="701" t="s">
        <v>294</v>
      </c>
      <c r="C38" s="705">
        <v>1600</v>
      </c>
      <c r="D38" s="706">
        <v>1600</v>
      </c>
      <c r="E38" s="234">
        <v>0</v>
      </c>
      <c r="F38" s="707">
        <v>1500</v>
      </c>
      <c r="G38" s="708">
        <v>1500</v>
      </c>
      <c r="H38" s="234">
        <v>0</v>
      </c>
      <c r="I38" s="705">
        <v>1500</v>
      </c>
      <c r="J38" s="706">
        <v>1600</v>
      </c>
      <c r="K38" s="234">
        <v>-6.25</v>
      </c>
      <c r="L38" s="705">
        <v>2000</v>
      </c>
      <c r="M38" s="706">
        <v>2000</v>
      </c>
      <c r="N38" s="704">
        <v>0</v>
      </c>
      <c r="O38" s="705">
        <v>1200</v>
      </c>
      <c r="P38" s="706">
        <v>1400</v>
      </c>
      <c r="Q38" s="234">
        <v>-14.285714285714285</v>
      </c>
      <c r="R38" s="705">
        <v>1400</v>
      </c>
      <c r="S38" s="706">
        <v>1400</v>
      </c>
      <c r="T38" s="234">
        <v>0</v>
      </c>
    </row>
    <row r="39" spans="1:20" x14ac:dyDescent="0.25">
      <c r="A39" s="709" t="s">
        <v>290</v>
      </c>
      <c r="B39" s="709" t="s">
        <v>295</v>
      </c>
      <c r="C39" s="710">
        <v>1800</v>
      </c>
      <c r="D39" s="709">
        <v>1800</v>
      </c>
      <c r="E39" s="711">
        <v>0</v>
      </c>
      <c r="F39" s="712" t="s">
        <v>23</v>
      </c>
      <c r="G39" s="709" t="s">
        <v>23</v>
      </c>
      <c r="H39" s="711" t="s">
        <v>23</v>
      </c>
      <c r="I39" s="710" t="s">
        <v>23</v>
      </c>
      <c r="J39" s="709" t="s">
        <v>23</v>
      </c>
      <c r="K39" s="711" t="s">
        <v>23</v>
      </c>
      <c r="L39" s="710">
        <v>1800</v>
      </c>
      <c r="M39" s="709">
        <v>1800</v>
      </c>
      <c r="N39" s="713">
        <v>0</v>
      </c>
      <c r="O39" s="710">
        <v>1400</v>
      </c>
      <c r="P39" s="709">
        <v>1200</v>
      </c>
      <c r="Q39" s="711">
        <v>16.666666666666664</v>
      </c>
      <c r="R39" s="710" t="s">
        <v>23</v>
      </c>
      <c r="S39" s="709" t="s">
        <v>23</v>
      </c>
      <c r="T39" s="711" t="s">
        <v>23</v>
      </c>
    </row>
    <row r="40" spans="1:20" x14ac:dyDescent="0.25">
      <c r="A40" s="709" t="s">
        <v>296</v>
      </c>
      <c r="B40" s="709" t="s">
        <v>297</v>
      </c>
      <c r="C40" s="710">
        <v>1650</v>
      </c>
      <c r="D40" s="709">
        <v>1650</v>
      </c>
      <c r="E40" s="711">
        <v>0</v>
      </c>
      <c r="F40" s="712" t="s">
        <v>23</v>
      </c>
      <c r="G40" s="709" t="s">
        <v>23</v>
      </c>
      <c r="H40" s="711" t="s">
        <v>23</v>
      </c>
      <c r="I40" s="710">
        <v>1400</v>
      </c>
      <c r="J40" s="709">
        <v>1400</v>
      </c>
      <c r="K40" s="711">
        <v>0</v>
      </c>
      <c r="L40" s="710" t="s">
        <v>23</v>
      </c>
      <c r="M40" s="709" t="s">
        <v>23</v>
      </c>
      <c r="N40" s="713" t="s">
        <v>23</v>
      </c>
      <c r="O40" s="710">
        <v>1150</v>
      </c>
      <c r="P40" s="709">
        <v>1150</v>
      </c>
      <c r="Q40" s="711">
        <v>0</v>
      </c>
      <c r="R40" s="710">
        <v>1350</v>
      </c>
      <c r="S40" s="709">
        <v>1350</v>
      </c>
      <c r="T40" s="711">
        <v>0</v>
      </c>
    </row>
    <row r="41" spans="1:20" x14ac:dyDescent="0.25">
      <c r="A41" s="709" t="s">
        <v>296</v>
      </c>
      <c r="B41" s="709" t="s">
        <v>298</v>
      </c>
      <c r="C41" s="710">
        <v>1400</v>
      </c>
      <c r="D41" s="709">
        <v>1400</v>
      </c>
      <c r="E41" s="711">
        <v>0</v>
      </c>
      <c r="F41" s="712" t="s">
        <v>23</v>
      </c>
      <c r="G41" s="709">
        <v>1000</v>
      </c>
      <c r="H41" s="711" t="s">
        <v>23</v>
      </c>
      <c r="I41" s="710">
        <v>1400</v>
      </c>
      <c r="J41" s="709">
        <v>1300</v>
      </c>
      <c r="K41" s="711">
        <v>7.6923076923076925</v>
      </c>
      <c r="L41" s="710" t="s">
        <v>23</v>
      </c>
      <c r="M41" s="709" t="s">
        <v>23</v>
      </c>
      <c r="N41" s="713" t="s">
        <v>23</v>
      </c>
      <c r="O41" s="710">
        <v>1150</v>
      </c>
      <c r="P41" s="709">
        <v>1150</v>
      </c>
      <c r="Q41" s="711">
        <v>0</v>
      </c>
      <c r="R41" s="710">
        <v>1250</v>
      </c>
      <c r="S41" s="709">
        <v>1275</v>
      </c>
      <c r="T41" s="711">
        <v>-1.9607843137254901</v>
      </c>
    </row>
    <row r="42" spans="1:20" x14ac:dyDescent="0.25">
      <c r="A42" s="709" t="s">
        <v>296</v>
      </c>
      <c r="B42" s="709" t="s">
        <v>299</v>
      </c>
      <c r="C42" s="710">
        <v>1700</v>
      </c>
      <c r="D42" s="709">
        <v>1700</v>
      </c>
      <c r="E42" s="711">
        <v>0</v>
      </c>
      <c r="F42" s="712">
        <v>1250</v>
      </c>
      <c r="G42" s="709">
        <v>1250</v>
      </c>
      <c r="H42" s="711">
        <v>0</v>
      </c>
      <c r="I42" s="710">
        <v>1600</v>
      </c>
      <c r="J42" s="709">
        <v>1600</v>
      </c>
      <c r="K42" s="711">
        <v>0</v>
      </c>
      <c r="L42" s="710" t="s">
        <v>23</v>
      </c>
      <c r="M42" s="709" t="s">
        <v>23</v>
      </c>
      <c r="N42" s="713" t="s">
        <v>23</v>
      </c>
      <c r="O42" s="710">
        <v>1300</v>
      </c>
      <c r="P42" s="709">
        <v>1300</v>
      </c>
      <c r="Q42" s="711">
        <v>0</v>
      </c>
      <c r="R42" s="710">
        <v>1600</v>
      </c>
      <c r="S42" s="709">
        <v>1600</v>
      </c>
      <c r="T42" s="711">
        <v>0</v>
      </c>
    </row>
    <row r="43" spans="1:20" x14ac:dyDescent="0.25">
      <c r="A43" s="709" t="s">
        <v>296</v>
      </c>
      <c r="B43" s="709" t="s">
        <v>300</v>
      </c>
      <c r="C43" s="710">
        <v>1500</v>
      </c>
      <c r="D43" s="709">
        <v>1500</v>
      </c>
      <c r="E43" s="711">
        <v>0</v>
      </c>
      <c r="F43" s="712">
        <v>1150</v>
      </c>
      <c r="G43" s="709">
        <v>1150</v>
      </c>
      <c r="H43" s="711">
        <v>0</v>
      </c>
      <c r="I43" s="710" t="s">
        <v>23</v>
      </c>
      <c r="J43" s="709" t="s">
        <v>23</v>
      </c>
      <c r="K43" s="711" t="s">
        <v>23</v>
      </c>
      <c r="L43" s="710" t="s">
        <v>23</v>
      </c>
      <c r="M43" s="709" t="s">
        <v>23</v>
      </c>
      <c r="N43" s="713" t="s">
        <v>23</v>
      </c>
      <c r="O43" s="710" t="s">
        <v>23</v>
      </c>
      <c r="P43" s="709" t="s">
        <v>23</v>
      </c>
      <c r="Q43" s="711" t="s">
        <v>23</v>
      </c>
      <c r="R43" s="710">
        <v>1400</v>
      </c>
      <c r="S43" s="709">
        <v>1400</v>
      </c>
      <c r="T43" s="711">
        <v>0</v>
      </c>
    </row>
    <row r="44" spans="1:20" x14ac:dyDescent="0.25">
      <c r="A44" s="709" t="s">
        <v>296</v>
      </c>
      <c r="B44" s="709" t="s">
        <v>318</v>
      </c>
      <c r="C44" s="710">
        <v>1800</v>
      </c>
      <c r="D44" s="709">
        <v>1450</v>
      </c>
      <c r="E44" s="711">
        <v>24.137931034482758</v>
      </c>
      <c r="F44" s="712" t="s">
        <v>23</v>
      </c>
      <c r="G44" s="709" t="s">
        <v>23</v>
      </c>
      <c r="H44" s="711" t="s">
        <v>23</v>
      </c>
      <c r="I44" s="710">
        <v>1450</v>
      </c>
      <c r="J44" s="709">
        <v>1450</v>
      </c>
      <c r="K44" s="711">
        <v>0</v>
      </c>
      <c r="L44" s="710" t="s">
        <v>23</v>
      </c>
      <c r="M44" s="709" t="s">
        <v>23</v>
      </c>
      <c r="N44" s="713" t="s">
        <v>23</v>
      </c>
      <c r="O44" s="710">
        <v>1100</v>
      </c>
      <c r="P44" s="709">
        <v>1100</v>
      </c>
      <c r="Q44" s="711">
        <v>0</v>
      </c>
      <c r="R44" s="710">
        <v>1450</v>
      </c>
      <c r="S44" s="709">
        <v>1450</v>
      </c>
      <c r="T44" s="711">
        <v>0</v>
      </c>
    </row>
    <row r="45" spans="1:20" x14ac:dyDescent="0.25">
      <c r="A45" s="709" t="s">
        <v>296</v>
      </c>
      <c r="B45" s="709" t="s">
        <v>344</v>
      </c>
      <c r="C45" s="710">
        <v>1350</v>
      </c>
      <c r="D45" s="709" t="s">
        <v>23</v>
      </c>
      <c r="E45" s="711" t="s">
        <v>23</v>
      </c>
      <c r="F45" s="712">
        <v>1325</v>
      </c>
      <c r="G45" s="709" t="s">
        <v>23</v>
      </c>
      <c r="H45" s="711" t="s">
        <v>23</v>
      </c>
      <c r="I45" s="710">
        <v>1375</v>
      </c>
      <c r="J45" s="709" t="s">
        <v>23</v>
      </c>
      <c r="K45" s="711" t="s">
        <v>23</v>
      </c>
      <c r="L45" s="710" t="s">
        <v>23</v>
      </c>
      <c r="M45" s="709" t="s">
        <v>23</v>
      </c>
      <c r="N45" s="713" t="s">
        <v>23</v>
      </c>
      <c r="O45" s="710">
        <v>1225</v>
      </c>
      <c r="P45" s="709" t="s">
        <v>23</v>
      </c>
      <c r="Q45" s="711" t="s">
        <v>23</v>
      </c>
      <c r="R45" s="710">
        <v>1325</v>
      </c>
      <c r="S45" s="709" t="s">
        <v>23</v>
      </c>
      <c r="T45" s="711" t="s">
        <v>23</v>
      </c>
    </row>
    <row r="46" spans="1:20" x14ac:dyDescent="0.25">
      <c r="A46" s="709" t="s">
        <v>301</v>
      </c>
      <c r="B46" s="709" t="s">
        <v>302</v>
      </c>
      <c r="C46" s="710">
        <v>1480</v>
      </c>
      <c r="D46" s="709">
        <v>1488</v>
      </c>
      <c r="E46" s="711">
        <v>-0.53763440860215062</v>
      </c>
      <c r="F46" s="712">
        <v>1125</v>
      </c>
      <c r="G46" s="709">
        <v>1125</v>
      </c>
      <c r="H46" s="711">
        <v>0</v>
      </c>
      <c r="I46" s="710">
        <v>1400</v>
      </c>
      <c r="J46" s="709">
        <v>1400</v>
      </c>
      <c r="K46" s="711">
        <v>0</v>
      </c>
      <c r="L46" s="710">
        <v>1400</v>
      </c>
      <c r="M46" s="709">
        <v>1400</v>
      </c>
      <c r="N46" s="713">
        <v>0</v>
      </c>
      <c r="O46" s="710">
        <v>1200</v>
      </c>
      <c r="P46" s="709">
        <v>1200</v>
      </c>
      <c r="Q46" s="711">
        <v>0</v>
      </c>
      <c r="R46" s="710">
        <v>1300</v>
      </c>
      <c r="S46" s="709">
        <v>1325</v>
      </c>
      <c r="T46" s="711">
        <v>-1.8867924528301887</v>
      </c>
    </row>
    <row r="47" spans="1:20" x14ac:dyDescent="0.25">
      <c r="A47" s="709" t="s">
        <v>301</v>
      </c>
      <c r="B47" s="709" t="s">
        <v>303</v>
      </c>
      <c r="C47" s="710">
        <v>1600</v>
      </c>
      <c r="D47" s="709">
        <v>1600</v>
      </c>
      <c r="E47" s="711">
        <v>0</v>
      </c>
      <c r="F47" s="712" t="s">
        <v>284</v>
      </c>
      <c r="G47" s="709" t="s">
        <v>284</v>
      </c>
      <c r="H47" s="711" t="s">
        <v>23</v>
      </c>
      <c r="I47" s="710">
        <v>1500</v>
      </c>
      <c r="J47" s="709">
        <v>1500</v>
      </c>
      <c r="K47" s="711">
        <v>0</v>
      </c>
      <c r="L47" s="710">
        <v>1600</v>
      </c>
      <c r="M47" s="709">
        <v>1600</v>
      </c>
      <c r="N47" s="711">
        <v>0</v>
      </c>
      <c r="O47" s="710">
        <v>1400</v>
      </c>
      <c r="P47" s="709">
        <v>1400</v>
      </c>
      <c r="Q47" s="711">
        <v>0</v>
      </c>
      <c r="R47" s="710">
        <v>1500</v>
      </c>
      <c r="S47" s="709">
        <v>1500</v>
      </c>
      <c r="T47" s="711">
        <v>0</v>
      </c>
    </row>
    <row r="48" spans="1:20" x14ac:dyDescent="0.25">
      <c r="A48" s="709" t="s">
        <v>301</v>
      </c>
      <c r="B48" s="709" t="s">
        <v>304</v>
      </c>
      <c r="C48" s="710">
        <v>1600</v>
      </c>
      <c r="D48" s="709">
        <v>1600</v>
      </c>
      <c r="E48" s="711">
        <v>0</v>
      </c>
      <c r="F48" s="712" t="s">
        <v>23</v>
      </c>
      <c r="G48" s="709" t="s">
        <v>23</v>
      </c>
      <c r="H48" s="711" t="s">
        <v>23</v>
      </c>
      <c r="I48" s="710">
        <v>1600</v>
      </c>
      <c r="J48" s="709">
        <v>1600</v>
      </c>
      <c r="K48" s="711">
        <v>0</v>
      </c>
      <c r="L48" s="710">
        <v>1483</v>
      </c>
      <c r="M48" s="709">
        <v>1483</v>
      </c>
      <c r="N48" s="711">
        <v>0</v>
      </c>
      <c r="O48" s="710" t="s">
        <v>23</v>
      </c>
      <c r="P48" s="709" t="s">
        <v>23</v>
      </c>
      <c r="Q48" s="711" t="s">
        <v>23</v>
      </c>
      <c r="R48" s="710" t="s">
        <v>23</v>
      </c>
      <c r="S48" s="709" t="s">
        <v>23</v>
      </c>
      <c r="T48" s="711" t="s">
        <v>23</v>
      </c>
    </row>
    <row r="49" spans="1:20" x14ac:dyDescent="0.25">
      <c r="A49" s="709" t="s">
        <v>301</v>
      </c>
      <c r="B49" s="709" t="s">
        <v>305</v>
      </c>
      <c r="C49" s="710">
        <v>1800</v>
      </c>
      <c r="D49" s="709">
        <v>1800</v>
      </c>
      <c r="E49" s="711">
        <v>0</v>
      </c>
      <c r="F49" s="712" t="s">
        <v>23</v>
      </c>
      <c r="G49" s="709" t="s">
        <v>23</v>
      </c>
      <c r="H49" s="711" t="s">
        <v>23</v>
      </c>
      <c r="I49" s="710">
        <v>1600</v>
      </c>
      <c r="J49" s="709">
        <v>1600</v>
      </c>
      <c r="K49" s="711">
        <v>0</v>
      </c>
      <c r="L49" s="710">
        <v>1700</v>
      </c>
      <c r="M49" s="709">
        <v>1700</v>
      </c>
      <c r="N49" s="711">
        <v>0</v>
      </c>
      <c r="O49" s="710">
        <v>1600</v>
      </c>
      <c r="P49" s="709">
        <v>1567</v>
      </c>
      <c r="Q49" s="711">
        <v>2.1059349074664961</v>
      </c>
      <c r="R49" s="710">
        <v>1600</v>
      </c>
      <c r="S49" s="709">
        <v>1600</v>
      </c>
      <c r="T49" s="711">
        <v>0</v>
      </c>
    </row>
    <row r="50" spans="1:20" x14ac:dyDescent="0.25">
      <c r="A50" s="709" t="s">
        <v>301</v>
      </c>
      <c r="B50" s="709" t="s">
        <v>306</v>
      </c>
      <c r="C50" s="710">
        <v>1920</v>
      </c>
      <c r="D50" s="709">
        <v>1880</v>
      </c>
      <c r="E50" s="711">
        <v>2.1276595744680851</v>
      </c>
      <c r="F50" s="712" t="s">
        <v>23</v>
      </c>
      <c r="G50" s="709" t="s">
        <v>23</v>
      </c>
      <c r="H50" s="711" t="s">
        <v>23</v>
      </c>
      <c r="I50" s="710">
        <v>1700</v>
      </c>
      <c r="J50" s="709">
        <v>1600</v>
      </c>
      <c r="K50" s="711">
        <v>6.25</v>
      </c>
      <c r="L50" s="710">
        <v>1850</v>
      </c>
      <c r="M50" s="709">
        <v>1800</v>
      </c>
      <c r="N50" s="711">
        <v>2.7777777777777777</v>
      </c>
      <c r="O50" s="710">
        <v>1475</v>
      </c>
      <c r="P50" s="709">
        <v>1450</v>
      </c>
      <c r="Q50" s="711">
        <v>1.7241379310344827</v>
      </c>
      <c r="R50" s="710" t="s">
        <v>23</v>
      </c>
      <c r="S50" s="709" t="s">
        <v>23</v>
      </c>
      <c r="T50" s="711" t="s">
        <v>23</v>
      </c>
    </row>
    <row r="51" spans="1:20" x14ac:dyDescent="0.25">
      <c r="A51" s="709" t="s">
        <v>307</v>
      </c>
      <c r="B51" s="709" t="s">
        <v>337</v>
      </c>
      <c r="C51" s="710" t="s">
        <v>23</v>
      </c>
      <c r="D51" s="709">
        <v>1250</v>
      </c>
      <c r="E51" s="711" t="s">
        <v>23</v>
      </c>
      <c r="F51" s="712" t="s">
        <v>23</v>
      </c>
      <c r="G51" s="709" t="s">
        <v>23</v>
      </c>
      <c r="H51" s="711" t="s">
        <v>23</v>
      </c>
      <c r="I51" s="710" t="s">
        <v>23</v>
      </c>
      <c r="J51" s="709">
        <v>1000</v>
      </c>
      <c r="K51" s="711" t="s">
        <v>23</v>
      </c>
      <c r="L51" s="710" t="s">
        <v>23</v>
      </c>
      <c r="M51" s="709">
        <v>1400</v>
      </c>
      <c r="N51" s="711" t="s">
        <v>23</v>
      </c>
      <c r="O51" s="710" t="s">
        <v>23</v>
      </c>
      <c r="P51" s="709">
        <v>1000</v>
      </c>
      <c r="Q51" s="711" t="s">
        <v>23</v>
      </c>
      <c r="R51" s="710" t="s">
        <v>23</v>
      </c>
      <c r="S51" s="709">
        <v>1100</v>
      </c>
      <c r="T51" s="711" t="s">
        <v>23</v>
      </c>
    </row>
    <row r="52" spans="1:20" x14ac:dyDescent="0.25">
      <c r="A52" s="709" t="s">
        <v>308</v>
      </c>
      <c r="B52" s="709" t="s">
        <v>309</v>
      </c>
      <c r="C52" s="710">
        <v>1600</v>
      </c>
      <c r="D52" s="709">
        <v>1600</v>
      </c>
      <c r="E52" s="711">
        <v>0</v>
      </c>
      <c r="F52" s="712" t="s">
        <v>23</v>
      </c>
      <c r="G52" s="709" t="s">
        <v>23</v>
      </c>
      <c r="H52" s="711" t="s">
        <v>23</v>
      </c>
      <c r="I52" s="710" t="s">
        <v>23</v>
      </c>
      <c r="J52" s="709" t="s">
        <v>23</v>
      </c>
      <c r="K52" s="711" t="s">
        <v>23</v>
      </c>
      <c r="L52" s="710" t="s">
        <v>23</v>
      </c>
      <c r="M52" s="709" t="s">
        <v>23</v>
      </c>
      <c r="N52" s="711" t="s">
        <v>23</v>
      </c>
      <c r="O52" s="710">
        <v>1400</v>
      </c>
      <c r="P52" s="709">
        <v>1400</v>
      </c>
      <c r="Q52" s="711">
        <v>0</v>
      </c>
      <c r="R52" s="710" t="s">
        <v>23</v>
      </c>
      <c r="S52" s="709" t="s">
        <v>23</v>
      </c>
      <c r="T52" s="711" t="s">
        <v>23</v>
      </c>
    </row>
    <row r="53" spans="1:20" x14ac:dyDescent="0.25">
      <c r="A53" s="709" t="s">
        <v>310</v>
      </c>
      <c r="B53" s="709" t="s">
        <v>311</v>
      </c>
      <c r="C53" s="710">
        <v>1500</v>
      </c>
      <c r="D53" s="709" t="s">
        <v>23</v>
      </c>
      <c r="E53" s="711" t="s">
        <v>23</v>
      </c>
      <c r="F53" s="712">
        <v>1200</v>
      </c>
      <c r="G53" s="709" t="s">
        <v>23</v>
      </c>
      <c r="H53" s="711" t="s">
        <v>23</v>
      </c>
      <c r="I53" s="710">
        <v>1400</v>
      </c>
      <c r="J53" s="709" t="s">
        <v>23</v>
      </c>
      <c r="K53" s="711" t="s">
        <v>23</v>
      </c>
      <c r="L53" s="710">
        <v>1600</v>
      </c>
      <c r="M53" s="709" t="s">
        <v>23</v>
      </c>
      <c r="N53" s="711" t="s">
        <v>23</v>
      </c>
      <c r="O53" s="710">
        <v>1100</v>
      </c>
      <c r="P53" s="709" t="s">
        <v>23</v>
      </c>
      <c r="Q53" s="711" t="s">
        <v>23</v>
      </c>
      <c r="R53" s="710">
        <v>1200</v>
      </c>
      <c r="S53" s="709" t="s">
        <v>23</v>
      </c>
      <c r="T53" s="711" t="s">
        <v>23</v>
      </c>
    </row>
    <row r="54" spans="1:20" x14ac:dyDescent="0.25">
      <c r="A54" s="709" t="s">
        <v>310</v>
      </c>
      <c r="B54" s="709" t="s">
        <v>312</v>
      </c>
      <c r="C54" s="710">
        <v>1800</v>
      </c>
      <c r="D54" s="709">
        <v>1800</v>
      </c>
      <c r="E54" s="711">
        <v>0</v>
      </c>
      <c r="F54" s="712">
        <v>1800</v>
      </c>
      <c r="G54" s="709">
        <v>2000</v>
      </c>
      <c r="H54" s="711">
        <v>-10</v>
      </c>
      <c r="I54" s="710">
        <v>1700</v>
      </c>
      <c r="J54" s="709">
        <v>1800</v>
      </c>
      <c r="K54" s="711">
        <v>-5.5555555555555554</v>
      </c>
      <c r="L54" s="710">
        <v>1900</v>
      </c>
      <c r="M54" s="709">
        <v>2000</v>
      </c>
      <c r="N54" s="711">
        <v>-5</v>
      </c>
      <c r="O54" s="710">
        <v>1400</v>
      </c>
      <c r="P54" s="709">
        <v>1400</v>
      </c>
      <c r="Q54" s="711">
        <v>0</v>
      </c>
      <c r="R54" s="710">
        <v>1700</v>
      </c>
      <c r="S54" s="709">
        <v>1800</v>
      </c>
      <c r="T54" s="711">
        <v>-5.5555555555555554</v>
      </c>
    </row>
    <row r="55" spans="1:20" x14ac:dyDescent="0.25">
      <c r="A55" s="709" t="s">
        <v>310</v>
      </c>
      <c r="B55" s="709" t="s">
        <v>313</v>
      </c>
      <c r="C55" s="710">
        <v>1800</v>
      </c>
      <c r="D55" s="709">
        <v>1800</v>
      </c>
      <c r="E55" s="711">
        <v>0</v>
      </c>
      <c r="F55" s="712" t="s">
        <v>23</v>
      </c>
      <c r="G55" s="709" t="s">
        <v>23</v>
      </c>
      <c r="H55" s="711" t="s">
        <v>23</v>
      </c>
      <c r="I55" s="710">
        <v>1700</v>
      </c>
      <c r="J55" s="709">
        <v>1700</v>
      </c>
      <c r="K55" s="711">
        <v>0</v>
      </c>
      <c r="L55" s="710" t="s">
        <v>23</v>
      </c>
      <c r="M55" s="709" t="s">
        <v>23</v>
      </c>
      <c r="N55" s="711" t="s">
        <v>23</v>
      </c>
      <c r="O55" s="710" t="s">
        <v>23</v>
      </c>
      <c r="P55" s="709" t="s">
        <v>23</v>
      </c>
      <c r="Q55" s="711" t="s">
        <v>23</v>
      </c>
      <c r="R55" s="710">
        <v>1600</v>
      </c>
      <c r="S55" s="709">
        <v>1600</v>
      </c>
      <c r="T55" s="711">
        <v>0</v>
      </c>
    </row>
    <row r="56" spans="1:20" x14ac:dyDescent="0.25">
      <c r="A56" s="709" t="s">
        <v>310</v>
      </c>
      <c r="B56" s="709" t="s">
        <v>333</v>
      </c>
      <c r="C56" s="710">
        <v>1500</v>
      </c>
      <c r="D56" s="709">
        <v>1800</v>
      </c>
      <c r="E56" s="711">
        <v>-16.666666666666664</v>
      </c>
      <c r="F56" s="712">
        <v>1200</v>
      </c>
      <c r="G56" s="709">
        <v>1200</v>
      </c>
      <c r="H56" s="711">
        <v>0</v>
      </c>
      <c r="I56" s="710">
        <v>1400</v>
      </c>
      <c r="J56" s="709">
        <v>1400</v>
      </c>
      <c r="K56" s="711">
        <v>0</v>
      </c>
      <c r="L56" s="710" t="s">
        <v>23</v>
      </c>
      <c r="M56" s="709" t="s">
        <v>23</v>
      </c>
      <c r="N56" s="711" t="s">
        <v>23</v>
      </c>
      <c r="O56" s="710" t="s">
        <v>23</v>
      </c>
      <c r="P56" s="709" t="s">
        <v>23</v>
      </c>
      <c r="Q56" s="711" t="s">
        <v>23</v>
      </c>
      <c r="R56" s="710">
        <v>1400</v>
      </c>
      <c r="S56" s="709">
        <v>1400</v>
      </c>
      <c r="T56" s="711">
        <v>0</v>
      </c>
    </row>
    <row r="57" spans="1:20" x14ac:dyDescent="0.25">
      <c r="A57" s="709" t="s">
        <v>315</v>
      </c>
      <c r="B57" s="709" t="s">
        <v>319</v>
      </c>
      <c r="C57" s="710" t="s">
        <v>23</v>
      </c>
      <c r="D57" s="709">
        <v>1800</v>
      </c>
      <c r="E57" s="711" t="s">
        <v>23</v>
      </c>
      <c r="F57" s="712" t="s">
        <v>23</v>
      </c>
      <c r="G57" s="709" t="s">
        <v>23</v>
      </c>
      <c r="H57" s="711" t="s">
        <v>23</v>
      </c>
      <c r="I57" s="710" t="s">
        <v>23</v>
      </c>
      <c r="J57" s="709" t="s">
        <v>23</v>
      </c>
      <c r="K57" s="711" t="s">
        <v>23</v>
      </c>
      <c r="L57" s="710" t="s">
        <v>23</v>
      </c>
      <c r="M57" s="709" t="s">
        <v>23</v>
      </c>
      <c r="N57" s="711" t="s">
        <v>23</v>
      </c>
      <c r="O57" s="710" t="s">
        <v>23</v>
      </c>
      <c r="P57" s="709" t="s">
        <v>23</v>
      </c>
      <c r="Q57" s="711" t="s">
        <v>23</v>
      </c>
      <c r="R57" s="710" t="s">
        <v>23</v>
      </c>
      <c r="S57" s="709" t="s">
        <v>23</v>
      </c>
      <c r="T57" s="711" t="s">
        <v>23</v>
      </c>
    </row>
  </sheetData>
  <mergeCells count="2">
    <mergeCell ref="A3:A4"/>
    <mergeCell ref="B3:B4"/>
  </mergeCells>
  <conditionalFormatting sqref="E6:E57 H6:H57 K6:K57 N6:N57 Q6:Q57 T6:T57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7 H6:H57 K6:K57 N6:N57 Q6:Q57 T6:T57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E6:E57 H6:H57 K6:K57 N6:N57 Q6:Q57 T6:T57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5" workbookViewId="0">
      <selection activeCell="O72" sqref="O72"/>
    </sheetView>
  </sheetViews>
  <sheetFormatPr defaultRowHeight="12.75" x14ac:dyDescent="0.2"/>
  <cols>
    <col min="1" max="1" width="12.140625" style="59" customWidth="1"/>
    <col min="2" max="2" width="12.140625" style="59" bestFit="1" customWidth="1"/>
    <col min="3" max="5" width="9.140625" style="59"/>
    <col min="6" max="6" width="10.28515625" style="59" bestFit="1" customWidth="1"/>
    <col min="7" max="11" width="9.140625" style="59"/>
    <col min="12" max="12" width="10.5703125" style="59" customWidth="1"/>
    <col min="13" max="13" width="9.42578125" style="59" customWidth="1"/>
    <col min="14" max="16384" width="9.140625" style="59"/>
  </cols>
  <sheetData>
    <row r="1" spans="1:14" s="352" customFormat="1" ht="21" x14ac:dyDescent="0.35">
      <c r="A1" s="25" t="s">
        <v>221</v>
      </c>
      <c r="B1" s="361"/>
      <c r="C1" s="361"/>
      <c r="D1" s="361"/>
      <c r="E1" s="361"/>
      <c r="F1" s="361"/>
      <c r="G1" s="361"/>
      <c r="H1" s="361"/>
      <c r="I1" s="362"/>
      <c r="J1" s="362"/>
      <c r="K1" s="362"/>
      <c r="L1" s="363"/>
      <c r="M1" s="363"/>
    </row>
    <row r="2" spans="1:14" s="55" customFormat="1" ht="17.25" x14ac:dyDescent="0.3">
      <c r="A2" s="56"/>
      <c r="B2" s="53"/>
      <c r="C2" s="53"/>
      <c r="D2" s="53"/>
      <c r="E2" s="53"/>
      <c r="F2" s="53"/>
      <c r="G2" s="53"/>
      <c r="H2" s="53"/>
      <c r="I2" s="54"/>
      <c r="J2" s="54"/>
      <c r="K2" s="54"/>
      <c r="L2" s="57"/>
      <c r="M2" s="57"/>
    </row>
    <row r="3" spans="1:14" ht="16.5" thickBot="1" x14ac:dyDescent="0.3">
      <c r="A3" s="366" t="s">
        <v>167</v>
      </c>
    </row>
    <row r="4" spans="1:14" ht="24.75" thickBot="1" x14ac:dyDescent="0.25">
      <c r="A4" s="844" t="s">
        <v>15</v>
      </c>
      <c r="B4" s="845"/>
      <c r="C4" s="470" t="s">
        <v>64</v>
      </c>
      <c r="D4" s="471" t="s">
        <v>65</v>
      </c>
      <c r="E4" s="471" t="s">
        <v>66</v>
      </c>
      <c r="F4" s="472" t="s">
        <v>67</v>
      </c>
      <c r="G4" s="471" t="s">
        <v>68</v>
      </c>
      <c r="H4" s="471" t="s">
        <v>69</v>
      </c>
      <c r="I4" s="471" t="s">
        <v>70</v>
      </c>
      <c r="J4" s="471" t="s">
        <v>100</v>
      </c>
      <c r="K4" s="471" t="s">
        <v>102</v>
      </c>
      <c r="L4" s="471" t="s">
        <v>104</v>
      </c>
      <c r="M4" s="471" t="s">
        <v>105</v>
      </c>
      <c r="N4" s="473" t="s">
        <v>106</v>
      </c>
    </row>
    <row r="5" spans="1:14" x14ac:dyDescent="0.2">
      <c r="A5" s="60" t="s">
        <v>1</v>
      </c>
      <c r="B5" s="61" t="s">
        <v>18</v>
      </c>
      <c r="C5" s="395">
        <v>681.79</v>
      </c>
      <c r="D5" s="396">
        <v>676.06</v>
      </c>
      <c r="E5" s="396">
        <v>676.85464306133599</v>
      </c>
      <c r="F5" s="396">
        <v>676.66593792150263</v>
      </c>
      <c r="G5" s="396">
        <v>689.2887925246514</v>
      </c>
      <c r="H5" s="396">
        <v>696.22280506860068</v>
      </c>
      <c r="I5" s="396">
        <v>710.83</v>
      </c>
      <c r="J5" s="396">
        <v>775.02689699745952</v>
      </c>
      <c r="K5" s="396">
        <v>803.01300000000003</v>
      </c>
      <c r="L5" s="396">
        <v>818.56073910052817</v>
      </c>
      <c r="M5" s="396">
        <v>833.26300000000003</v>
      </c>
      <c r="N5" s="401">
        <v>832.13199999999995</v>
      </c>
    </row>
    <row r="6" spans="1:14" x14ac:dyDescent="0.2">
      <c r="A6" s="64"/>
      <c r="B6" s="65" t="s">
        <v>19</v>
      </c>
      <c r="C6" s="397">
        <v>678.3</v>
      </c>
      <c r="D6" s="398">
        <v>676.34</v>
      </c>
      <c r="E6" s="398">
        <v>677.6157457636051</v>
      </c>
      <c r="F6" s="398">
        <v>676.19037430216383</v>
      </c>
      <c r="G6" s="398">
        <v>690.06000030168798</v>
      </c>
      <c r="H6" s="398">
        <v>705.38514474653186</v>
      </c>
      <c r="I6" s="398">
        <v>717.88</v>
      </c>
      <c r="J6" s="398">
        <v>767.97260481891749</v>
      </c>
      <c r="K6" s="398">
        <v>787.38599999999997</v>
      </c>
      <c r="L6" s="398">
        <v>800.09295862552619</v>
      </c>
      <c r="M6" s="398">
        <v>832.81899999999996</v>
      </c>
      <c r="N6" s="402">
        <v>839.02099999999996</v>
      </c>
    </row>
    <row r="7" spans="1:14" x14ac:dyDescent="0.2">
      <c r="A7" s="68" t="s">
        <v>2</v>
      </c>
      <c r="B7" s="65" t="s">
        <v>18</v>
      </c>
      <c r="C7" s="397">
        <v>582.89</v>
      </c>
      <c r="D7" s="398">
        <v>573.54999999999995</v>
      </c>
      <c r="E7" s="398">
        <v>570.72474507771369</v>
      </c>
      <c r="F7" s="398">
        <v>572.45725620766336</v>
      </c>
      <c r="G7" s="398">
        <v>569.41500223499588</v>
      </c>
      <c r="H7" s="398">
        <v>567.82881730129293</v>
      </c>
      <c r="I7" s="398">
        <v>561.17999999999995</v>
      </c>
      <c r="J7" s="398">
        <v>623.32894173210013</v>
      </c>
      <c r="K7" s="398">
        <v>680.42200000000003</v>
      </c>
      <c r="L7" s="398">
        <v>706.13838806230467</v>
      </c>
      <c r="M7" s="398">
        <v>714.03800000000001</v>
      </c>
      <c r="N7" s="402">
        <v>717.20500000000004</v>
      </c>
    </row>
    <row r="8" spans="1:14" x14ac:dyDescent="0.2">
      <c r="A8" s="64"/>
      <c r="B8" s="65" t="s">
        <v>19</v>
      </c>
      <c r="C8" s="397">
        <v>528.02</v>
      </c>
      <c r="D8" s="398">
        <v>544.70000000000005</v>
      </c>
      <c r="E8" s="398">
        <v>567.69528221494829</v>
      </c>
      <c r="F8" s="398">
        <v>572.37466693828981</v>
      </c>
      <c r="G8" s="398">
        <v>591.04434662168535</v>
      </c>
      <c r="H8" s="398">
        <v>570.64231997217348</v>
      </c>
      <c r="I8" s="398">
        <v>569.42999999999995</v>
      </c>
      <c r="J8" s="398">
        <v>659.0347459702507</v>
      </c>
      <c r="K8" s="398">
        <v>680.99400000000003</v>
      </c>
      <c r="L8" s="398">
        <v>688.17620841823998</v>
      </c>
      <c r="M8" s="398">
        <v>715.43799999999999</v>
      </c>
      <c r="N8" s="402">
        <v>720.39499999999998</v>
      </c>
    </row>
    <row r="9" spans="1:14" x14ac:dyDescent="0.2">
      <c r="A9" s="68" t="s">
        <v>3</v>
      </c>
      <c r="B9" s="65" t="s">
        <v>18</v>
      </c>
      <c r="C9" s="397">
        <v>635.83000000000004</v>
      </c>
      <c r="D9" s="398">
        <v>643.85</v>
      </c>
      <c r="E9" s="398">
        <v>657.86130114393995</v>
      </c>
      <c r="F9" s="398">
        <v>675.11214672775156</v>
      </c>
      <c r="G9" s="398">
        <v>655.82327550584819</v>
      </c>
      <c r="H9" s="398">
        <v>626.01476002524578</v>
      </c>
      <c r="I9" s="398">
        <v>616.79</v>
      </c>
      <c r="J9" s="398">
        <v>653.72968961509218</v>
      </c>
      <c r="K9" s="398">
        <v>745.19500000000005</v>
      </c>
      <c r="L9" s="398">
        <v>761.72268215468785</v>
      </c>
      <c r="M9" s="398">
        <v>811.01599999999996</v>
      </c>
      <c r="N9" s="402">
        <v>802.51</v>
      </c>
    </row>
    <row r="10" spans="1:14" x14ac:dyDescent="0.2">
      <c r="A10" s="69"/>
      <c r="B10" s="65" t="s">
        <v>19</v>
      </c>
      <c r="C10" s="397">
        <v>665.27</v>
      </c>
      <c r="D10" s="398">
        <v>665.95</v>
      </c>
      <c r="E10" s="398">
        <v>660.83877571979076</v>
      </c>
      <c r="F10" s="398">
        <v>677.65721048891442</v>
      </c>
      <c r="G10" s="398">
        <v>669.59526711742319</v>
      </c>
      <c r="H10" s="398">
        <v>670.94430503869148</v>
      </c>
      <c r="I10" s="398">
        <v>644.29999999999995</v>
      </c>
      <c r="J10" s="398">
        <v>720.58872727601988</v>
      </c>
      <c r="K10" s="398">
        <v>772.43200000000002</v>
      </c>
      <c r="L10" s="398">
        <v>783.15127901494634</v>
      </c>
      <c r="M10" s="398">
        <v>802.95100000000002</v>
      </c>
      <c r="N10" s="402">
        <v>819.12800000000004</v>
      </c>
    </row>
    <row r="11" spans="1:14" x14ac:dyDescent="0.2">
      <c r="A11" s="64"/>
      <c r="B11" s="65" t="s">
        <v>24</v>
      </c>
      <c r="C11" s="397">
        <v>722.23</v>
      </c>
      <c r="D11" s="398">
        <v>733.47</v>
      </c>
      <c r="E11" s="398">
        <v>734.41705646311823</v>
      </c>
      <c r="F11" s="398">
        <v>720.6481621623966</v>
      </c>
      <c r="G11" s="398">
        <v>741.49954123499992</v>
      </c>
      <c r="H11" s="398">
        <v>752.99293484311409</v>
      </c>
      <c r="I11" s="398">
        <v>668.18</v>
      </c>
      <c r="J11" s="398">
        <v>714.23794311911854</v>
      </c>
      <c r="K11" s="398">
        <v>724.44100000000003</v>
      </c>
      <c r="L11" s="398">
        <v>779.73203354365785</v>
      </c>
      <c r="M11" s="398">
        <v>790.25099999999998</v>
      </c>
      <c r="N11" s="402">
        <v>815.678</v>
      </c>
    </row>
    <row r="12" spans="1:14" x14ac:dyDescent="0.2">
      <c r="A12" s="70" t="s">
        <v>7</v>
      </c>
      <c r="B12" s="65" t="s">
        <v>19</v>
      </c>
      <c r="C12" s="397">
        <v>618.28</v>
      </c>
      <c r="D12" s="398">
        <v>631.49</v>
      </c>
      <c r="E12" s="398">
        <v>641.13755024447926</v>
      </c>
      <c r="F12" s="398">
        <v>656.92441431933162</v>
      </c>
      <c r="G12" s="398">
        <v>673.30958282276117</v>
      </c>
      <c r="H12" s="398">
        <v>690.21093440325797</v>
      </c>
      <c r="I12" s="398">
        <v>697.6</v>
      </c>
      <c r="J12" s="398">
        <v>737.42853603320202</v>
      </c>
      <c r="K12" s="398">
        <v>743.93299999999999</v>
      </c>
      <c r="L12" s="398">
        <v>719.78252808576792</v>
      </c>
      <c r="M12" s="398">
        <v>708.90700000000004</v>
      </c>
      <c r="N12" s="402">
        <v>723.48699999999997</v>
      </c>
    </row>
    <row r="13" spans="1:14" x14ac:dyDescent="0.2">
      <c r="A13" s="68" t="s">
        <v>21</v>
      </c>
      <c r="B13" s="65" t="s">
        <v>18</v>
      </c>
      <c r="C13" s="397">
        <v>526.5</v>
      </c>
      <c r="D13" s="398">
        <v>550.1</v>
      </c>
      <c r="E13" s="398">
        <v>543.01303971050379</v>
      </c>
      <c r="F13" s="398">
        <v>531.95974000069975</v>
      </c>
      <c r="G13" s="398">
        <v>557.71616067666014</v>
      </c>
      <c r="H13" s="398">
        <v>564.73995979717904</v>
      </c>
      <c r="I13" s="398">
        <v>535.58000000000004</v>
      </c>
      <c r="J13" s="398">
        <v>568.71409833202563</v>
      </c>
      <c r="K13" s="398">
        <v>601.21100000000001</v>
      </c>
      <c r="L13" s="398">
        <v>637.71802050785186</v>
      </c>
      <c r="M13" s="398">
        <v>774.28700000000003</v>
      </c>
      <c r="N13" s="402">
        <v>771.24300000000005</v>
      </c>
    </row>
    <row r="14" spans="1:14" x14ac:dyDescent="0.2">
      <c r="A14" s="64"/>
      <c r="B14" s="65" t="s">
        <v>19</v>
      </c>
      <c r="C14" s="397">
        <v>519.62</v>
      </c>
      <c r="D14" s="398">
        <v>506.04</v>
      </c>
      <c r="E14" s="398">
        <v>529.06365443267896</v>
      </c>
      <c r="F14" s="398">
        <v>529.49568485183715</v>
      </c>
      <c r="G14" s="398">
        <v>534.7383322508864</v>
      </c>
      <c r="H14" s="398">
        <v>530.07011364391576</v>
      </c>
      <c r="I14" s="398">
        <v>533.92999999999995</v>
      </c>
      <c r="J14" s="398">
        <v>539.2606186852214</v>
      </c>
      <c r="K14" s="398">
        <v>595.26199999999994</v>
      </c>
      <c r="L14" s="398">
        <v>698.10465728259555</v>
      </c>
      <c r="M14" s="398">
        <v>744.68499999999995</v>
      </c>
      <c r="N14" s="402">
        <v>773.57100000000003</v>
      </c>
    </row>
    <row r="15" spans="1:14" ht="13.5" thickBot="1" x14ac:dyDescent="0.25">
      <c r="A15" s="71" t="s">
        <v>0</v>
      </c>
      <c r="B15" s="72" t="s">
        <v>19</v>
      </c>
      <c r="C15" s="399">
        <v>620.77</v>
      </c>
      <c r="D15" s="400">
        <v>618.65</v>
      </c>
      <c r="E15" s="400">
        <v>624.2980298269797</v>
      </c>
      <c r="F15" s="400">
        <v>630.16858817357013</v>
      </c>
      <c r="G15" s="400">
        <v>634.27772235077884</v>
      </c>
      <c r="H15" s="400">
        <v>636.80492782254589</v>
      </c>
      <c r="I15" s="400">
        <v>638.87</v>
      </c>
      <c r="J15" s="400">
        <v>693.41463031284297</v>
      </c>
      <c r="K15" s="400">
        <v>743.58399999999995</v>
      </c>
      <c r="L15" s="400">
        <v>752.05255802121519</v>
      </c>
      <c r="M15" s="400">
        <v>766.19200000000001</v>
      </c>
      <c r="N15" s="403">
        <v>775.13199999999995</v>
      </c>
    </row>
    <row r="16" spans="1:14" ht="13.5" thickBot="1" x14ac:dyDescent="0.25"/>
    <row r="17" spans="1:14" ht="24.75" thickBot="1" x14ac:dyDescent="0.25">
      <c r="A17" s="844" t="s">
        <v>15</v>
      </c>
      <c r="B17" s="845"/>
      <c r="C17" s="471" t="s">
        <v>108</v>
      </c>
      <c r="D17" s="472" t="s">
        <v>109</v>
      </c>
      <c r="E17" s="472" t="s">
        <v>110</v>
      </c>
      <c r="F17" s="472" t="s">
        <v>111</v>
      </c>
      <c r="G17" s="472" t="s">
        <v>112</v>
      </c>
      <c r="H17" s="472" t="s">
        <v>113</v>
      </c>
      <c r="I17" s="472" t="s">
        <v>114</v>
      </c>
      <c r="J17" s="472" t="s">
        <v>115</v>
      </c>
      <c r="K17" s="472" t="s">
        <v>116</v>
      </c>
      <c r="L17" s="472" t="s">
        <v>117</v>
      </c>
      <c r="M17" s="472" t="s">
        <v>118</v>
      </c>
      <c r="N17" s="473" t="s">
        <v>119</v>
      </c>
    </row>
    <row r="18" spans="1:14" x14ac:dyDescent="0.2">
      <c r="A18" s="60" t="s">
        <v>1</v>
      </c>
      <c r="B18" s="61" t="s">
        <v>18</v>
      </c>
      <c r="C18" s="396">
        <v>857.14400000000001</v>
      </c>
      <c r="D18" s="396">
        <v>851.22299999999996</v>
      </c>
      <c r="E18" s="396">
        <v>827.27</v>
      </c>
      <c r="F18" s="396">
        <v>808.02300000000002</v>
      </c>
      <c r="G18" s="396">
        <v>796.86099999999999</v>
      </c>
      <c r="H18" s="396">
        <v>768.52800000000002</v>
      </c>
      <c r="I18" s="396">
        <v>680.58299999999997</v>
      </c>
      <c r="J18" s="396">
        <v>680.12300000000005</v>
      </c>
      <c r="K18" s="396">
        <v>679.93899999999996</v>
      </c>
      <c r="L18" s="396">
        <v>684.98</v>
      </c>
      <c r="M18" s="396">
        <v>701.62599999999998</v>
      </c>
      <c r="N18" s="401">
        <v>709.7</v>
      </c>
    </row>
    <row r="19" spans="1:14" x14ac:dyDescent="0.2">
      <c r="A19" s="64"/>
      <c r="B19" s="65" t="s">
        <v>19</v>
      </c>
      <c r="C19" s="398">
        <v>824.45600000000002</v>
      </c>
      <c r="D19" s="398">
        <v>820.63499999999999</v>
      </c>
      <c r="E19" s="398">
        <v>821.23299999999995</v>
      </c>
      <c r="F19" s="398">
        <v>808.53700000000003</v>
      </c>
      <c r="G19" s="398">
        <v>792.005</v>
      </c>
      <c r="H19" s="398">
        <v>762.08500000000004</v>
      </c>
      <c r="I19" s="398">
        <v>683.15700000000004</v>
      </c>
      <c r="J19" s="398">
        <v>679.952</v>
      </c>
      <c r="K19" s="398">
        <v>681.96799999999996</v>
      </c>
      <c r="L19" s="398">
        <v>686.06200000000001</v>
      </c>
      <c r="M19" s="398">
        <v>710.89200000000005</v>
      </c>
      <c r="N19" s="402">
        <v>722.81200000000001</v>
      </c>
    </row>
    <row r="20" spans="1:14" x14ac:dyDescent="0.2">
      <c r="A20" s="68" t="s">
        <v>2</v>
      </c>
      <c r="B20" s="65" t="s">
        <v>18</v>
      </c>
      <c r="C20" s="398">
        <v>727.29899999999998</v>
      </c>
      <c r="D20" s="398">
        <v>724.10699999999997</v>
      </c>
      <c r="E20" s="398">
        <v>715.55100000000004</v>
      </c>
      <c r="F20" s="398">
        <v>708.80700000000002</v>
      </c>
      <c r="G20" s="398">
        <v>712.66</v>
      </c>
      <c r="H20" s="398">
        <v>689.25599999999997</v>
      </c>
      <c r="I20" s="398">
        <v>573.69799999999998</v>
      </c>
      <c r="J20" s="398">
        <v>556.51700000000005</v>
      </c>
      <c r="K20" s="398">
        <v>557.38099999999997</v>
      </c>
      <c r="L20" s="398">
        <v>562.11</v>
      </c>
      <c r="M20" s="398">
        <v>564.71699999999998</v>
      </c>
      <c r="N20" s="402">
        <v>573.95299999999997</v>
      </c>
    </row>
    <row r="21" spans="1:14" x14ac:dyDescent="0.2">
      <c r="A21" s="64"/>
      <c r="B21" s="65" t="s">
        <v>19</v>
      </c>
      <c r="C21" s="398">
        <v>724.75300000000004</v>
      </c>
      <c r="D21" s="398">
        <v>729.95500000000004</v>
      </c>
      <c r="E21" s="398">
        <v>715.38199999999995</v>
      </c>
      <c r="F21" s="398">
        <v>719.51199999999994</v>
      </c>
      <c r="G21" s="398">
        <v>717.35599999999999</v>
      </c>
      <c r="H21" s="398">
        <v>711.18200000000002</v>
      </c>
      <c r="I21" s="398">
        <v>589.13499999999999</v>
      </c>
      <c r="J21" s="398">
        <v>553.79</v>
      </c>
      <c r="K21" s="398">
        <v>554.80100000000004</v>
      </c>
      <c r="L21" s="398">
        <v>559.76700000000005</v>
      </c>
      <c r="M21" s="398">
        <v>565.67100000000005</v>
      </c>
      <c r="N21" s="402">
        <v>576.46600000000001</v>
      </c>
    </row>
    <row r="22" spans="1:14" x14ac:dyDescent="0.2">
      <c r="A22" s="68" t="s">
        <v>3</v>
      </c>
      <c r="B22" s="65" t="s">
        <v>18</v>
      </c>
      <c r="C22" s="398">
        <v>789.69500000000005</v>
      </c>
      <c r="D22" s="398">
        <v>809.21500000000003</v>
      </c>
      <c r="E22" s="398">
        <v>835.22</v>
      </c>
      <c r="F22" s="398">
        <v>807.90099999999995</v>
      </c>
      <c r="G22" s="398">
        <v>779.01800000000003</v>
      </c>
      <c r="H22" s="398">
        <v>698.75099999999998</v>
      </c>
      <c r="I22" s="398">
        <v>594.46600000000001</v>
      </c>
      <c r="J22" s="398">
        <v>603.53700000000003</v>
      </c>
      <c r="K22" s="398">
        <v>629.40300000000002</v>
      </c>
      <c r="L22" s="398">
        <v>631.48</v>
      </c>
      <c r="M22" s="398">
        <v>653.69899999999996</v>
      </c>
      <c r="N22" s="402">
        <v>688.14300000000003</v>
      </c>
    </row>
    <row r="23" spans="1:14" x14ac:dyDescent="0.2">
      <c r="A23" s="69"/>
      <c r="B23" s="65" t="s">
        <v>19</v>
      </c>
      <c r="C23" s="398">
        <v>823.80799999999999</v>
      </c>
      <c r="D23" s="398">
        <v>835.13599999999997</v>
      </c>
      <c r="E23" s="398">
        <v>810.81399999999996</v>
      </c>
      <c r="F23" s="398">
        <v>808.01199999999994</v>
      </c>
      <c r="G23" s="398">
        <v>787.97900000000004</v>
      </c>
      <c r="H23" s="398">
        <v>759.36400000000003</v>
      </c>
      <c r="I23" s="398">
        <v>621.952</v>
      </c>
      <c r="J23" s="398">
        <v>621.40800000000002</v>
      </c>
      <c r="K23" s="398">
        <v>639.12099999999998</v>
      </c>
      <c r="L23" s="398">
        <v>646.62199999999996</v>
      </c>
      <c r="M23" s="398">
        <v>655.68600000000004</v>
      </c>
      <c r="N23" s="402">
        <v>665.34400000000005</v>
      </c>
    </row>
    <row r="24" spans="1:14" x14ac:dyDescent="0.2">
      <c r="A24" s="64"/>
      <c r="B24" s="65" t="s">
        <v>24</v>
      </c>
      <c r="C24" s="398">
        <v>872.91399999999999</v>
      </c>
      <c r="D24" s="398">
        <v>874.21</v>
      </c>
      <c r="E24" s="398">
        <v>847.60900000000004</v>
      </c>
      <c r="F24" s="398">
        <v>834.68899999999996</v>
      </c>
      <c r="G24" s="398">
        <v>841.87800000000004</v>
      </c>
      <c r="H24" s="398">
        <v>834.46299999999997</v>
      </c>
      <c r="I24" s="398">
        <v>632.31600000000003</v>
      </c>
      <c r="J24" s="398">
        <v>663.89400000000001</v>
      </c>
      <c r="K24" s="398">
        <v>718.73400000000004</v>
      </c>
      <c r="L24" s="398">
        <v>723.726</v>
      </c>
      <c r="M24" s="398">
        <v>721.56299999999999</v>
      </c>
      <c r="N24" s="402">
        <v>726.30799999999999</v>
      </c>
    </row>
    <row r="25" spans="1:14" x14ac:dyDescent="0.2">
      <c r="A25" s="70" t="s">
        <v>7</v>
      </c>
      <c r="B25" s="65" t="s">
        <v>19</v>
      </c>
      <c r="C25" s="398">
        <v>736.13199999999995</v>
      </c>
      <c r="D25" s="398">
        <v>738.73199999999997</v>
      </c>
      <c r="E25" s="398">
        <v>730.09799999999996</v>
      </c>
      <c r="F25" s="398">
        <v>719.29499999999996</v>
      </c>
      <c r="G25" s="398">
        <v>711.44299999999998</v>
      </c>
      <c r="H25" s="398">
        <v>699.15099999999995</v>
      </c>
      <c r="I25" s="398">
        <v>693.54300000000001</v>
      </c>
      <c r="J25" s="398">
        <v>704.41</v>
      </c>
      <c r="K25" s="398">
        <v>670.34699999999998</v>
      </c>
      <c r="L25" s="398">
        <v>605.54899999999998</v>
      </c>
      <c r="M25" s="398">
        <v>621.9</v>
      </c>
      <c r="N25" s="402">
        <v>637.63199999999995</v>
      </c>
    </row>
    <row r="26" spans="1:14" x14ac:dyDescent="0.2">
      <c r="A26" s="68" t="s">
        <v>21</v>
      </c>
      <c r="B26" s="65" t="s">
        <v>18</v>
      </c>
      <c r="C26" s="398">
        <v>804.26400000000001</v>
      </c>
      <c r="D26" s="398">
        <v>797.28200000000004</v>
      </c>
      <c r="E26" s="398">
        <v>774.69899999999996</v>
      </c>
      <c r="F26" s="398">
        <v>729.16499999999996</v>
      </c>
      <c r="G26" s="398">
        <v>734.33699999999999</v>
      </c>
      <c r="H26" s="398">
        <v>741.93499999999995</v>
      </c>
      <c r="I26" s="398">
        <v>571.78</v>
      </c>
      <c r="J26" s="398">
        <v>598.96</v>
      </c>
      <c r="K26" s="398">
        <v>604.53399999999999</v>
      </c>
      <c r="L26" s="398">
        <v>619.34299999999996</v>
      </c>
      <c r="M26" s="398">
        <v>607.44000000000005</v>
      </c>
      <c r="N26" s="402">
        <v>627.07299999999998</v>
      </c>
    </row>
    <row r="27" spans="1:14" x14ac:dyDescent="0.2">
      <c r="A27" s="64"/>
      <c r="B27" s="65" t="s">
        <v>19</v>
      </c>
      <c r="C27" s="398">
        <v>785.29200000000003</v>
      </c>
      <c r="D27" s="398">
        <v>783.89</v>
      </c>
      <c r="E27" s="398">
        <v>771.16800000000001</v>
      </c>
      <c r="F27" s="398">
        <v>721.61</v>
      </c>
      <c r="G27" s="398">
        <v>744.745</v>
      </c>
      <c r="H27" s="398">
        <v>697.93499999999995</v>
      </c>
      <c r="I27" s="398">
        <v>567.44100000000003</v>
      </c>
      <c r="J27" s="398">
        <v>539.798</v>
      </c>
      <c r="K27" s="398">
        <v>550.34900000000005</v>
      </c>
      <c r="L27" s="398">
        <v>570.32100000000003</v>
      </c>
      <c r="M27" s="398">
        <v>584.48299999999995</v>
      </c>
      <c r="N27" s="402">
        <v>591.16700000000003</v>
      </c>
    </row>
    <row r="28" spans="1:14" ht="13.5" thickBot="1" x14ac:dyDescent="0.25">
      <c r="A28" s="71" t="s">
        <v>0</v>
      </c>
      <c r="B28" s="72" t="s">
        <v>19</v>
      </c>
      <c r="C28" s="400">
        <v>785.54</v>
      </c>
      <c r="D28" s="400">
        <v>777.98599999999999</v>
      </c>
      <c r="E28" s="400">
        <v>781.95500000000004</v>
      </c>
      <c r="F28" s="400">
        <v>767.30799999999999</v>
      </c>
      <c r="G28" s="400">
        <v>770.86900000000003</v>
      </c>
      <c r="H28" s="400">
        <v>742.99300000000005</v>
      </c>
      <c r="I28" s="400">
        <v>612.49400000000003</v>
      </c>
      <c r="J28" s="400">
        <v>602.63099999999997</v>
      </c>
      <c r="K28" s="400">
        <v>612.66899999999998</v>
      </c>
      <c r="L28" s="400">
        <v>609.803</v>
      </c>
      <c r="M28" s="400">
        <v>615.04100000000005</v>
      </c>
      <c r="N28" s="403">
        <v>630.05200000000002</v>
      </c>
    </row>
    <row r="29" spans="1:14" ht="13.5" thickBot="1" x14ac:dyDescent="0.25"/>
    <row r="30" spans="1:14" ht="24.75" thickBot="1" x14ac:dyDescent="0.25">
      <c r="A30" s="844" t="s">
        <v>15</v>
      </c>
      <c r="B30" s="845"/>
      <c r="C30" s="470" t="s">
        <v>150</v>
      </c>
      <c r="D30" s="472" t="s">
        <v>151</v>
      </c>
      <c r="E30" s="472" t="s">
        <v>152</v>
      </c>
      <c r="F30" s="471" t="s">
        <v>153</v>
      </c>
      <c r="G30" s="472" t="s">
        <v>154</v>
      </c>
      <c r="H30" s="472" t="s">
        <v>155</v>
      </c>
      <c r="I30" s="472" t="s">
        <v>156</v>
      </c>
      <c r="J30" s="472" t="s">
        <v>157</v>
      </c>
      <c r="K30" s="472" t="s">
        <v>158</v>
      </c>
      <c r="L30" s="472" t="s">
        <v>159</v>
      </c>
      <c r="M30" s="472" t="s">
        <v>160</v>
      </c>
      <c r="N30" s="473" t="s">
        <v>161</v>
      </c>
    </row>
    <row r="31" spans="1:14" x14ac:dyDescent="0.2">
      <c r="A31" s="60" t="s">
        <v>1</v>
      </c>
      <c r="B31" s="61" t="s">
        <v>18</v>
      </c>
      <c r="C31" s="404">
        <v>734.72199999999998</v>
      </c>
      <c r="D31" s="396">
        <v>752.05</v>
      </c>
      <c r="E31" s="396">
        <v>756.41</v>
      </c>
      <c r="F31" s="395">
        <v>814.12699999999995</v>
      </c>
      <c r="G31" s="396">
        <v>829.524</v>
      </c>
      <c r="H31" s="396">
        <v>824.09199999999998</v>
      </c>
      <c r="I31" s="396">
        <v>729.79600000000005</v>
      </c>
      <c r="J31" s="396">
        <v>702.16099999999994</v>
      </c>
      <c r="K31" s="396">
        <v>744.70500000000004</v>
      </c>
      <c r="L31" s="396">
        <v>808.20699999999999</v>
      </c>
      <c r="M31" s="396">
        <v>838.24</v>
      </c>
      <c r="N31" s="401">
        <v>849.01499999999999</v>
      </c>
    </row>
    <row r="32" spans="1:14" x14ac:dyDescent="0.2">
      <c r="A32" s="64"/>
      <c r="B32" s="65" t="s">
        <v>19</v>
      </c>
      <c r="C32" s="405">
        <v>751.90099999999995</v>
      </c>
      <c r="D32" s="398">
        <v>767.03099999999995</v>
      </c>
      <c r="E32" s="398">
        <v>779.08</v>
      </c>
      <c r="F32" s="395">
        <v>820.54600000000005</v>
      </c>
      <c r="G32" s="398">
        <v>821.74400000000003</v>
      </c>
      <c r="H32" s="398">
        <v>831.94399999999996</v>
      </c>
      <c r="I32" s="398">
        <v>741.30399999999997</v>
      </c>
      <c r="J32" s="398">
        <v>704.84100000000001</v>
      </c>
      <c r="K32" s="398">
        <v>746.75199999999995</v>
      </c>
      <c r="L32" s="398">
        <v>795.67499999999995</v>
      </c>
      <c r="M32" s="398">
        <v>841.53200000000004</v>
      </c>
      <c r="N32" s="402">
        <v>864.49699999999996</v>
      </c>
    </row>
    <row r="33" spans="1:14" x14ac:dyDescent="0.2">
      <c r="A33" s="68" t="s">
        <v>2</v>
      </c>
      <c r="B33" s="65" t="s">
        <v>18</v>
      </c>
      <c r="C33" s="405">
        <v>559.85599999999999</v>
      </c>
      <c r="D33" s="398">
        <v>564.25300000000004</v>
      </c>
      <c r="E33" s="398">
        <v>549.97</v>
      </c>
      <c r="F33" s="397">
        <v>568.88599999999997</v>
      </c>
      <c r="G33" s="398">
        <v>563.56500000000005</v>
      </c>
      <c r="H33" s="398">
        <v>549.39</v>
      </c>
      <c r="I33" s="398">
        <v>499.73899999999998</v>
      </c>
      <c r="J33" s="398">
        <v>493.22</v>
      </c>
      <c r="K33" s="398">
        <v>515.54100000000005</v>
      </c>
      <c r="L33" s="398">
        <v>542.99199999999996</v>
      </c>
      <c r="M33" s="398">
        <v>567.80700000000002</v>
      </c>
      <c r="N33" s="402">
        <v>584.18100000000004</v>
      </c>
    </row>
    <row r="34" spans="1:14" x14ac:dyDescent="0.2">
      <c r="A34" s="64"/>
      <c r="B34" s="65" t="s">
        <v>19</v>
      </c>
      <c r="C34" s="405">
        <v>584.66200000000003</v>
      </c>
      <c r="D34" s="398">
        <v>592.548</v>
      </c>
      <c r="E34" s="398">
        <v>579.02</v>
      </c>
      <c r="F34" s="397">
        <v>580.05200000000002</v>
      </c>
      <c r="G34" s="398">
        <v>598.08299999999997</v>
      </c>
      <c r="H34" s="398">
        <v>597.52700000000004</v>
      </c>
      <c r="I34" s="398">
        <v>538.67100000000005</v>
      </c>
      <c r="J34" s="398">
        <v>518.03200000000004</v>
      </c>
      <c r="K34" s="398">
        <v>544.125</v>
      </c>
      <c r="L34" s="398">
        <v>579.91700000000003</v>
      </c>
      <c r="M34" s="398">
        <v>605.88499999999999</v>
      </c>
      <c r="N34" s="402">
        <v>625.66600000000005</v>
      </c>
    </row>
    <row r="35" spans="1:14" x14ac:dyDescent="0.2">
      <c r="A35" s="68" t="s">
        <v>3</v>
      </c>
      <c r="B35" s="65" t="s">
        <v>18</v>
      </c>
      <c r="C35" s="405">
        <v>636.08699999999999</v>
      </c>
      <c r="D35" s="398">
        <v>686.45799999999997</v>
      </c>
      <c r="E35" s="398">
        <v>660.79</v>
      </c>
      <c r="F35" s="397">
        <v>702.03499999999997</v>
      </c>
      <c r="G35" s="398">
        <v>685.51800000000003</v>
      </c>
      <c r="H35" s="398">
        <v>644.24699999999996</v>
      </c>
      <c r="I35" s="398">
        <v>586.94299999999998</v>
      </c>
      <c r="J35" s="398">
        <v>586.06799999999998</v>
      </c>
      <c r="K35" s="398">
        <v>615.71699999999998</v>
      </c>
      <c r="L35" s="398">
        <v>635.65499999999997</v>
      </c>
      <c r="M35" s="398">
        <v>700.33699999999999</v>
      </c>
      <c r="N35" s="402">
        <v>702.45799999999997</v>
      </c>
    </row>
    <row r="36" spans="1:14" x14ac:dyDescent="0.2">
      <c r="A36" s="69"/>
      <c r="B36" s="65" t="s">
        <v>19</v>
      </c>
      <c r="C36" s="405">
        <v>667.76199999999994</v>
      </c>
      <c r="D36" s="398">
        <v>674.61199999999997</v>
      </c>
      <c r="E36" s="398">
        <v>666.65</v>
      </c>
      <c r="F36" s="397">
        <v>673.46900000000005</v>
      </c>
      <c r="G36" s="398">
        <v>706.32600000000002</v>
      </c>
      <c r="H36" s="398">
        <v>693.86300000000006</v>
      </c>
      <c r="I36" s="398">
        <v>614.92899999999997</v>
      </c>
      <c r="J36" s="398">
        <v>602.58299999999997</v>
      </c>
      <c r="K36" s="398">
        <v>618.06299999999999</v>
      </c>
      <c r="L36" s="398">
        <v>632.91700000000003</v>
      </c>
      <c r="M36" s="398">
        <v>663.21900000000005</v>
      </c>
      <c r="N36" s="402">
        <v>695.43799999999999</v>
      </c>
    </row>
    <row r="37" spans="1:14" x14ac:dyDescent="0.2">
      <c r="A37" s="64"/>
      <c r="B37" s="65" t="s">
        <v>24</v>
      </c>
      <c r="C37" s="405">
        <v>747.45</v>
      </c>
      <c r="D37" s="398">
        <v>747.62400000000002</v>
      </c>
      <c r="E37" s="398">
        <v>748.1</v>
      </c>
      <c r="F37" s="397">
        <v>761.41399999999999</v>
      </c>
      <c r="G37" s="398">
        <v>767.29499999999996</v>
      </c>
      <c r="H37" s="398">
        <v>777.38099999999997</v>
      </c>
      <c r="I37" s="398">
        <v>633.75800000000004</v>
      </c>
      <c r="J37" s="398">
        <v>657.33500000000004</v>
      </c>
      <c r="K37" s="398">
        <v>681.16899999999998</v>
      </c>
      <c r="L37" s="398">
        <v>699.23500000000001</v>
      </c>
      <c r="M37" s="398">
        <v>704.11300000000006</v>
      </c>
      <c r="N37" s="402">
        <v>735.31200000000001</v>
      </c>
    </row>
    <row r="38" spans="1:14" x14ac:dyDescent="0.2">
      <c r="A38" s="70" t="s">
        <v>7</v>
      </c>
      <c r="B38" s="65" t="s">
        <v>19</v>
      </c>
      <c r="C38" s="405">
        <v>653.34699999999998</v>
      </c>
      <c r="D38" s="398">
        <v>660.33900000000006</v>
      </c>
      <c r="E38" s="398">
        <v>671.08</v>
      </c>
      <c r="F38" s="397">
        <v>713.779</v>
      </c>
      <c r="G38" s="398">
        <v>750.54</v>
      </c>
      <c r="H38" s="398">
        <v>753.14700000000005</v>
      </c>
      <c r="I38" s="398">
        <v>775.65200000000004</v>
      </c>
      <c r="J38" s="398">
        <v>843.08100000000002</v>
      </c>
      <c r="K38" s="398">
        <v>836.72</v>
      </c>
      <c r="L38" s="398">
        <v>730.87599999999998</v>
      </c>
      <c r="M38" s="398">
        <v>756.56399999999996</v>
      </c>
      <c r="N38" s="402">
        <v>768.37</v>
      </c>
    </row>
    <row r="39" spans="1:14" x14ac:dyDescent="0.2">
      <c r="A39" s="68" t="s">
        <v>21</v>
      </c>
      <c r="B39" s="65" t="s">
        <v>18</v>
      </c>
      <c r="C39" s="405">
        <v>645.92100000000005</v>
      </c>
      <c r="D39" s="398">
        <v>670.56</v>
      </c>
      <c r="E39" s="398">
        <v>658.62</v>
      </c>
      <c r="F39" s="397">
        <v>677.67100000000005</v>
      </c>
      <c r="G39" s="398">
        <v>685.98400000000004</v>
      </c>
      <c r="H39" s="398">
        <v>646.88</v>
      </c>
      <c r="I39" s="398">
        <v>573.03899999999999</v>
      </c>
      <c r="J39" s="398">
        <v>582.25400000000002</v>
      </c>
      <c r="K39" s="398">
        <v>585.26900000000001</v>
      </c>
      <c r="L39" s="398">
        <v>581.54399999999998</v>
      </c>
      <c r="M39" s="398">
        <v>580.23699999999997</v>
      </c>
      <c r="N39" s="402">
        <v>590.48199999999997</v>
      </c>
    </row>
    <row r="40" spans="1:14" x14ac:dyDescent="0.2">
      <c r="A40" s="64"/>
      <c r="B40" s="65" t="s">
        <v>19</v>
      </c>
      <c r="C40" s="405">
        <v>592.11599999999999</v>
      </c>
      <c r="D40" s="398">
        <v>598.10900000000004</v>
      </c>
      <c r="E40" s="398">
        <v>609.34</v>
      </c>
      <c r="F40" s="397">
        <v>619.84900000000005</v>
      </c>
      <c r="G40" s="398">
        <v>634.63199999999995</v>
      </c>
      <c r="H40" s="398">
        <v>581.28200000000004</v>
      </c>
      <c r="I40" s="398">
        <v>582.61800000000005</v>
      </c>
      <c r="J40" s="398">
        <v>514.84900000000005</v>
      </c>
      <c r="K40" s="398">
        <v>526.81399999999996</v>
      </c>
      <c r="L40" s="398">
        <v>533.16099999999994</v>
      </c>
      <c r="M40" s="398">
        <v>559.31100000000004</v>
      </c>
      <c r="N40" s="402">
        <v>576.65300000000002</v>
      </c>
    </row>
    <row r="41" spans="1:14" ht="13.5" thickBot="1" x14ac:dyDescent="0.25">
      <c r="A41" s="71" t="s">
        <v>0</v>
      </c>
      <c r="B41" s="72" t="s">
        <v>19</v>
      </c>
      <c r="C41" s="406">
        <v>649.38400000000001</v>
      </c>
      <c r="D41" s="400">
        <v>657.35900000000004</v>
      </c>
      <c r="E41" s="400">
        <v>653.35</v>
      </c>
      <c r="F41" s="399">
        <v>675.36</v>
      </c>
      <c r="G41" s="400">
        <v>698.06899999999996</v>
      </c>
      <c r="H41" s="400">
        <v>699.45500000000004</v>
      </c>
      <c r="I41" s="400">
        <v>639.92700000000002</v>
      </c>
      <c r="J41" s="400">
        <v>590.69799999999998</v>
      </c>
      <c r="K41" s="400">
        <v>618.923</v>
      </c>
      <c r="L41" s="400">
        <v>668.83799999999997</v>
      </c>
      <c r="M41" s="400">
        <v>707.66499999999996</v>
      </c>
      <c r="N41" s="403">
        <v>721.82500000000005</v>
      </c>
    </row>
    <row r="42" spans="1:14" ht="13.5" thickBot="1" x14ac:dyDescent="0.25"/>
    <row r="43" spans="1:14" ht="26.25" thickBot="1" x14ac:dyDescent="0.25">
      <c r="A43" s="474" t="s">
        <v>15</v>
      </c>
      <c r="B43" s="475"/>
      <c r="C43" s="470" t="s">
        <v>171</v>
      </c>
      <c r="D43" s="471" t="s">
        <v>172</v>
      </c>
      <c r="E43" s="471" t="s">
        <v>173</v>
      </c>
      <c r="F43" s="471" t="s">
        <v>174</v>
      </c>
      <c r="G43" s="471" t="s">
        <v>175</v>
      </c>
      <c r="H43" s="471" t="s">
        <v>176</v>
      </c>
      <c r="I43" s="471" t="s">
        <v>177</v>
      </c>
      <c r="J43" s="471" t="s">
        <v>178</v>
      </c>
      <c r="K43" s="471" t="s">
        <v>179</v>
      </c>
      <c r="L43" s="471" t="s">
        <v>180</v>
      </c>
      <c r="M43" s="471" t="s">
        <v>181</v>
      </c>
      <c r="N43" s="473" t="s">
        <v>182</v>
      </c>
    </row>
    <row r="44" spans="1:14" x14ac:dyDescent="0.2">
      <c r="A44" s="60" t="s">
        <v>1</v>
      </c>
      <c r="B44" s="61" t="s">
        <v>18</v>
      </c>
      <c r="C44" s="395">
        <v>918.05600000000004</v>
      </c>
      <c r="D44" s="396">
        <v>936.37400000000002</v>
      </c>
      <c r="E44" s="396">
        <v>954.23</v>
      </c>
      <c r="F44" s="396">
        <v>941.45600000000002</v>
      </c>
      <c r="G44" s="396">
        <v>969.01499999999999</v>
      </c>
      <c r="H44" s="396">
        <v>960.45</v>
      </c>
      <c r="I44" s="396">
        <v>867.64800000000002</v>
      </c>
      <c r="J44" s="396">
        <v>916.95</v>
      </c>
      <c r="K44" s="396">
        <v>1002.505</v>
      </c>
      <c r="L44" s="396">
        <v>1078.556</v>
      </c>
      <c r="M44" s="396">
        <v>1198.604</v>
      </c>
      <c r="N44" s="401">
        <v>1315.8589999999999</v>
      </c>
    </row>
    <row r="45" spans="1:14" x14ac:dyDescent="0.2">
      <c r="A45" s="64"/>
      <c r="B45" s="65" t="s">
        <v>19</v>
      </c>
      <c r="C45" s="397">
        <v>899.92</v>
      </c>
      <c r="D45" s="398">
        <v>940.15499999999997</v>
      </c>
      <c r="E45" s="398">
        <v>977.05</v>
      </c>
      <c r="F45" s="398">
        <v>976.67600000000004</v>
      </c>
      <c r="G45" s="398">
        <v>982.94</v>
      </c>
      <c r="H45" s="398">
        <v>995.80200000000002</v>
      </c>
      <c r="I45" s="398">
        <v>913.81500000000005</v>
      </c>
      <c r="J45" s="398">
        <v>913.38099999999997</v>
      </c>
      <c r="K45" s="398">
        <v>997.01900000000001</v>
      </c>
      <c r="L45" s="398">
        <v>1072.5050000000001</v>
      </c>
      <c r="M45" s="398">
        <v>1182.239</v>
      </c>
      <c r="N45" s="402">
        <v>1271.77</v>
      </c>
    </row>
    <row r="46" spans="1:14" x14ac:dyDescent="0.2">
      <c r="A46" s="68" t="s">
        <v>2</v>
      </c>
      <c r="B46" s="65" t="s">
        <v>18</v>
      </c>
      <c r="C46" s="397">
        <v>622.07500000000005</v>
      </c>
      <c r="D46" s="398">
        <v>668.45399999999995</v>
      </c>
      <c r="E46" s="398">
        <v>709.16200000000003</v>
      </c>
      <c r="F46" s="398">
        <v>727.52599999999995</v>
      </c>
      <c r="G46" s="398">
        <v>742.86900000000003</v>
      </c>
      <c r="H46" s="398">
        <v>775.05700000000002</v>
      </c>
      <c r="I46" s="398">
        <v>643.59900000000005</v>
      </c>
      <c r="J46" s="398">
        <v>686.41399999999999</v>
      </c>
      <c r="K46" s="398">
        <v>805.22199999999998</v>
      </c>
      <c r="L46" s="398">
        <v>865.36699999999996</v>
      </c>
      <c r="M46" s="398">
        <v>985.87599999999998</v>
      </c>
      <c r="N46" s="402">
        <v>1096.7380000000001</v>
      </c>
    </row>
    <row r="47" spans="1:14" x14ac:dyDescent="0.2">
      <c r="A47" s="64"/>
      <c r="B47" s="65" t="s">
        <v>19</v>
      </c>
      <c r="C47" s="397">
        <v>632.45399999999995</v>
      </c>
      <c r="D47" s="398">
        <v>693.60599999999999</v>
      </c>
      <c r="E47" s="398">
        <v>721.45100000000002</v>
      </c>
      <c r="F47" s="398">
        <v>728.31399999999996</v>
      </c>
      <c r="G47" s="398">
        <v>746.4</v>
      </c>
      <c r="H47" s="398">
        <v>798.43</v>
      </c>
      <c r="I47" s="398">
        <v>690.83</v>
      </c>
      <c r="J47" s="398">
        <v>711.41700000000003</v>
      </c>
      <c r="K47" s="398">
        <v>799.55100000000004</v>
      </c>
      <c r="L47" s="398">
        <v>885.37099999999998</v>
      </c>
      <c r="M47" s="398">
        <v>963.44399999999996</v>
      </c>
      <c r="N47" s="402">
        <v>1041.386</v>
      </c>
    </row>
    <row r="48" spans="1:14" x14ac:dyDescent="0.2">
      <c r="A48" s="68" t="s">
        <v>3</v>
      </c>
      <c r="B48" s="65" t="s">
        <v>18</v>
      </c>
      <c r="C48" s="397">
        <v>702.53599999999994</v>
      </c>
      <c r="D48" s="398">
        <v>765.08600000000001</v>
      </c>
      <c r="E48" s="398">
        <v>785.82899999999995</v>
      </c>
      <c r="F48" s="398">
        <v>815.10900000000004</v>
      </c>
      <c r="G48" s="398">
        <v>822.03700000000003</v>
      </c>
      <c r="H48" s="398">
        <v>836.98199999999997</v>
      </c>
      <c r="I48" s="398">
        <v>684.57899999999995</v>
      </c>
      <c r="J48" s="398">
        <v>752.62400000000002</v>
      </c>
      <c r="K48" s="398">
        <v>834.20600000000002</v>
      </c>
      <c r="L48" s="398">
        <v>905.03</v>
      </c>
      <c r="M48" s="398">
        <v>985.87599999999998</v>
      </c>
      <c r="N48" s="402">
        <v>1154.027</v>
      </c>
    </row>
    <row r="49" spans="1:14" x14ac:dyDescent="0.2">
      <c r="A49" s="69"/>
      <c r="B49" s="65" t="s">
        <v>19</v>
      </c>
      <c r="C49" s="397">
        <v>718.46500000000003</v>
      </c>
      <c r="D49" s="398">
        <v>775.95899999999995</v>
      </c>
      <c r="E49" s="398">
        <v>827.73400000000004</v>
      </c>
      <c r="F49" s="398">
        <v>846.72199999999998</v>
      </c>
      <c r="G49" s="398">
        <v>862.75900000000001</v>
      </c>
      <c r="H49" s="398">
        <v>886.48099999999999</v>
      </c>
      <c r="I49" s="398">
        <v>717.27499999999998</v>
      </c>
      <c r="J49" s="398">
        <v>753.90700000000004</v>
      </c>
      <c r="K49" s="398">
        <v>851.40599999999995</v>
      </c>
      <c r="L49" s="398">
        <v>896.95100000000002</v>
      </c>
      <c r="M49" s="398">
        <v>963.44399999999996</v>
      </c>
      <c r="N49" s="402">
        <v>1106.4059999999999</v>
      </c>
    </row>
    <row r="50" spans="1:14" x14ac:dyDescent="0.2">
      <c r="A50" s="64"/>
      <c r="B50" s="65" t="s">
        <v>24</v>
      </c>
      <c r="C50" s="397">
        <v>790.44399999999996</v>
      </c>
      <c r="D50" s="398">
        <v>800.58500000000004</v>
      </c>
      <c r="E50" s="398">
        <v>831.45600000000002</v>
      </c>
      <c r="F50" s="398">
        <v>898.68499999999995</v>
      </c>
      <c r="G50" s="398">
        <v>923.20500000000004</v>
      </c>
      <c r="H50" s="398">
        <v>961.077</v>
      </c>
      <c r="I50" s="398">
        <v>731.22900000000004</v>
      </c>
      <c r="J50" s="398">
        <v>813.27599999999995</v>
      </c>
      <c r="K50" s="398">
        <v>819.30100000000004</v>
      </c>
      <c r="L50" s="398">
        <v>975.56299999999999</v>
      </c>
      <c r="M50" s="398">
        <v>1077.066</v>
      </c>
      <c r="N50" s="402">
        <v>1204.7819999999999</v>
      </c>
    </row>
    <row r="51" spans="1:14" x14ac:dyDescent="0.2">
      <c r="A51" s="70" t="s">
        <v>7</v>
      </c>
      <c r="B51" s="65" t="s">
        <v>19</v>
      </c>
      <c r="C51" s="397">
        <v>816.601</v>
      </c>
      <c r="D51" s="398">
        <v>861.51099999999997</v>
      </c>
      <c r="E51" s="398">
        <v>888.13699999999994</v>
      </c>
      <c r="F51" s="398">
        <v>932.12699999999995</v>
      </c>
      <c r="G51" s="398">
        <v>1001.87</v>
      </c>
      <c r="H51" s="398">
        <v>1023.51</v>
      </c>
      <c r="I51" s="398">
        <v>1010.018</v>
      </c>
      <c r="J51" s="398">
        <v>1032.9349999999999</v>
      </c>
      <c r="K51" s="398">
        <v>1086.5409999999999</v>
      </c>
      <c r="L51" s="398">
        <v>954.97199999999998</v>
      </c>
      <c r="M51" s="398">
        <v>1006.831</v>
      </c>
      <c r="N51" s="402">
        <v>1044.1089999999999</v>
      </c>
    </row>
    <row r="52" spans="1:14" x14ac:dyDescent="0.2">
      <c r="A52" s="68" t="s">
        <v>21</v>
      </c>
      <c r="B52" s="65" t="s">
        <v>18</v>
      </c>
      <c r="C52" s="397">
        <v>576.02499999999998</v>
      </c>
      <c r="D52" s="398">
        <v>641.19299999999998</v>
      </c>
      <c r="E52" s="398">
        <v>673.49400000000003</v>
      </c>
      <c r="F52" s="398">
        <v>655.548</v>
      </c>
      <c r="G52" s="398">
        <v>623.97299999999996</v>
      </c>
      <c r="H52" s="398">
        <v>603.34100000000001</v>
      </c>
      <c r="I52" s="398">
        <v>567.23099999999999</v>
      </c>
      <c r="J52" s="398">
        <v>602.94600000000003</v>
      </c>
      <c r="K52" s="398">
        <v>672.61199999999997</v>
      </c>
      <c r="L52" s="398">
        <v>760.72199999999998</v>
      </c>
      <c r="M52" s="398">
        <v>943.72900000000004</v>
      </c>
      <c r="N52" s="402">
        <v>1039.434</v>
      </c>
    </row>
    <row r="53" spans="1:14" x14ac:dyDescent="0.2">
      <c r="A53" s="64"/>
      <c r="B53" s="65" t="s">
        <v>19</v>
      </c>
      <c r="C53" s="397">
        <v>591.24</v>
      </c>
      <c r="D53" s="398">
        <v>608.40599999999995</v>
      </c>
      <c r="E53" s="398">
        <v>636.702</v>
      </c>
      <c r="F53" s="398">
        <v>620.85299999999995</v>
      </c>
      <c r="G53" s="398">
        <v>619.35900000000004</v>
      </c>
      <c r="H53" s="398">
        <v>635.81899999999996</v>
      </c>
      <c r="I53" s="398">
        <v>626.798</v>
      </c>
      <c r="J53" s="398">
        <v>594.76400000000001</v>
      </c>
      <c r="K53" s="398">
        <v>670.65</v>
      </c>
      <c r="L53" s="398">
        <v>678.35599999999999</v>
      </c>
      <c r="M53" s="398">
        <v>776.08500000000004</v>
      </c>
      <c r="N53" s="402">
        <v>891.64400000000001</v>
      </c>
    </row>
    <row r="54" spans="1:14" ht="13.5" thickBot="1" x14ac:dyDescent="0.25">
      <c r="A54" s="71" t="s">
        <v>0</v>
      </c>
      <c r="B54" s="72" t="s">
        <v>19</v>
      </c>
      <c r="C54" s="399">
        <v>744.72799999999995</v>
      </c>
      <c r="D54" s="400">
        <v>795.18399999999997</v>
      </c>
      <c r="E54" s="400">
        <v>831.54899999999998</v>
      </c>
      <c r="F54" s="400">
        <v>836.77599999999995</v>
      </c>
      <c r="G54" s="400">
        <v>854.99</v>
      </c>
      <c r="H54" s="400">
        <v>898.07</v>
      </c>
      <c r="I54" s="400">
        <v>781.35</v>
      </c>
      <c r="J54" s="400">
        <v>796.226</v>
      </c>
      <c r="K54" s="400">
        <v>873.58399999999995</v>
      </c>
      <c r="L54" s="400">
        <v>933.62400000000002</v>
      </c>
      <c r="M54" s="400">
        <v>1047.396</v>
      </c>
      <c r="N54" s="403">
        <v>1191.9380000000001</v>
      </c>
    </row>
    <row r="55" spans="1:14" ht="13.5" thickBot="1" x14ac:dyDescent="0.25"/>
    <row r="56" spans="1:14" ht="26.25" thickBot="1" x14ac:dyDescent="0.25">
      <c r="A56" s="474" t="s">
        <v>15</v>
      </c>
      <c r="B56" s="475"/>
      <c r="C56" s="470" t="s">
        <v>190</v>
      </c>
      <c r="D56" s="471" t="s">
        <v>191</v>
      </c>
      <c r="E56" s="471" t="s">
        <v>192</v>
      </c>
      <c r="F56" s="471" t="s">
        <v>193</v>
      </c>
      <c r="G56" s="471" t="s">
        <v>194</v>
      </c>
      <c r="H56" s="471" t="s">
        <v>195</v>
      </c>
      <c r="I56" s="471" t="s">
        <v>196</v>
      </c>
      <c r="J56" s="471" t="s">
        <v>197</v>
      </c>
      <c r="K56" s="471" t="s">
        <v>198</v>
      </c>
      <c r="L56" s="471" t="s">
        <v>199</v>
      </c>
      <c r="M56" s="471" t="s">
        <v>200</v>
      </c>
      <c r="N56" s="473" t="s">
        <v>201</v>
      </c>
    </row>
    <row r="57" spans="1:14" x14ac:dyDescent="0.2">
      <c r="A57" s="60" t="s">
        <v>1</v>
      </c>
      <c r="B57" s="61" t="s">
        <v>18</v>
      </c>
      <c r="C57" s="395">
        <v>1297.1300000000001</v>
      </c>
      <c r="D57" s="396">
        <v>1274.143</v>
      </c>
      <c r="E57" s="396">
        <v>1526.8030000000001</v>
      </c>
      <c r="F57" s="396">
        <v>1661.481</v>
      </c>
      <c r="G57" s="62">
        <v>1717.1389999999999</v>
      </c>
      <c r="H57" s="62">
        <v>1700.7860000000001</v>
      </c>
      <c r="I57" s="62">
        <v>1569.1320000000001</v>
      </c>
      <c r="J57" s="62">
        <v>1546.097</v>
      </c>
      <c r="K57" s="62">
        <v>1519.664</v>
      </c>
      <c r="L57" s="62">
        <v>1590.3119999999999</v>
      </c>
      <c r="M57" s="62">
        <v>1556.3409999999999</v>
      </c>
      <c r="N57" s="63"/>
    </row>
    <row r="58" spans="1:14" x14ac:dyDescent="0.2">
      <c r="A58" s="64"/>
      <c r="B58" s="65" t="s">
        <v>19</v>
      </c>
      <c r="C58" s="397">
        <v>1267.115</v>
      </c>
      <c r="D58" s="398">
        <v>1246.596</v>
      </c>
      <c r="E58" s="398">
        <v>1495.74</v>
      </c>
      <c r="F58" s="398">
        <v>1669.377</v>
      </c>
      <c r="G58" s="66">
        <v>1719.645</v>
      </c>
      <c r="H58" s="66">
        <v>1737.5429999999999</v>
      </c>
      <c r="I58" s="66">
        <v>1715.0840000000001</v>
      </c>
      <c r="J58" s="66">
        <v>1571.34</v>
      </c>
      <c r="K58" s="66">
        <v>1538.68</v>
      </c>
      <c r="L58" s="66">
        <v>1595.7619999999999</v>
      </c>
      <c r="M58" s="66">
        <v>1564.693</v>
      </c>
      <c r="N58" s="67"/>
    </row>
    <row r="59" spans="1:14" x14ac:dyDescent="0.2">
      <c r="A59" s="68" t="s">
        <v>2</v>
      </c>
      <c r="B59" s="65" t="s">
        <v>18</v>
      </c>
      <c r="C59" s="397">
        <v>1131.3489999999999</v>
      </c>
      <c r="D59" s="398">
        <v>1084.5619999999999</v>
      </c>
      <c r="E59" s="398">
        <v>1211.1959999999999</v>
      </c>
      <c r="F59" s="398">
        <v>1332.146</v>
      </c>
      <c r="G59" s="66">
        <v>1367.13</v>
      </c>
      <c r="H59" s="66">
        <v>1380.9179999999999</v>
      </c>
      <c r="I59" s="66">
        <v>1213.171</v>
      </c>
      <c r="J59" s="66">
        <v>1219.0360000000001</v>
      </c>
      <c r="K59" s="66">
        <v>1214.894</v>
      </c>
      <c r="L59" s="66">
        <v>1226.913</v>
      </c>
      <c r="M59" s="66">
        <v>1214.3579999999999</v>
      </c>
      <c r="N59" s="67"/>
    </row>
    <row r="60" spans="1:14" x14ac:dyDescent="0.2">
      <c r="A60" s="64"/>
      <c r="B60" s="65" t="s">
        <v>19</v>
      </c>
      <c r="C60" s="397">
        <v>1067.5119999999999</v>
      </c>
      <c r="D60" s="398">
        <v>1018.278</v>
      </c>
      <c r="E60" s="398">
        <v>1155.4090000000001</v>
      </c>
      <c r="F60" s="398">
        <v>1274.2850000000001</v>
      </c>
      <c r="G60" s="66">
        <v>1354.096</v>
      </c>
      <c r="H60" s="66">
        <v>1296.0350000000001</v>
      </c>
      <c r="I60" s="66">
        <v>1193.415</v>
      </c>
      <c r="J60" s="66">
        <v>1168.5029999999999</v>
      </c>
      <c r="K60" s="66">
        <v>1174.7829999999999</v>
      </c>
      <c r="L60" s="66">
        <v>1216.626</v>
      </c>
      <c r="M60" s="66">
        <v>1228.537</v>
      </c>
      <c r="N60" s="67"/>
    </row>
    <row r="61" spans="1:14" x14ac:dyDescent="0.2">
      <c r="A61" s="68" t="s">
        <v>3</v>
      </c>
      <c r="B61" s="65" t="s">
        <v>18</v>
      </c>
      <c r="C61" s="397">
        <v>1110.1030000000001</v>
      </c>
      <c r="D61" s="398">
        <v>1121.0029999999999</v>
      </c>
      <c r="E61" s="398">
        <v>1309.046</v>
      </c>
      <c r="F61" s="398">
        <v>1417.8879999999999</v>
      </c>
      <c r="G61" s="66">
        <v>1395.6189999999999</v>
      </c>
      <c r="H61" s="66">
        <v>1288.826</v>
      </c>
      <c r="I61" s="66">
        <v>1186.7619999999999</v>
      </c>
      <c r="J61" s="66">
        <v>1303.644</v>
      </c>
      <c r="K61" s="66">
        <v>1283.6849999999999</v>
      </c>
      <c r="L61" s="66">
        <v>1263.2940000000001</v>
      </c>
      <c r="M61" s="66">
        <v>1273.354</v>
      </c>
      <c r="N61" s="67"/>
    </row>
    <row r="62" spans="1:14" x14ac:dyDescent="0.2">
      <c r="A62" s="69"/>
      <c r="B62" s="65" t="s">
        <v>19</v>
      </c>
      <c r="C62" s="397">
        <v>1154.7360000000001</v>
      </c>
      <c r="D62" s="398">
        <v>1119.1679999999999</v>
      </c>
      <c r="E62" s="398">
        <v>1261.4290000000001</v>
      </c>
      <c r="F62" s="398">
        <v>1414.3979999999999</v>
      </c>
      <c r="G62" s="66">
        <v>1486.126</v>
      </c>
      <c r="H62" s="66">
        <v>1433.1980000000001</v>
      </c>
      <c r="I62" s="66">
        <v>1256.5429999999999</v>
      </c>
      <c r="J62" s="66">
        <v>1268.5989999999999</v>
      </c>
      <c r="K62" s="66">
        <v>1305.0129999999999</v>
      </c>
      <c r="L62" s="66">
        <v>1339.769</v>
      </c>
      <c r="M62" s="66">
        <v>1340.48</v>
      </c>
      <c r="N62" s="67"/>
    </row>
    <row r="63" spans="1:14" x14ac:dyDescent="0.2">
      <c r="A63" s="64"/>
      <c r="B63" s="65" t="s">
        <v>24</v>
      </c>
      <c r="C63" s="397">
        <v>1255.779</v>
      </c>
      <c r="D63" s="398">
        <v>1288.712</v>
      </c>
      <c r="E63" s="398">
        <v>1388.8489999999999</v>
      </c>
      <c r="F63" s="398">
        <v>1497.904</v>
      </c>
      <c r="G63" s="66">
        <v>1662.4770000000001</v>
      </c>
      <c r="H63" s="66">
        <v>1639.395</v>
      </c>
      <c r="I63" s="66">
        <v>1416.338</v>
      </c>
      <c r="J63" s="66">
        <v>1514.184</v>
      </c>
      <c r="K63" s="66">
        <v>1435.326</v>
      </c>
      <c r="L63" s="66">
        <v>1574.633</v>
      </c>
      <c r="M63" s="66">
        <v>1569.173</v>
      </c>
      <c r="N63" s="67"/>
    </row>
    <row r="64" spans="1:14" x14ac:dyDescent="0.2">
      <c r="A64" s="70" t="s">
        <v>7</v>
      </c>
      <c r="B64" s="65" t="s">
        <v>19</v>
      </c>
      <c r="C64" s="397">
        <v>1072.394</v>
      </c>
      <c r="D64" s="398">
        <v>1106.1310000000001</v>
      </c>
      <c r="E64" s="398">
        <v>1302.5530000000001</v>
      </c>
      <c r="F64" s="398">
        <v>1438.046</v>
      </c>
      <c r="G64" s="66">
        <v>1472.1859999999999</v>
      </c>
      <c r="H64" s="66">
        <v>1445.4549999999999</v>
      </c>
      <c r="I64" s="66">
        <v>1429.4590000000001</v>
      </c>
      <c r="J64" s="66">
        <v>1424.6610000000001</v>
      </c>
      <c r="K64" s="66">
        <v>1419.644</v>
      </c>
      <c r="L64" s="66">
        <v>1430.095</v>
      </c>
      <c r="M64" s="66">
        <v>1401.06</v>
      </c>
      <c r="N64" s="67"/>
    </row>
    <row r="65" spans="1:14" x14ac:dyDescent="0.2">
      <c r="A65" s="68" t="s">
        <v>21</v>
      </c>
      <c r="B65" s="65" t="s">
        <v>18</v>
      </c>
      <c r="C65" s="397">
        <v>932.46400000000006</v>
      </c>
      <c r="D65" s="398">
        <v>1051.3230000000001</v>
      </c>
      <c r="E65" s="398">
        <v>1143.462</v>
      </c>
      <c r="F65" s="398">
        <v>1267.575</v>
      </c>
      <c r="G65" s="66">
        <v>1303.33</v>
      </c>
      <c r="H65" s="66">
        <v>1321.527</v>
      </c>
      <c r="I65" s="66">
        <v>1233.645</v>
      </c>
      <c r="J65" s="66">
        <v>1191.537</v>
      </c>
      <c r="K65" s="66">
        <v>1271.771</v>
      </c>
      <c r="L65" s="66">
        <v>1307.405</v>
      </c>
      <c r="M65" s="66">
        <v>1349.7660000000001</v>
      </c>
      <c r="N65" s="67"/>
    </row>
    <row r="66" spans="1:14" x14ac:dyDescent="0.2">
      <c r="A66" s="64"/>
      <c r="B66" s="65" t="s">
        <v>19</v>
      </c>
      <c r="C66" s="397">
        <v>948.55600000000004</v>
      </c>
      <c r="D66" s="398">
        <v>934.29600000000005</v>
      </c>
      <c r="E66" s="398">
        <v>1051.96</v>
      </c>
      <c r="F66" s="398">
        <v>1141.2819999999999</v>
      </c>
      <c r="G66" s="66">
        <v>1196.068</v>
      </c>
      <c r="H66" s="66">
        <v>1192.8679999999999</v>
      </c>
      <c r="I66" s="66">
        <v>1118.1790000000001</v>
      </c>
      <c r="J66" s="66">
        <v>1073.105</v>
      </c>
      <c r="K66" s="66">
        <v>1183.4190000000001</v>
      </c>
      <c r="L66" s="66">
        <v>1227.8720000000001</v>
      </c>
      <c r="M66" s="66">
        <v>1261.479</v>
      </c>
      <c r="N66" s="67"/>
    </row>
    <row r="67" spans="1:14" ht="13.5" thickBot="1" x14ac:dyDescent="0.25">
      <c r="A67" s="71" t="s">
        <v>0</v>
      </c>
      <c r="B67" s="72" t="s">
        <v>19</v>
      </c>
      <c r="C67" s="399">
        <v>1177.9960000000001</v>
      </c>
      <c r="D67" s="400">
        <v>1141.2529999999999</v>
      </c>
      <c r="E67" s="400">
        <v>1307.8389999999999</v>
      </c>
      <c r="F67" s="400">
        <v>1436.335</v>
      </c>
      <c r="G67" s="73">
        <v>1497.91</v>
      </c>
      <c r="H67" s="73">
        <v>1477.8240000000001</v>
      </c>
      <c r="I67" s="73">
        <v>1339.2660000000001</v>
      </c>
      <c r="J67" s="73">
        <v>1313.0920000000001</v>
      </c>
      <c r="K67" s="73">
        <v>1345.8320000000001</v>
      </c>
      <c r="L67" s="73">
        <v>1365.6559999999999</v>
      </c>
      <c r="M67" s="73">
        <v>1382.5930000000001</v>
      </c>
      <c r="N67" s="74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16" sqref="L16"/>
    </sheetView>
  </sheetViews>
  <sheetFormatPr defaultRowHeight="15" x14ac:dyDescent="0.25"/>
  <cols>
    <col min="1" max="1" width="9.28515625" style="75" customWidth="1"/>
    <col min="2" max="2" width="11.28515625" style="75" customWidth="1"/>
    <col min="3" max="4" width="9.140625" style="75"/>
    <col min="5" max="5" width="10.28515625" style="75" customWidth="1"/>
    <col min="6" max="6" width="9.140625" style="75"/>
    <col min="7" max="7" width="10" style="75" bestFit="1" customWidth="1"/>
    <col min="8" max="8" width="9.140625" style="75"/>
    <col min="9" max="9" width="10.28515625" style="75" customWidth="1"/>
    <col min="10" max="10" width="10.140625" style="75" bestFit="1" customWidth="1"/>
    <col min="11" max="11" width="12.5703125" style="75" bestFit="1" customWidth="1"/>
    <col min="12" max="12" width="9.5703125" style="75" bestFit="1" customWidth="1"/>
    <col min="13" max="13" width="10.28515625" style="75" bestFit="1" customWidth="1"/>
    <col min="14" max="16384" width="9.140625" style="75"/>
  </cols>
  <sheetData>
    <row r="1" spans="1:13" s="365" customFormat="1" ht="21" x14ac:dyDescent="0.35">
      <c r="A1" s="364" t="s">
        <v>222</v>
      </c>
    </row>
    <row r="3" spans="1:13" ht="16.5" thickBot="1" x14ac:dyDescent="0.3">
      <c r="A3" s="366" t="s">
        <v>131</v>
      </c>
      <c r="C3" s="58"/>
      <c r="E3" s="76"/>
      <c r="F3" s="77"/>
    </row>
    <row r="4" spans="1:13" ht="15.75" thickBot="1" x14ac:dyDescent="0.3">
      <c r="A4" s="476" t="s">
        <v>132</v>
      </c>
      <c r="B4" s="477" t="s">
        <v>133</v>
      </c>
      <c r="C4" s="478" t="s">
        <v>134</v>
      </c>
      <c r="D4" s="478" t="s">
        <v>135</v>
      </c>
      <c r="E4" s="478" t="s">
        <v>136</v>
      </c>
      <c r="F4" s="478" t="s">
        <v>137</v>
      </c>
      <c r="G4" s="478" t="s">
        <v>138</v>
      </c>
      <c r="H4" s="478" t="s">
        <v>139</v>
      </c>
      <c r="I4" s="478" t="s">
        <v>140</v>
      </c>
      <c r="J4" s="478" t="s">
        <v>141</v>
      </c>
      <c r="K4" s="478" t="s">
        <v>142</v>
      </c>
      <c r="L4" s="478" t="s">
        <v>143</v>
      </c>
      <c r="M4" s="479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7">
        <v>1322.3723997200011</v>
      </c>
      <c r="C6" s="408">
        <v>1295.8668233901165</v>
      </c>
      <c r="D6" s="408">
        <v>1287.2278109975546</v>
      </c>
      <c r="E6" s="408">
        <v>1346.9318123959397</v>
      </c>
      <c r="F6" s="408">
        <v>1270.828904969876</v>
      </c>
      <c r="G6" s="408">
        <v>1311.9758995133486</v>
      </c>
      <c r="H6" s="408">
        <v>1324.6766104043393</v>
      </c>
      <c r="I6" s="408">
        <v>1327.8610761053171</v>
      </c>
      <c r="J6" s="408">
        <v>1353.7263564966929</v>
      </c>
      <c r="K6" s="408">
        <v>1403.4807779392881</v>
      </c>
      <c r="L6" s="408">
        <v>1435.993525358808</v>
      </c>
      <c r="M6" s="409">
        <v>1403.8267960231253</v>
      </c>
    </row>
    <row r="7" spans="1:13" ht="15.75" x14ac:dyDescent="0.25">
      <c r="A7" s="4" t="s">
        <v>147</v>
      </c>
      <c r="B7" s="407">
        <v>1487.8538757566942</v>
      </c>
      <c r="C7" s="408">
        <v>1455.566138738583</v>
      </c>
      <c r="D7" s="408">
        <v>1482.4525899349117</v>
      </c>
      <c r="E7" s="408">
        <v>1463.1305263879678</v>
      </c>
      <c r="F7" s="408">
        <v>1452.3896570589436</v>
      </c>
      <c r="G7" s="408">
        <v>1439.5109116057554</v>
      </c>
      <c r="H7" s="408">
        <v>1442.8876595385277</v>
      </c>
      <c r="I7" s="408">
        <v>1449.6690000000001</v>
      </c>
      <c r="J7" s="408">
        <v>1433.394</v>
      </c>
      <c r="K7" s="408">
        <v>1422.182</v>
      </c>
      <c r="L7" s="408">
        <v>1397.434</v>
      </c>
      <c r="M7" s="409">
        <v>1354.94</v>
      </c>
    </row>
    <row r="8" spans="1:13" ht="15.75" x14ac:dyDescent="0.25">
      <c r="A8" s="4" t="s">
        <v>162</v>
      </c>
      <c r="B8" s="407">
        <v>1436.54</v>
      </c>
      <c r="C8" s="408">
        <v>1419.6610000000001</v>
      </c>
      <c r="D8" s="408">
        <v>1432.54</v>
      </c>
      <c r="E8" s="408">
        <v>1447.1020000000001</v>
      </c>
      <c r="F8" s="408">
        <v>1496.3309999999999</v>
      </c>
      <c r="G8" s="408">
        <v>1460.6679999999999</v>
      </c>
      <c r="H8" s="408">
        <v>1474.82</v>
      </c>
      <c r="I8" s="408">
        <v>1478.6669999999999</v>
      </c>
      <c r="J8" s="417">
        <v>1465.2</v>
      </c>
      <c r="K8" s="408">
        <v>1488.5309999999999</v>
      </c>
      <c r="L8" s="408">
        <v>1480.576</v>
      </c>
      <c r="M8" s="409">
        <v>1473.0630000000001</v>
      </c>
    </row>
    <row r="9" spans="1:13" ht="15.75" x14ac:dyDescent="0.25">
      <c r="A9" s="4">
        <v>2021</v>
      </c>
      <c r="B9" s="414">
        <v>1533.94</v>
      </c>
      <c r="C9" s="415">
        <v>1553.87</v>
      </c>
      <c r="D9" s="415">
        <v>1539.0519999999999</v>
      </c>
      <c r="E9" s="415">
        <v>1555.1510000000001</v>
      </c>
      <c r="F9" s="415">
        <v>1574.3710000000001</v>
      </c>
      <c r="G9" s="415">
        <v>1593.0250000000001</v>
      </c>
      <c r="H9" s="415">
        <v>1596.239</v>
      </c>
      <c r="I9" s="415">
        <v>1593.615</v>
      </c>
      <c r="J9" s="415">
        <v>1691.9590000000001</v>
      </c>
      <c r="K9" s="415">
        <v>1825.5609999999999</v>
      </c>
      <c r="L9" s="415">
        <v>1937.6489999999999</v>
      </c>
      <c r="M9" s="416">
        <v>1999.626</v>
      </c>
    </row>
    <row r="10" spans="1:13" ht="16.5" thickBot="1" x14ac:dyDescent="0.3">
      <c r="A10" s="5">
        <v>2022</v>
      </c>
      <c r="B10" s="414">
        <v>2146.433</v>
      </c>
      <c r="C10" s="415">
        <v>2186.5639999999999</v>
      </c>
      <c r="D10" s="415">
        <v>2312.328</v>
      </c>
      <c r="E10" s="415">
        <v>2446.6819999999998</v>
      </c>
      <c r="F10" s="415">
        <v>2654.7060000000001</v>
      </c>
      <c r="G10" s="415">
        <v>2647.8119999999999</v>
      </c>
      <c r="H10" s="415">
        <v>2687.1019999999999</v>
      </c>
      <c r="I10" s="415">
        <v>2732.6480000000001</v>
      </c>
      <c r="J10" s="415">
        <v>2650.8809999999999</v>
      </c>
      <c r="K10" s="415">
        <v>2826.3519999999999</v>
      </c>
      <c r="L10" s="415">
        <v>2804.3820000000001</v>
      </c>
      <c r="M10" s="416"/>
    </row>
    <row r="11" spans="1:13" ht="15.75" x14ac:dyDescent="0.25">
      <c r="A11" s="6" t="s">
        <v>148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4"/>
    </row>
    <row r="12" spans="1:13" ht="15.75" x14ac:dyDescent="0.25">
      <c r="A12" s="4" t="s">
        <v>146</v>
      </c>
      <c r="B12" s="407">
        <v>1572.0791184484342</v>
      </c>
      <c r="C12" s="408">
        <v>1619.7314021479258</v>
      </c>
      <c r="D12" s="408">
        <v>1602.2741275477638</v>
      </c>
      <c r="E12" s="408">
        <v>1503.0582677105679</v>
      </c>
      <c r="F12" s="408">
        <v>1527.8577318693895</v>
      </c>
      <c r="G12" s="408">
        <v>1602.9026366896771</v>
      </c>
      <c r="H12" s="408">
        <v>1514.5402116937703</v>
      </c>
      <c r="I12" s="408">
        <v>1596.7974804147991</v>
      </c>
      <c r="J12" s="408">
        <v>1652.2558450792558</v>
      </c>
      <c r="K12" s="408">
        <v>1623.7542430387559</v>
      </c>
      <c r="L12" s="408">
        <v>1717.4497491983241</v>
      </c>
      <c r="M12" s="409">
        <v>1778.7957708443221</v>
      </c>
    </row>
    <row r="13" spans="1:13" ht="15.75" x14ac:dyDescent="0.25">
      <c r="A13" s="4" t="s">
        <v>147</v>
      </c>
      <c r="B13" s="407">
        <v>1740.4944717611543</v>
      </c>
      <c r="C13" s="408">
        <v>1722.4263179254558</v>
      </c>
      <c r="D13" s="408">
        <v>1765.4656006585067</v>
      </c>
      <c r="E13" s="408">
        <v>1706.4858962570027</v>
      </c>
      <c r="F13" s="408">
        <v>1744.4914688503873</v>
      </c>
      <c r="G13" s="408">
        <v>1697.9432368660898</v>
      </c>
      <c r="H13" s="408">
        <v>1678.2821219677564</v>
      </c>
      <c r="I13" s="408">
        <v>1663.8309999999999</v>
      </c>
      <c r="J13" s="408">
        <v>1689.23</v>
      </c>
      <c r="K13" s="408">
        <v>1662.7280000000001</v>
      </c>
      <c r="L13" s="408">
        <v>1729.42</v>
      </c>
      <c r="M13" s="409">
        <v>1733.691</v>
      </c>
    </row>
    <row r="14" spans="1:13" ht="15.75" x14ac:dyDescent="0.25">
      <c r="A14" s="4" t="s">
        <v>162</v>
      </c>
      <c r="B14" s="407">
        <v>1654.2070000000001</v>
      </c>
      <c r="C14" s="408">
        <v>1706.62</v>
      </c>
      <c r="D14" s="408">
        <v>1735.7</v>
      </c>
      <c r="E14" s="408">
        <v>1738.357</v>
      </c>
      <c r="F14" s="408">
        <v>1779.79</v>
      </c>
      <c r="G14" s="408">
        <v>1680.2950000000001</v>
      </c>
      <c r="H14" s="408">
        <v>1707.2760000000001</v>
      </c>
      <c r="I14" s="408">
        <v>1780.79</v>
      </c>
      <c r="J14" s="408">
        <v>1852.7159999999999</v>
      </c>
      <c r="K14" s="408">
        <v>1851.6590000000001</v>
      </c>
      <c r="L14" s="408">
        <v>1886.7550000000001</v>
      </c>
      <c r="M14" s="409">
        <v>1836.7739999999999</v>
      </c>
    </row>
    <row r="15" spans="1:13" ht="15.75" x14ac:dyDescent="0.25">
      <c r="A15" s="4">
        <v>2021</v>
      </c>
      <c r="B15" s="414">
        <v>1740.2729999999999</v>
      </c>
      <c r="C15" s="415">
        <v>1914.893</v>
      </c>
      <c r="D15" s="415">
        <v>1930.1759999999999</v>
      </c>
      <c r="E15" s="415">
        <v>1930.7260000000001</v>
      </c>
      <c r="F15" s="415">
        <v>1916.7090000000001</v>
      </c>
      <c r="G15" s="415">
        <v>1815.7439999999999</v>
      </c>
      <c r="H15" s="415">
        <v>1846.424</v>
      </c>
      <c r="I15" s="415">
        <v>1890.3430000000001</v>
      </c>
      <c r="J15" s="415">
        <v>1947.9549999999999</v>
      </c>
      <c r="K15" s="415">
        <v>2032.249</v>
      </c>
      <c r="L15" s="415">
        <v>2139.386</v>
      </c>
      <c r="M15" s="416">
        <v>2274.8049999999998</v>
      </c>
    </row>
    <row r="16" spans="1:13" ht="16.5" thickBot="1" x14ac:dyDescent="0.3">
      <c r="A16" s="5">
        <v>2022</v>
      </c>
      <c r="B16" s="414">
        <v>2344.5509999999999</v>
      </c>
      <c r="C16" s="415">
        <v>2352.384</v>
      </c>
      <c r="D16" s="415">
        <v>2473.931</v>
      </c>
      <c r="E16" s="415">
        <v>2706.2359999999999</v>
      </c>
      <c r="F16" s="415">
        <v>2801.0970000000002</v>
      </c>
      <c r="G16" s="415">
        <v>2826.8510000000001</v>
      </c>
      <c r="H16" s="415">
        <v>2872.828</v>
      </c>
      <c r="I16" s="415">
        <v>2936.8470000000002</v>
      </c>
      <c r="J16" s="415">
        <v>2858.8470000000002</v>
      </c>
      <c r="K16" s="415">
        <v>2945.6120000000001</v>
      </c>
      <c r="L16" s="415">
        <v>2995.2759999999998</v>
      </c>
      <c r="M16" s="416"/>
    </row>
    <row r="17" spans="1:13" ht="15.75" x14ac:dyDescent="0.25">
      <c r="A17" s="6" t="s">
        <v>149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</row>
    <row r="18" spans="1:13" ht="15.75" x14ac:dyDescent="0.25">
      <c r="A18" s="4" t="s">
        <v>146</v>
      </c>
      <c r="B18" s="407">
        <v>1488.4037889160195</v>
      </c>
      <c r="C18" s="408">
        <v>1428.903418042906</v>
      </c>
      <c r="D18" s="408">
        <v>1539.3338799238115</v>
      </c>
      <c r="E18" s="408">
        <v>1422.3499823000604</v>
      </c>
      <c r="F18" s="408">
        <v>1350.9807452135494</v>
      </c>
      <c r="G18" s="408">
        <v>1424.5614050732831</v>
      </c>
      <c r="H18" s="408">
        <v>1405.3720161532256</v>
      </c>
      <c r="I18" s="408">
        <v>1393.4588634563199</v>
      </c>
      <c r="J18" s="408">
        <v>1433.829122153209</v>
      </c>
      <c r="K18" s="408">
        <v>1529.9761619288531</v>
      </c>
      <c r="L18" s="408">
        <v>1556.1068220392251</v>
      </c>
      <c r="M18" s="409">
        <v>1521.6919552208008</v>
      </c>
    </row>
    <row r="19" spans="1:13" ht="15.75" x14ac:dyDescent="0.25">
      <c r="A19" s="4" t="s">
        <v>147</v>
      </c>
      <c r="B19" s="407">
        <v>1531.1923526118692</v>
      </c>
      <c r="C19" s="408">
        <v>1490.6561728759739</v>
      </c>
      <c r="D19" s="408">
        <v>1569.9473211980958</v>
      </c>
      <c r="E19" s="408">
        <v>1534.6286406249994</v>
      </c>
      <c r="F19" s="408">
        <v>1530.0732501544501</v>
      </c>
      <c r="G19" s="408">
        <v>1534.5125893153045</v>
      </c>
      <c r="H19" s="408">
        <v>1498.5035918246574</v>
      </c>
      <c r="I19" s="408">
        <v>1527.4110000000001</v>
      </c>
      <c r="J19" s="408">
        <v>1529.24</v>
      </c>
      <c r="K19" s="408">
        <v>1484.336</v>
      </c>
      <c r="L19" s="408">
        <v>1440.4570000000001</v>
      </c>
      <c r="M19" s="409">
        <v>1431.6690000000001</v>
      </c>
    </row>
    <row r="20" spans="1:13" ht="15.75" x14ac:dyDescent="0.25">
      <c r="A20" s="4" t="s">
        <v>162</v>
      </c>
      <c r="B20" s="407">
        <v>1429.9459999999999</v>
      </c>
      <c r="C20" s="408">
        <v>1364.2059999999999</v>
      </c>
      <c r="D20" s="408">
        <v>1663.98</v>
      </c>
      <c r="E20" s="408">
        <v>1497.627</v>
      </c>
      <c r="F20" s="408">
        <v>1528.876</v>
      </c>
      <c r="G20" s="408">
        <v>1499.7909999999999</v>
      </c>
      <c r="H20" s="408">
        <v>1652.078</v>
      </c>
      <c r="I20" s="408">
        <v>1581.8779999999999</v>
      </c>
      <c r="J20" s="408">
        <v>1556.4639999999999</v>
      </c>
      <c r="K20" s="408">
        <v>1516.67</v>
      </c>
      <c r="L20" s="408">
        <v>1612.7080000000001</v>
      </c>
      <c r="M20" s="409">
        <v>1704.614</v>
      </c>
    </row>
    <row r="21" spans="1:13" ht="15.75" x14ac:dyDescent="0.25">
      <c r="A21" s="4">
        <v>2021</v>
      </c>
      <c r="B21" s="410">
        <v>1478.5450000000001</v>
      </c>
      <c r="C21" s="408">
        <v>1620.1220000000001</v>
      </c>
      <c r="D21" s="408">
        <v>1643.9970000000001</v>
      </c>
      <c r="E21" s="408">
        <v>1753.5060000000001</v>
      </c>
      <c r="F21" s="408">
        <v>1723.0139999999999</v>
      </c>
      <c r="G21" s="408">
        <v>1752.0650000000001</v>
      </c>
      <c r="H21" s="408">
        <v>1885.902</v>
      </c>
      <c r="I21" s="408">
        <v>1808.075</v>
      </c>
      <c r="J21" s="408">
        <v>1794.9659999999999</v>
      </c>
      <c r="K21" s="408">
        <v>1889.232</v>
      </c>
      <c r="L21" s="408">
        <v>2070.4789999999998</v>
      </c>
      <c r="M21" s="409">
        <v>2258.3040000000001</v>
      </c>
    </row>
    <row r="22" spans="1:13" ht="16.5" thickBot="1" x14ac:dyDescent="0.3">
      <c r="A22" s="5">
        <v>2022</v>
      </c>
      <c r="B22" s="411">
        <v>2229.172</v>
      </c>
      <c r="C22" s="412">
        <v>2212.0479999999998</v>
      </c>
      <c r="D22" s="412">
        <v>2423.806</v>
      </c>
      <c r="E22" s="412">
        <v>2537.4749999999999</v>
      </c>
      <c r="F22" s="412">
        <v>2707.377</v>
      </c>
      <c r="G22" s="412">
        <v>2649.0030000000002</v>
      </c>
      <c r="H22" s="412">
        <v>2820.2429999999999</v>
      </c>
      <c r="I22" s="412">
        <v>2855.107</v>
      </c>
      <c r="J22" s="412">
        <v>2695.5010000000002</v>
      </c>
      <c r="K22" s="412">
        <v>2874.7069999999999</v>
      </c>
      <c r="L22" s="412">
        <v>2918.3330000000001</v>
      </c>
      <c r="M22" s="413"/>
    </row>
    <row r="28" spans="1:13" x14ac:dyDescent="0.25">
      <c r="H28" s="78"/>
    </row>
    <row r="29" spans="1:13" x14ac:dyDescent="0.25">
      <c r="H29" s="78"/>
    </row>
    <row r="30" spans="1:13" x14ac:dyDescent="0.25">
      <c r="H30" s="78"/>
    </row>
    <row r="31" spans="1:13" x14ac:dyDescent="0.25">
      <c r="H31" s="78"/>
    </row>
    <row r="32" spans="1:13" x14ac:dyDescent="0.25">
      <c r="H32" s="78"/>
    </row>
    <row r="33" spans="1:9" x14ac:dyDescent="0.25">
      <c r="H33" s="78"/>
    </row>
    <row r="34" spans="1:9" x14ac:dyDescent="0.25">
      <c r="H34" s="78"/>
    </row>
    <row r="35" spans="1:9" x14ac:dyDescent="0.25">
      <c r="H35" s="78"/>
    </row>
    <row r="36" spans="1:9" x14ac:dyDescent="0.25">
      <c r="H36" s="78"/>
    </row>
    <row r="37" spans="1:9" x14ac:dyDescent="0.25">
      <c r="H37" s="78"/>
    </row>
    <row r="38" spans="1:9" x14ac:dyDescent="0.25">
      <c r="H38" s="78"/>
    </row>
    <row r="39" spans="1:9" x14ac:dyDescent="0.25">
      <c r="H39" s="78"/>
      <c r="I39" s="78"/>
    </row>
    <row r="40" spans="1:9" x14ac:dyDescent="0.25">
      <c r="A40" s="76"/>
      <c r="B40" s="77"/>
      <c r="E40" s="76"/>
      <c r="F40" s="77"/>
    </row>
    <row r="41" spans="1:9" x14ac:dyDescent="0.25">
      <c r="A41" s="76"/>
      <c r="B41" s="77"/>
      <c r="E41" s="76"/>
      <c r="F41" s="77"/>
    </row>
    <row r="42" spans="1:9" x14ac:dyDescent="0.25">
      <c r="A42" s="76"/>
      <c r="B42" s="77"/>
      <c r="E42" s="76"/>
      <c r="F42" s="77"/>
    </row>
    <row r="43" spans="1:9" x14ac:dyDescent="0.25">
      <c r="A43" s="76"/>
      <c r="B43" s="77"/>
      <c r="E43" s="76"/>
      <c r="F43" s="77"/>
    </row>
    <row r="44" spans="1:9" x14ac:dyDescent="0.25">
      <c r="A44" s="76"/>
      <c r="B44" s="77"/>
      <c r="E44" s="76"/>
      <c r="F44" s="77"/>
    </row>
    <row r="45" spans="1:9" x14ac:dyDescent="0.25">
      <c r="A45" s="76"/>
      <c r="B45" s="77"/>
      <c r="E45" s="76"/>
      <c r="F45" s="77"/>
    </row>
    <row r="46" spans="1:9" x14ac:dyDescent="0.25">
      <c r="A46" s="76"/>
      <c r="B46" s="77"/>
      <c r="E46" s="76"/>
      <c r="F46" s="77"/>
    </row>
    <row r="47" spans="1:9" x14ac:dyDescent="0.25">
      <c r="A47" s="76"/>
      <c r="B47" s="77"/>
      <c r="E47" s="76"/>
      <c r="F47" s="77"/>
    </row>
    <row r="48" spans="1:9" x14ac:dyDescent="0.25">
      <c r="A48" s="76"/>
      <c r="B48" s="77"/>
      <c r="E48" s="76"/>
      <c r="F48" s="77"/>
    </row>
    <row r="49" spans="1:6" x14ac:dyDescent="0.25">
      <c r="A49" s="76"/>
      <c r="B49" s="77"/>
      <c r="E49" s="76"/>
      <c r="F49" s="77"/>
    </row>
    <row r="50" spans="1:6" x14ac:dyDescent="0.25">
      <c r="A50" s="76"/>
      <c r="B50" s="77"/>
      <c r="E50" s="76"/>
      <c r="F50" s="77"/>
    </row>
    <row r="51" spans="1:6" x14ac:dyDescent="0.25">
      <c r="A51" s="76"/>
      <c r="B51" s="77"/>
      <c r="E51" s="76"/>
      <c r="F51" s="77"/>
    </row>
    <row r="52" spans="1:6" x14ac:dyDescent="0.25">
      <c r="A52" s="76"/>
      <c r="B52" s="77"/>
      <c r="E52" s="76"/>
      <c r="F52" s="77"/>
    </row>
    <row r="53" spans="1:6" x14ac:dyDescent="0.25">
      <c r="A53" s="76"/>
      <c r="B53" s="77"/>
      <c r="E53" s="76"/>
      <c r="F53" s="77"/>
    </row>
    <row r="54" spans="1:6" x14ac:dyDescent="0.25">
      <c r="A54" s="76"/>
      <c r="B54" s="77"/>
      <c r="E54" s="76"/>
      <c r="F54" s="77"/>
    </row>
    <row r="55" spans="1:6" x14ac:dyDescent="0.25">
      <c r="A55" s="76"/>
      <c r="B55" s="77"/>
      <c r="E55" s="76"/>
      <c r="F55" s="77"/>
    </row>
    <row r="56" spans="1:6" x14ac:dyDescent="0.25">
      <c r="A56" s="76"/>
      <c r="B56" s="77"/>
      <c r="E56" s="76"/>
      <c r="F56" s="77"/>
    </row>
    <row r="57" spans="1:6" x14ac:dyDescent="0.25">
      <c r="A57" s="76"/>
      <c r="B57" s="77"/>
      <c r="E57" s="76"/>
      <c r="F57" s="77"/>
    </row>
    <row r="58" spans="1:6" x14ac:dyDescent="0.25">
      <c r="A58" s="76"/>
      <c r="B58" s="77"/>
      <c r="E58" s="76"/>
      <c r="F58" s="77"/>
    </row>
    <row r="59" spans="1:6" x14ac:dyDescent="0.25">
      <c r="A59" s="76"/>
      <c r="B59" s="77"/>
      <c r="E59" s="76"/>
      <c r="F59" s="77"/>
    </row>
    <row r="60" spans="1:6" x14ac:dyDescent="0.25">
      <c r="A60" s="76"/>
      <c r="B60" s="77"/>
      <c r="E60" s="76"/>
      <c r="F60" s="77"/>
    </row>
    <row r="61" spans="1:6" x14ac:dyDescent="0.25">
      <c r="A61" s="76"/>
      <c r="B61" s="77"/>
      <c r="E61" s="76"/>
      <c r="F61" s="77"/>
    </row>
    <row r="62" spans="1:6" x14ac:dyDescent="0.25">
      <c r="A62" s="76"/>
      <c r="B62" s="77"/>
      <c r="E62" s="76"/>
      <c r="F62" s="77"/>
    </row>
    <row r="63" spans="1:6" x14ac:dyDescent="0.25">
      <c r="A63" s="76"/>
      <c r="B63" s="77"/>
      <c r="E63" s="76"/>
      <c r="F63" s="77"/>
    </row>
    <row r="64" spans="1:6" x14ac:dyDescent="0.25">
      <c r="A64" s="76"/>
      <c r="B64" s="77"/>
      <c r="E64" s="76"/>
      <c r="F64" s="77"/>
    </row>
    <row r="65" spans="1:6" x14ac:dyDescent="0.25">
      <c r="A65" s="76"/>
      <c r="B65" s="77"/>
      <c r="E65" s="76"/>
      <c r="F65" s="77"/>
    </row>
    <row r="66" spans="1:6" x14ac:dyDescent="0.25">
      <c r="A66" s="76"/>
      <c r="B66" s="77"/>
      <c r="E66" s="76"/>
      <c r="F66" s="77"/>
    </row>
    <row r="67" spans="1:6" x14ac:dyDescent="0.25">
      <c r="A67" s="76"/>
      <c r="B67" s="77"/>
      <c r="E67" s="76"/>
      <c r="F67" s="77"/>
    </row>
    <row r="68" spans="1:6" x14ac:dyDescent="0.25">
      <c r="A68" s="76"/>
      <c r="B68" s="77"/>
      <c r="E68" s="76"/>
      <c r="F68" s="77"/>
    </row>
    <row r="69" spans="1:6" x14ac:dyDescent="0.25">
      <c r="A69" s="76"/>
      <c r="B69" s="77"/>
      <c r="E69" s="76"/>
      <c r="F69" s="77"/>
    </row>
    <row r="70" spans="1:6" x14ac:dyDescent="0.25">
      <c r="A70" s="76"/>
      <c r="B70" s="77"/>
      <c r="E70" s="76"/>
      <c r="F70" s="77"/>
    </row>
    <row r="71" spans="1:6" x14ac:dyDescent="0.25">
      <c r="A71" s="76"/>
      <c r="B71" s="77"/>
      <c r="E71" s="76"/>
      <c r="F71" s="77"/>
    </row>
    <row r="72" spans="1:6" x14ac:dyDescent="0.25">
      <c r="A72" s="76"/>
      <c r="B72" s="77"/>
      <c r="E72" s="76"/>
      <c r="F72" s="77"/>
    </row>
    <row r="73" spans="1:6" x14ac:dyDescent="0.25">
      <c r="A73" s="76"/>
      <c r="B73" s="77"/>
      <c r="E73" s="76"/>
      <c r="F73" s="77"/>
    </row>
    <row r="74" spans="1:6" x14ac:dyDescent="0.25">
      <c r="A74" s="76"/>
      <c r="B74" s="77"/>
      <c r="E74" s="76"/>
      <c r="F74" s="77"/>
    </row>
    <row r="75" spans="1:6" x14ac:dyDescent="0.25">
      <c r="A75" s="76"/>
      <c r="B75" s="77"/>
      <c r="E75" s="76"/>
      <c r="F75" s="77"/>
    </row>
    <row r="76" spans="1:6" x14ac:dyDescent="0.25">
      <c r="A76" s="76"/>
      <c r="B76" s="77"/>
      <c r="E76" s="76"/>
      <c r="F76" s="77"/>
    </row>
    <row r="77" spans="1:6" x14ac:dyDescent="0.25">
      <c r="A77" s="76"/>
      <c r="B77" s="77"/>
      <c r="E77" s="76"/>
      <c r="F77" s="77"/>
    </row>
    <row r="78" spans="1:6" x14ac:dyDescent="0.25">
      <c r="A78" s="76"/>
      <c r="B78" s="77"/>
      <c r="E78" s="76"/>
      <c r="F78" s="77"/>
    </row>
    <row r="79" spans="1:6" x14ac:dyDescent="0.25">
      <c r="A79" s="76"/>
      <c r="B79" s="77"/>
      <c r="E79" s="76"/>
      <c r="F79" s="77"/>
    </row>
    <row r="80" spans="1:6" x14ac:dyDescent="0.25">
      <c r="A80" s="76"/>
      <c r="B80" s="77"/>
      <c r="E80" s="76"/>
      <c r="F80" s="77"/>
    </row>
    <row r="81" spans="1:6" x14ac:dyDescent="0.25">
      <c r="A81" s="76"/>
      <c r="B81" s="77"/>
      <c r="E81" s="76"/>
      <c r="F81" s="77"/>
    </row>
    <row r="82" spans="1:6" x14ac:dyDescent="0.25">
      <c r="A82" s="76"/>
      <c r="B82" s="77"/>
      <c r="E82" s="76"/>
      <c r="F82" s="77"/>
    </row>
    <row r="83" spans="1:6" x14ac:dyDescent="0.25">
      <c r="A83" s="76"/>
      <c r="B83" s="77"/>
      <c r="E83" s="76"/>
      <c r="F83" s="77"/>
    </row>
    <row r="84" spans="1:6" x14ac:dyDescent="0.25">
      <c r="A84" s="76"/>
      <c r="B84" s="77"/>
      <c r="E84" s="76"/>
      <c r="F84" s="77"/>
    </row>
    <row r="85" spans="1:6" x14ac:dyDescent="0.25">
      <c r="A85" s="76"/>
      <c r="B85" s="77"/>
      <c r="E85" s="76"/>
      <c r="F85" s="77"/>
    </row>
    <row r="86" spans="1:6" x14ac:dyDescent="0.25">
      <c r="A86" s="76"/>
      <c r="B86" s="77"/>
      <c r="E86" s="76"/>
      <c r="F86" s="77"/>
    </row>
    <row r="87" spans="1:6" x14ac:dyDescent="0.25">
      <c r="A87" s="76"/>
      <c r="B87" s="77"/>
      <c r="E87" s="76"/>
      <c r="F87" s="77"/>
    </row>
    <row r="88" spans="1:6" x14ac:dyDescent="0.25">
      <c r="A88" s="76"/>
      <c r="B88" s="77"/>
      <c r="E88" s="76"/>
      <c r="F88" s="77"/>
    </row>
    <row r="89" spans="1:6" x14ac:dyDescent="0.25">
      <c r="A89" s="76"/>
      <c r="B89" s="77"/>
      <c r="E89" s="76"/>
      <c r="F89" s="77"/>
    </row>
    <row r="90" spans="1:6" x14ac:dyDescent="0.25">
      <c r="A90" s="76"/>
      <c r="B90" s="77"/>
      <c r="E90" s="76"/>
      <c r="F90" s="77"/>
    </row>
    <row r="91" spans="1:6" x14ac:dyDescent="0.25">
      <c r="A91" s="76"/>
      <c r="B91" s="77"/>
      <c r="E91" s="76"/>
      <c r="F91" s="77"/>
    </row>
    <row r="92" spans="1:6" x14ac:dyDescent="0.25">
      <c r="A92" s="76"/>
      <c r="B92" s="77"/>
      <c r="E92" s="76"/>
      <c r="F92" s="77"/>
    </row>
    <row r="93" spans="1:6" x14ac:dyDescent="0.25">
      <c r="A93" s="76"/>
      <c r="B93" s="77"/>
      <c r="E93" s="76"/>
      <c r="F93" s="77"/>
    </row>
    <row r="94" spans="1:6" x14ac:dyDescent="0.25">
      <c r="A94" s="76"/>
      <c r="B94" s="77"/>
      <c r="E94" s="76"/>
      <c r="F94" s="77"/>
    </row>
    <row r="95" spans="1:6" x14ac:dyDescent="0.25">
      <c r="A95" s="76"/>
      <c r="B95" s="77"/>
      <c r="E95" s="76"/>
      <c r="F95" s="77"/>
    </row>
    <row r="96" spans="1:6" x14ac:dyDescent="0.25">
      <c r="A96" s="76"/>
      <c r="B96" s="77"/>
      <c r="E96" s="76"/>
      <c r="F96" s="77"/>
    </row>
    <row r="97" spans="1:6" x14ac:dyDescent="0.25">
      <c r="A97" s="76"/>
      <c r="B97" s="77"/>
      <c r="E97" s="76"/>
      <c r="F97" s="77"/>
    </row>
    <row r="98" spans="1:6" x14ac:dyDescent="0.25">
      <c r="A98" s="76"/>
      <c r="B98" s="77"/>
      <c r="E98" s="76"/>
      <c r="F98" s="77"/>
    </row>
    <row r="99" spans="1:6" x14ac:dyDescent="0.25">
      <c r="A99" s="76"/>
      <c r="B99" s="77"/>
      <c r="E99" s="76"/>
      <c r="F99" s="77"/>
    </row>
    <row r="100" spans="1:6" x14ac:dyDescent="0.25">
      <c r="A100" s="76"/>
      <c r="B100" s="77"/>
      <c r="E100" s="76"/>
      <c r="F100" s="77"/>
    </row>
    <row r="101" spans="1:6" x14ac:dyDescent="0.25">
      <c r="A101" s="76"/>
      <c r="B101" s="77"/>
      <c r="E101" s="76"/>
      <c r="F101" s="77"/>
    </row>
    <row r="102" spans="1:6" x14ac:dyDescent="0.25">
      <c r="A102" s="76"/>
      <c r="B102" s="77"/>
      <c r="E102" s="76"/>
      <c r="F102" s="77"/>
    </row>
    <row r="103" spans="1:6" x14ac:dyDescent="0.25">
      <c r="A103" s="76"/>
      <c r="B103" s="77"/>
      <c r="E103" s="76"/>
      <c r="F103" s="77"/>
    </row>
    <row r="104" spans="1:6" x14ac:dyDescent="0.25">
      <c r="A104" s="76"/>
      <c r="B104" s="77"/>
      <c r="E104" s="76"/>
      <c r="F104" s="77"/>
    </row>
    <row r="105" spans="1:6" x14ac:dyDescent="0.25">
      <c r="A105" s="76"/>
      <c r="B105" s="77"/>
      <c r="E105" s="76"/>
      <c r="F105" s="77"/>
    </row>
    <row r="106" spans="1:6" x14ac:dyDescent="0.25">
      <c r="A106" s="76"/>
      <c r="B106" s="77"/>
      <c r="E106" s="76"/>
      <c r="F106" s="77"/>
    </row>
    <row r="107" spans="1:6" x14ac:dyDescent="0.25">
      <c r="A107" s="76"/>
      <c r="B107" s="77"/>
      <c r="E107" s="76"/>
      <c r="F107" s="77"/>
    </row>
    <row r="108" spans="1:6" x14ac:dyDescent="0.25">
      <c r="A108" s="76"/>
      <c r="B108" s="77"/>
      <c r="E108" s="76"/>
      <c r="F108" s="77"/>
    </row>
    <row r="109" spans="1:6" x14ac:dyDescent="0.25">
      <c r="A109" s="76"/>
      <c r="B109" s="77"/>
      <c r="E109" s="76"/>
      <c r="F109" s="77"/>
    </row>
    <row r="110" spans="1:6" x14ac:dyDescent="0.25">
      <c r="A110" s="76"/>
      <c r="B110" s="77"/>
      <c r="E110" s="76"/>
      <c r="F110" s="77"/>
    </row>
    <row r="111" spans="1:6" x14ac:dyDescent="0.25">
      <c r="A111" s="76"/>
      <c r="B111" s="77"/>
      <c r="E111" s="76"/>
      <c r="F111" s="77"/>
    </row>
    <row r="112" spans="1:6" x14ac:dyDescent="0.25">
      <c r="A112" s="76"/>
      <c r="B112" s="77"/>
      <c r="E112" s="76"/>
      <c r="F112" s="77"/>
    </row>
    <row r="113" spans="1:6" x14ac:dyDescent="0.25">
      <c r="A113" s="76"/>
      <c r="B113" s="77"/>
      <c r="E113" s="76"/>
      <c r="F113" s="77"/>
    </row>
    <row r="114" spans="1:6" x14ac:dyDescent="0.25">
      <c r="A114" s="76"/>
      <c r="B114" s="77"/>
      <c r="E114" s="76"/>
      <c r="F114" s="77"/>
    </row>
    <row r="115" spans="1:6" x14ac:dyDescent="0.25">
      <c r="A115" s="76"/>
      <c r="B115" s="77"/>
      <c r="E115" s="76"/>
      <c r="F115" s="77"/>
    </row>
    <row r="116" spans="1:6" x14ac:dyDescent="0.25">
      <c r="A116" s="76"/>
      <c r="B116" s="77"/>
      <c r="E116" s="76"/>
      <c r="F116" s="77"/>
    </row>
    <row r="117" spans="1:6" x14ac:dyDescent="0.25">
      <c r="A117" s="76"/>
      <c r="B117" s="77"/>
      <c r="E117" s="76"/>
      <c r="F117" s="77"/>
    </row>
    <row r="118" spans="1:6" x14ac:dyDescent="0.25">
      <c r="A118" s="76"/>
      <c r="B118" s="77"/>
      <c r="E118" s="76"/>
      <c r="F118" s="77"/>
    </row>
    <row r="119" spans="1:6" x14ac:dyDescent="0.25">
      <c r="A119" s="76"/>
      <c r="B119" s="77"/>
      <c r="E119" s="76"/>
      <c r="F119" s="77"/>
    </row>
    <row r="120" spans="1:6" x14ac:dyDescent="0.25">
      <c r="A120" s="76"/>
      <c r="B120" s="77"/>
      <c r="E120" s="76"/>
      <c r="F120" s="77"/>
    </row>
    <row r="121" spans="1:6" x14ac:dyDescent="0.25">
      <c r="A121" s="76"/>
      <c r="B121" s="77"/>
      <c r="E121" s="76"/>
      <c r="F121" s="77"/>
    </row>
    <row r="122" spans="1:6" x14ac:dyDescent="0.25">
      <c r="A122" s="76"/>
      <c r="B122" s="77"/>
      <c r="E122" s="76"/>
      <c r="F122" s="77"/>
    </row>
    <row r="123" spans="1:6" x14ac:dyDescent="0.25">
      <c r="A123" s="76"/>
      <c r="B123" s="77"/>
      <c r="E123" s="76"/>
      <c r="F123" s="77"/>
    </row>
    <row r="124" spans="1:6" x14ac:dyDescent="0.25">
      <c r="A124" s="76"/>
      <c r="B124" s="77"/>
      <c r="E124" s="76"/>
      <c r="F124" s="77"/>
    </row>
    <row r="125" spans="1:6" x14ac:dyDescent="0.25">
      <c r="A125" s="76"/>
      <c r="B125" s="77"/>
      <c r="E125" s="76"/>
      <c r="F125" s="77"/>
    </row>
    <row r="126" spans="1:6" x14ac:dyDescent="0.25">
      <c r="A126" s="76"/>
      <c r="B126" s="77"/>
      <c r="E126" s="76"/>
      <c r="F126" s="77"/>
    </row>
    <row r="127" spans="1:6" x14ac:dyDescent="0.25">
      <c r="A127" s="76"/>
      <c r="B127" s="77"/>
      <c r="E127" s="76"/>
      <c r="F127" s="77"/>
    </row>
    <row r="128" spans="1:6" x14ac:dyDescent="0.25">
      <c r="A128" s="76"/>
      <c r="B128" s="77"/>
      <c r="E128" s="76"/>
      <c r="F128" s="77"/>
    </row>
    <row r="129" spans="1:6" x14ac:dyDescent="0.25">
      <c r="A129" s="76"/>
      <c r="B129" s="77"/>
      <c r="E129" s="76"/>
      <c r="F129" s="77"/>
    </row>
    <row r="130" spans="1:6" x14ac:dyDescent="0.25">
      <c r="A130" s="76"/>
      <c r="B130" s="77"/>
      <c r="E130" s="76"/>
      <c r="F130" s="77"/>
    </row>
    <row r="131" spans="1:6" x14ac:dyDescent="0.25">
      <c r="A131" s="76"/>
      <c r="B131" s="77"/>
      <c r="E131" s="76"/>
      <c r="F131" s="77"/>
    </row>
    <row r="132" spans="1:6" x14ac:dyDescent="0.25">
      <c r="A132" s="76"/>
      <c r="B132" s="77"/>
      <c r="E132" s="76"/>
      <c r="F132" s="7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G25" sqref="G25"/>
    </sheetView>
  </sheetViews>
  <sheetFormatPr defaultRowHeight="12.75" x14ac:dyDescent="0.2"/>
  <cols>
    <col min="1" max="1" width="4.42578125" style="139" customWidth="1"/>
    <col min="2" max="2" width="42.85546875" style="139" bestFit="1" customWidth="1"/>
    <col min="3" max="12" width="11.7109375" style="139" customWidth="1"/>
    <col min="13" max="16384" width="9.140625" style="139"/>
  </cols>
  <sheetData>
    <row r="1" spans="1:13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3" spans="1:13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s="7" customFormat="1" ht="15" x14ac:dyDescent="0.2">
      <c r="A4" s="81"/>
      <c r="B4" s="82"/>
      <c r="C4" s="83" t="s">
        <v>27</v>
      </c>
      <c r="D4" s="84"/>
      <c r="E4" s="84"/>
      <c r="F4" s="85"/>
      <c r="G4" s="86" t="s">
        <v>28</v>
      </c>
      <c r="H4" s="84"/>
      <c r="I4" s="84"/>
      <c r="J4" s="87"/>
      <c r="K4" s="83" t="s">
        <v>29</v>
      </c>
      <c r="L4" s="85"/>
    </row>
    <row r="5" spans="1:13" s="7" customFormat="1" ht="15" x14ac:dyDescent="0.25">
      <c r="A5" s="88" t="s">
        <v>30</v>
      </c>
      <c r="B5" s="89" t="s">
        <v>31</v>
      </c>
      <c r="C5" s="90" t="s">
        <v>32</v>
      </c>
      <c r="D5" s="91"/>
      <c r="E5" s="91" t="s">
        <v>33</v>
      </c>
      <c r="F5" s="92"/>
      <c r="G5" s="93" t="s">
        <v>32</v>
      </c>
      <c r="H5" s="91"/>
      <c r="I5" s="91" t="s">
        <v>33</v>
      </c>
      <c r="J5" s="94"/>
      <c r="K5" s="90" t="s">
        <v>32</v>
      </c>
      <c r="L5" s="92"/>
    </row>
    <row r="6" spans="1:13" s="7" customFormat="1" ht="13.5" thickBot="1" x14ac:dyDescent="0.25">
      <c r="A6" s="95"/>
      <c r="B6" s="96"/>
      <c r="C6" s="97" t="s">
        <v>345</v>
      </c>
      <c r="D6" s="98" t="s">
        <v>346</v>
      </c>
      <c r="E6" s="99" t="s">
        <v>345</v>
      </c>
      <c r="F6" s="100" t="s">
        <v>346</v>
      </c>
      <c r="G6" s="101" t="s">
        <v>345</v>
      </c>
      <c r="H6" s="98" t="s">
        <v>346</v>
      </c>
      <c r="I6" s="99" t="s">
        <v>345</v>
      </c>
      <c r="J6" s="102" t="s">
        <v>346</v>
      </c>
      <c r="K6" s="97" t="s">
        <v>345</v>
      </c>
      <c r="L6" s="100" t="s">
        <v>346</v>
      </c>
    </row>
    <row r="7" spans="1:13" s="7" customFormat="1" ht="15" x14ac:dyDescent="0.25">
      <c r="A7" s="103" t="s">
        <v>43</v>
      </c>
      <c r="B7" s="104"/>
      <c r="C7" s="105">
        <v>1580643.6779999998</v>
      </c>
      <c r="D7" s="106">
        <v>2543834.3739999998</v>
      </c>
      <c r="E7" s="107">
        <v>7196297.9329999993</v>
      </c>
      <c r="F7" s="108">
        <v>7437787.4910000004</v>
      </c>
      <c r="G7" s="109">
        <v>321841.45999999996</v>
      </c>
      <c r="H7" s="110">
        <v>789316.23499999999</v>
      </c>
      <c r="I7" s="111">
        <v>1013895.539</v>
      </c>
      <c r="J7" s="112">
        <v>2480839.8539999998</v>
      </c>
      <c r="K7" s="113">
        <v>1258802.2179999999</v>
      </c>
      <c r="L7" s="114">
        <v>1754518.139</v>
      </c>
    </row>
    <row r="8" spans="1:13" s="7" customFormat="1" x14ac:dyDescent="0.2">
      <c r="A8" s="115" t="s">
        <v>34</v>
      </c>
      <c r="B8" s="116" t="s">
        <v>35</v>
      </c>
      <c r="C8" s="117">
        <v>724861.65399999998</v>
      </c>
      <c r="D8" s="118">
        <v>1110721.6599999999</v>
      </c>
      <c r="E8" s="119">
        <v>3181474.176</v>
      </c>
      <c r="F8" s="120">
        <v>2988017.3760000002</v>
      </c>
      <c r="G8" s="121">
        <v>108900.88099999999</v>
      </c>
      <c r="H8" s="122">
        <v>177931.133</v>
      </c>
      <c r="I8" s="123">
        <v>512455.185</v>
      </c>
      <c r="J8" s="124">
        <v>585615.65399999998</v>
      </c>
      <c r="K8" s="125">
        <v>615960.77300000004</v>
      </c>
      <c r="L8" s="126">
        <v>932790.52699999989</v>
      </c>
    </row>
    <row r="9" spans="1:13" s="7" customFormat="1" x14ac:dyDescent="0.2">
      <c r="A9" s="115" t="s">
        <v>36</v>
      </c>
      <c r="B9" s="116" t="s">
        <v>2</v>
      </c>
      <c r="C9" s="117">
        <v>181772.23499999999</v>
      </c>
      <c r="D9" s="118">
        <v>116990.64200000001</v>
      </c>
      <c r="E9" s="119">
        <v>999137.97400000005</v>
      </c>
      <c r="F9" s="120">
        <v>380852.99099999998</v>
      </c>
      <c r="G9" s="121">
        <v>8118.192</v>
      </c>
      <c r="H9" s="122">
        <v>5654.46</v>
      </c>
      <c r="I9" s="123">
        <v>41426.356</v>
      </c>
      <c r="J9" s="124">
        <v>18247.261999999999</v>
      </c>
      <c r="K9" s="125">
        <v>173654.04299999998</v>
      </c>
      <c r="L9" s="126">
        <v>111336.182</v>
      </c>
    </row>
    <row r="10" spans="1:13" s="7" customFormat="1" x14ac:dyDescent="0.2">
      <c r="A10" s="115" t="s">
        <v>37</v>
      </c>
      <c r="B10" s="116" t="s">
        <v>3</v>
      </c>
      <c r="C10" s="117">
        <v>82125.255000000005</v>
      </c>
      <c r="D10" s="118">
        <v>88896.691999999995</v>
      </c>
      <c r="E10" s="119">
        <v>417282.22899999999</v>
      </c>
      <c r="F10" s="120">
        <v>287244.27600000001</v>
      </c>
      <c r="G10" s="121">
        <v>34139.303</v>
      </c>
      <c r="H10" s="122">
        <v>55371.83</v>
      </c>
      <c r="I10" s="123">
        <v>172522.859</v>
      </c>
      <c r="J10" s="124">
        <v>193373.91200000001</v>
      </c>
      <c r="K10" s="125">
        <v>47985.952000000005</v>
      </c>
      <c r="L10" s="126">
        <v>33524.861999999994</v>
      </c>
    </row>
    <row r="11" spans="1:13" s="7" customFormat="1" x14ac:dyDescent="0.2">
      <c r="A11" s="115" t="s">
        <v>38</v>
      </c>
      <c r="B11" s="116" t="s">
        <v>21</v>
      </c>
      <c r="C11" s="117">
        <v>38250.769</v>
      </c>
      <c r="D11" s="118">
        <v>36198.857000000004</v>
      </c>
      <c r="E11" s="119">
        <v>198923.32699999999</v>
      </c>
      <c r="F11" s="120">
        <v>121722.251</v>
      </c>
      <c r="G11" s="121">
        <v>1760.7180000000001</v>
      </c>
      <c r="H11" s="122">
        <v>1816.4110000000001</v>
      </c>
      <c r="I11" s="123">
        <v>9793.1110000000008</v>
      </c>
      <c r="J11" s="124">
        <v>7407.2349999999997</v>
      </c>
      <c r="K11" s="125">
        <v>36490.050999999999</v>
      </c>
      <c r="L11" s="126">
        <v>34382.446000000004</v>
      </c>
    </row>
    <row r="12" spans="1:13" s="7" customFormat="1" x14ac:dyDescent="0.2">
      <c r="A12" s="115" t="s">
        <v>39</v>
      </c>
      <c r="B12" s="116" t="s">
        <v>40</v>
      </c>
      <c r="C12" s="117">
        <v>364786.81400000001</v>
      </c>
      <c r="D12" s="118">
        <v>949717.68099999998</v>
      </c>
      <c r="E12" s="119">
        <v>1571073.7379999999</v>
      </c>
      <c r="F12" s="120">
        <v>3016274.4160000002</v>
      </c>
      <c r="G12" s="121">
        <v>126113.308</v>
      </c>
      <c r="H12" s="122">
        <v>481591.36700000003</v>
      </c>
      <c r="I12" s="123">
        <v>189193.89300000001</v>
      </c>
      <c r="J12" s="124">
        <v>1571162.2879999999</v>
      </c>
      <c r="K12" s="125">
        <v>238673.50599999999</v>
      </c>
      <c r="L12" s="126">
        <v>468126.31399999995</v>
      </c>
    </row>
    <row r="13" spans="1:13" s="7" customFormat="1" x14ac:dyDescent="0.2">
      <c r="A13" s="115" t="s">
        <v>101</v>
      </c>
      <c r="B13" s="116" t="s">
        <v>107</v>
      </c>
      <c r="C13" s="117">
        <v>156830.649</v>
      </c>
      <c r="D13" s="118">
        <v>195089.079</v>
      </c>
      <c r="E13" s="119">
        <v>729790.36399999994</v>
      </c>
      <c r="F13" s="120">
        <v>553606.93099999998</v>
      </c>
      <c r="G13" s="121">
        <v>17145.784</v>
      </c>
      <c r="H13" s="122">
        <v>17557.062000000002</v>
      </c>
      <c r="I13" s="123">
        <v>36314.680999999997</v>
      </c>
      <c r="J13" s="124">
        <v>25580.618999999999</v>
      </c>
      <c r="K13" s="125">
        <v>139684.86499999999</v>
      </c>
      <c r="L13" s="126">
        <v>177532.01699999999</v>
      </c>
    </row>
    <row r="14" spans="1:13" ht="13.5" thickBot="1" x14ac:dyDescent="0.25">
      <c r="A14" s="127" t="s">
        <v>41</v>
      </c>
      <c r="B14" s="128" t="s">
        <v>42</v>
      </c>
      <c r="C14" s="129">
        <v>32016.302</v>
      </c>
      <c r="D14" s="130">
        <v>46219.762999999999</v>
      </c>
      <c r="E14" s="131">
        <v>98616.125</v>
      </c>
      <c r="F14" s="132">
        <v>90069.25</v>
      </c>
      <c r="G14" s="133">
        <v>25663.274000000001</v>
      </c>
      <c r="H14" s="134">
        <v>49393.972000000002</v>
      </c>
      <c r="I14" s="135">
        <v>52189.453999999998</v>
      </c>
      <c r="J14" s="136">
        <v>79452.884000000005</v>
      </c>
      <c r="K14" s="137">
        <v>6353.0279999999984</v>
      </c>
      <c r="L14" s="138">
        <v>-3174.2090000000026</v>
      </c>
    </row>
    <row r="15" spans="1:13" ht="12" customHeight="1" x14ac:dyDescent="0.2">
      <c r="A15" s="140" t="s">
        <v>60</v>
      </c>
      <c r="B15" s="14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2" t="s">
        <v>183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G91" sqref="G91"/>
    </sheetView>
  </sheetViews>
  <sheetFormatPr defaultRowHeight="12.75" x14ac:dyDescent="0.2"/>
  <cols>
    <col min="1" max="1" width="18.7109375" style="150" customWidth="1"/>
    <col min="2" max="2" width="10.7109375" style="150" customWidth="1"/>
    <col min="3" max="3" width="10.140625" style="150" bestFit="1" customWidth="1"/>
    <col min="4" max="4" width="18.7109375" style="150" customWidth="1"/>
    <col min="5" max="5" width="11.42578125" style="150" customWidth="1"/>
    <col min="6" max="6" width="10" style="150" bestFit="1" customWidth="1"/>
    <col min="7" max="7" width="4.42578125" style="150" customWidth="1"/>
    <col min="8" max="8" width="6.42578125" style="150" customWidth="1"/>
    <col min="9" max="9" width="18.7109375" style="150" customWidth="1"/>
    <col min="10" max="10" width="11.28515625" style="150" customWidth="1"/>
    <col min="11" max="11" width="10" style="150" bestFit="1" customWidth="1"/>
    <col min="12" max="12" width="18.7109375" style="150" customWidth="1"/>
    <col min="13" max="13" width="11.85546875" style="150" customWidth="1"/>
    <col min="14" max="14" width="10" style="150" bestFit="1" customWidth="1"/>
    <col min="15" max="16384" width="9.140625" style="150"/>
  </cols>
  <sheetData>
    <row r="1" spans="1:14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s="7" customFormat="1" ht="15.75" x14ac:dyDescent="0.25">
      <c r="A2" s="53" t="s">
        <v>226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144" customFormat="1" ht="15.75" x14ac:dyDescent="0.25">
      <c r="A3" s="146"/>
      <c r="H3" s="145"/>
      <c r="I3" s="145"/>
    </row>
    <row r="4" spans="1:14" s="148" customFormat="1" ht="16.5" customHeight="1" x14ac:dyDescent="0.25">
      <c r="A4" s="147" t="s">
        <v>54</v>
      </c>
      <c r="B4" s="147"/>
      <c r="C4" s="147"/>
      <c r="D4" s="147"/>
      <c r="E4" s="147"/>
      <c r="I4" s="147" t="s">
        <v>55</v>
      </c>
      <c r="J4" s="147"/>
      <c r="K4" s="147"/>
      <c r="L4" s="147"/>
      <c r="M4" s="147"/>
    </row>
    <row r="5" spans="1:14" ht="16.5" customHeight="1" thickBot="1" x14ac:dyDescent="0.3">
      <c r="A5" s="148" t="s">
        <v>61</v>
      </c>
      <c r="B5" s="149"/>
      <c r="C5" s="149"/>
      <c r="D5" s="149"/>
      <c r="E5" s="149"/>
      <c r="I5" s="148" t="s">
        <v>61</v>
      </c>
      <c r="J5" s="149"/>
      <c r="K5" s="149"/>
      <c r="L5" s="149"/>
      <c r="M5" s="149"/>
    </row>
    <row r="6" spans="1:14" ht="21.75" thickBot="1" x14ac:dyDescent="0.4">
      <c r="A6" s="151" t="s">
        <v>44</v>
      </c>
      <c r="B6" s="152"/>
      <c r="C6" s="152"/>
      <c r="D6" s="152"/>
      <c r="E6" s="152"/>
      <c r="F6" s="153"/>
      <c r="I6" s="151" t="s">
        <v>45</v>
      </c>
      <c r="J6" s="152"/>
      <c r="K6" s="152"/>
      <c r="L6" s="152"/>
      <c r="M6" s="152"/>
      <c r="N6" s="153"/>
    </row>
    <row r="7" spans="1:14" ht="19.5" thickBot="1" x14ac:dyDescent="0.35">
      <c r="A7" s="489" t="s">
        <v>345</v>
      </c>
      <c r="B7" s="490"/>
      <c r="C7" s="491"/>
      <c r="D7" s="492" t="s">
        <v>346</v>
      </c>
      <c r="E7" s="490"/>
      <c r="F7" s="493"/>
      <c r="G7" s="494"/>
      <c r="H7" s="494"/>
      <c r="I7" s="489" t="s">
        <v>345</v>
      </c>
      <c r="J7" s="490"/>
      <c r="K7" s="491"/>
      <c r="L7" s="492" t="s">
        <v>346</v>
      </c>
      <c r="M7" s="490"/>
      <c r="N7" s="493"/>
    </row>
    <row r="8" spans="1:14" ht="43.5" thickBot="1" x14ac:dyDescent="0.25">
      <c r="A8" s="495" t="s">
        <v>46</v>
      </c>
      <c r="B8" s="496" t="s">
        <v>32</v>
      </c>
      <c r="C8" s="497" t="s">
        <v>103</v>
      </c>
      <c r="D8" s="495" t="s">
        <v>46</v>
      </c>
      <c r="E8" s="496" t="s">
        <v>32</v>
      </c>
      <c r="F8" s="498" t="s">
        <v>103</v>
      </c>
      <c r="G8" s="499"/>
      <c r="H8" s="499"/>
      <c r="I8" s="495" t="s">
        <v>46</v>
      </c>
      <c r="J8" s="496" t="s">
        <v>32</v>
      </c>
      <c r="K8" s="497" t="s">
        <v>103</v>
      </c>
      <c r="L8" s="495" t="s">
        <v>46</v>
      </c>
      <c r="M8" s="496" t="s">
        <v>32</v>
      </c>
      <c r="N8" s="498" t="s">
        <v>103</v>
      </c>
    </row>
    <row r="9" spans="1:14" ht="15" thickBot="1" x14ac:dyDescent="0.25">
      <c r="A9" s="500" t="s">
        <v>25</v>
      </c>
      <c r="B9" s="501">
        <v>724861.65399999998</v>
      </c>
      <c r="C9" s="502">
        <v>3181474.176</v>
      </c>
      <c r="D9" s="503" t="s">
        <v>25</v>
      </c>
      <c r="E9" s="501">
        <v>1110721.6599999999</v>
      </c>
      <c r="F9" s="504">
        <v>2988017.3760000002</v>
      </c>
      <c r="G9" s="505"/>
      <c r="H9" s="506"/>
      <c r="I9" s="503" t="s">
        <v>25</v>
      </c>
      <c r="J9" s="501">
        <v>108900.88099999999</v>
      </c>
      <c r="K9" s="502">
        <v>512455.185</v>
      </c>
      <c r="L9" s="507" t="s">
        <v>25</v>
      </c>
      <c r="M9" s="501">
        <v>177931.133</v>
      </c>
      <c r="N9" s="504">
        <v>585615.65399999998</v>
      </c>
    </row>
    <row r="10" spans="1:14" x14ac:dyDescent="0.2">
      <c r="A10" s="508" t="s">
        <v>203</v>
      </c>
      <c r="B10" s="509">
        <v>209115.5</v>
      </c>
      <c r="C10" s="510">
        <v>916365.076</v>
      </c>
      <c r="D10" s="511" t="s">
        <v>47</v>
      </c>
      <c r="E10" s="512">
        <v>343460.05800000002</v>
      </c>
      <c r="F10" s="513">
        <v>958894.52399999998</v>
      </c>
      <c r="G10" s="506"/>
      <c r="H10" s="506"/>
      <c r="I10" s="508" t="s">
        <v>48</v>
      </c>
      <c r="J10" s="509">
        <v>53943.678999999996</v>
      </c>
      <c r="K10" s="510">
        <v>271785.25300000003</v>
      </c>
      <c r="L10" s="511" t="s">
        <v>128</v>
      </c>
      <c r="M10" s="512">
        <v>51794.324999999997</v>
      </c>
      <c r="N10" s="513">
        <v>209434.098</v>
      </c>
    </row>
    <row r="11" spans="1:14" x14ac:dyDescent="0.2">
      <c r="A11" s="514" t="s">
        <v>126</v>
      </c>
      <c r="B11" s="515">
        <v>157590.11600000001</v>
      </c>
      <c r="C11" s="516">
        <v>705299.76800000004</v>
      </c>
      <c r="D11" s="517" t="s">
        <v>202</v>
      </c>
      <c r="E11" s="518">
        <v>128928.515</v>
      </c>
      <c r="F11" s="519">
        <v>352872.94099999999</v>
      </c>
      <c r="G11" s="506"/>
      <c r="H11" s="506"/>
      <c r="I11" s="514" t="s">
        <v>122</v>
      </c>
      <c r="J11" s="515">
        <v>37285.040999999997</v>
      </c>
      <c r="K11" s="516">
        <v>185865.02</v>
      </c>
      <c r="L11" s="517" t="s">
        <v>48</v>
      </c>
      <c r="M11" s="518">
        <v>51694.714999999997</v>
      </c>
      <c r="N11" s="519">
        <v>161155.125</v>
      </c>
    </row>
    <row r="12" spans="1:14" x14ac:dyDescent="0.2">
      <c r="A12" s="514" t="s">
        <v>47</v>
      </c>
      <c r="B12" s="515">
        <v>138421.65100000001</v>
      </c>
      <c r="C12" s="516">
        <v>604015.34299999999</v>
      </c>
      <c r="D12" s="517" t="s">
        <v>236</v>
      </c>
      <c r="E12" s="518">
        <v>95869.42</v>
      </c>
      <c r="F12" s="519">
        <v>253275.35500000001</v>
      </c>
      <c r="G12" s="506"/>
      <c r="H12" s="506"/>
      <c r="I12" s="514" t="s">
        <v>53</v>
      </c>
      <c r="J12" s="515">
        <v>9211.2950000000001</v>
      </c>
      <c r="K12" s="516">
        <v>26059.008000000002</v>
      </c>
      <c r="L12" s="517" t="s">
        <v>122</v>
      </c>
      <c r="M12" s="518">
        <v>49563.35</v>
      </c>
      <c r="N12" s="519">
        <v>159014.989</v>
      </c>
    </row>
    <row r="13" spans="1:14" x14ac:dyDescent="0.2">
      <c r="A13" s="514" t="s">
        <v>166</v>
      </c>
      <c r="B13" s="515">
        <v>90199.754000000001</v>
      </c>
      <c r="C13" s="516">
        <v>386373.11099999998</v>
      </c>
      <c r="D13" s="517" t="s">
        <v>166</v>
      </c>
      <c r="E13" s="518">
        <v>53485.120000000003</v>
      </c>
      <c r="F13" s="519">
        <v>144729.39499999999</v>
      </c>
      <c r="G13" s="506"/>
      <c r="H13" s="506"/>
      <c r="I13" s="514" t="s">
        <v>47</v>
      </c>
      <c r="J13" s="515">
        <v>2147.89</v>
      </c>
      <c r="K13" s="516">
        <v>5731.759</v>
      </c>
      <c r="L13" s="517" t="s">
        <v>53</v>
      </c>
      <c r="M13" s="518">
        <v>6712.0410000000002</v>
      </c>
      <c r="N13" s="519">
        <v>10842.106</v>
      </c>
    </row>
    <row r="14" spans="1:14" x14ac:dyDescent="0.2">
      <c r="A14" s="514" t="s">
        <v>236</v>
      </c>
      <c r="B14" s="515">
        <v>34548.648999999998</v>
      </c>
      <c r="C14" s="516">
        <v>160011.46299999999</v>
      </c>
      <c r="D14" s="517" t="s">
        <v>237</v>
      </c>
      <c r="E14" s="518">
        <v>45174.137000000002</v>
      </c>
      <c r="F14" s="519">
        <v>118746.861</v>
      </c>
      <c r="G14" s="506"/>
      <c r="H14" s="506"/>
      <c r="I14" s="514" t="s">
        <v>123</v>
      </c>
      <c r="J14" s="515">
        <v>1249.0229999999999</v>
      </c>
      <c r="K14" s="516">
        <v>4575.6589999999997</v>
      </c>
      <c r="L14" s="517" t="s">
        <v>204</v>
      </c>
      <c r="M14" s="518">
        <v>6155.3950000000004</v>
      </c>
      <c r="N14" s="519">
        <v>11728.977999999999</v>
      </c>
    </row>
    <row r="15" spans="1:14" x14ac:dyDescent="0.2">
      <c r="A15" s="514" t="s">
        <v>49</v>
      </c>
      <c r="B15" s="515">
        <v>25932.042000000001</v>
      </c>
      <c r="C15" s="516">
        <v>122065.113</v>
      </c>
      <c r="D15" s="517" t="s">
        <v>126</v>
      </c>
      <c r="E15" s="518">
        <v>43571.290999999997</v>
      </c>
      <c r="F15" s="519">
        <v>114770.62</v>
      </c>
      <c r="G15" s="506"/>
      <c r="H15" s="506"/>
      <c r="I15" s="514" t="s">
        <v>124</v>
      </c>
      <c r="J15" s="515">
        <v>1120.1959999999999</v>
      </c>
      <c r="K15" s="516">
        <v>4533.9579999999996</v>
      </c>
      <c r="L15" s="517" t="s">
        <v>47</v>
      </c>
      <c r="M15" s="518">
        <v>4164.9989999999998</v>
      </c>
      <c r="N15" s="519">
        <v>11637.126</v>
      </c>
    </row>
    <row r="16" spans="1:14" x14ac:dyDescent="0.2">
      <c r="A16" s="514" t="s">
        <v>165</v>
      </c>
      <c r="B16" s="515">
        <v>22378.738000000001</v>
      </c>
      <c r="C16" s="516">
        <v>101349.75999999999</v>
      </c>
      <c r="D16" s="517" t="s">
        <v>232</v>
      </c>
      <c r="E16" s="518">
        <v>40997.182000000001</v>
      </c>
      <c r="F16" s="519">
        <v>110874.58</v>
      </c>
      <c r="G16" s="506"/>
      <c r="H16" s="506"/>
      <c r="I16" s="514" t="s">
        <v>128</v>
      </c>
      <c r="J16" s="515">
        <v>1005.348</v>
      </c>
      <c r="K16" s="516">
        <v>2523.4859999999999</v>
      </c>
      <c r="L16" s="517" t="s">
        <v>124</v>
      </c>
      <c r="M16" s="518">
        <v>2532.2469999999998</v>
      </c>
      <c r="N16" s="519">
        <v>7143.5</v>
      </c>
    </row>
    <row r="17" spans="1:16" x14ac:dyDescent="0.2">
      <c r="A17" s="514" t="s">
        <v>120</v>
      </c>
      <c r="B17" s="515">
        <v>13814.716</v>
      </c>
      <c r="C17" s="516">
        <v>60481.076000000001</v>
      </c>
      <c r="D17" s="517" t="s">
        <v>325</v>
      </c>
      <c r="E17" s="518">
        <v>39010.514999999999</v>
      </c>
      <c r="F17" s="519">
        <v>105056.996</v>
      </c>
      <c r="G17" s="506"/>
      <c r="H17" s="506"/>
      <c r="I17" s="514" t="s">
        <v>50</v>
      </c>
      <c r="J17" s="515">
        <v>877.71699999999998</v>
      </c>
      <c r="K17" s="516">
        <v>3963.8429999999998</v>
      </c>
      <c r="L17" s="517" t="s">
        <v>51</v>
      </c>
      <c r="M17" s="518">
        <v>1672.8420000000001</v>
      </c>
      <c r="N17" s="519">
        <v>3022.0439999999999</v>
      </c>
    </row>
    <row r="18" spans="1:16" x14ac:dyDescent="0.2">
      <c r="A18" s="514" t="s">
        <v>169</v>
      </c>
      <c r="B18" s="515">
        <v>13378.477000000001</v>
      </c>
      <c r="C18" s="516">
        <v>51905.506000000001</v>
      </c>
      <c r="D18" s="517" t="s">
        <v>347</v>
      </c>
      <c r="E18" s="518">
        <v>32226.032999999999</v>
      </c>
      <c r="F18" s="519">
        <v>85725</v>
      </c>
      <c r="G18" s="506"/>
      <c r="H18" s="506"/>
      <c r="I18" s="514" t="s">
        <v>130</v>
      </c>
      <c r="J18" s="515">
        <v>845.55700000000002</v>
      </c>
      <c r="K18" s="516">
        <v>4001.91</v>
      </c>
      <c r="L18" s="517" t="s">
        <v>123</v>
      </c>
      <c r="M18" s="518">
        <v>1471.203</v>
      </c>
      <c r="N18" s="519">
        <v>5016.2539999999999</v>
      </c>
    </row>
    <row r="19" spans="1:16" x14ac:dyDescent="0.2">
      <c r="A19" s="514" t="s">
        <v>168</v>
      </c>
      <c r="B19" s="515">
        <v>5358.2790000000005</v>
      </c>
      <c r="C19" s="516">
        <v>21628.161</v>
      </c>
      <c r="D19" s="517" t="s">
        <v>49</v>
      </c>
      <c r="E19" s="518">
        <v>31933.971000000001</v>
      </c>
      <c r="F19" s="519">
        <v>78268.210000000006</v>
      </c>
      <c r="G19" s="506"/>
      <c r="H19" s="506"/>
      <c r="I19" s="514" t="s">
        <v>51</v>
      </c>
      <c r="J19" s="515">
        <v>603.55399999999997</v>
      </c>
      <c r="K19" s="516">
        <v>1520.57</v>
      </c>
      <c r="L19" s="517" t="s">
        <v>50</v>
      </c>
      <c r="M19" s="518">
        <v>1312.1189999999999</v>
      </c>
      <c r="N19" s="519">
        <v>4548.8620000000001</v>
      </c>
    </row>
    <row r="20" spans="1:16" ht="13.5" thickBot="1" x14ac:dyDescent="0.25">
      <c r="A20" s="520" t="s">
        <v>121</v>
      </c>
      <c r="B20" s="521">
        <v>2506.1770000000001</v>
      </c>
      <c r="C20" s="522">
        <v>8736.2549999999992</v>
      </c>
      <c r="D20" s="523" t="s">
        <v>169</v>
      </c>
      <c r="E20" s="524">
        <v>29331.473999999998</v>
      </c>
      <c r="F20" s="525">
        <v>73314.872000000003</v>
      </c>
      <c r="G20" s="506"/>
      <c r="H20" s="506"/>
      <c r="I20" s="520" t="s">
        <v>204</v>
      </c>
      <c r="J20" s="521">
        <v>248.68700000000001</v>
      </c>
      <c r="K20" s="522">
        <v>792.94600000000003</v>
      </c>
      <c r="L20" s="523" t="s">
        <v>129</v>
      </c>
      <c r="M20" s="524">
        <v>515.84299999999996</v>
      </c>
      <c r="N20" s="525">
        <v>1274.953</v>
      </c>
    </row>
    <row r="21" spans="1:16" x14ac:dyDescent="0.2">
      <c r="A21" s="526" t="s">
        <v>52</v>
      </c>
      <c r="B21" s="527"/>
      <c r="C21" s="527"/>
      <c r="D21" s="528"/>
      <c r="E21" s="529"/>
      <c r="F21" s="529"/>
      <c r="G21" s="499"/>
      <c r="H21" s="499"/>
      <c r="I21" s="526" t="s">
        <v>52</v>
      </c>
      <c r="J21" s="527"/>
      <c r="K21" s="527"/>
      <c r="L21"/>
      <c r="M21" s="530"/>
      <c r="N21" s="530"/>
    </row>
    <row r="22" spans="1:16" s="148" customFormat="1" ht="15.75" x14ac:dyDescent="0.25">
      <c r="A22" s="528"/>
      <c r="B22" s="527"/>
      <c r="C22" s="527"/>
      <c r="D22" s="528"/>
      <c r="E22" s="529"/>
      <c r="F22" s="529"/>
      <c r="G22" s="499"/>
      <c r="H22" s="499"/>
      <c r="I22" s="528"/>
      <c r="J22" s="527"/>
      <c r="K22" s="527"/>
      <c r="L22"/>
      <c r="M22"/>
      <c r="N22"/>
    </row>
    <row r="23" spans="1:16" x14ac:dyDescent="0.2">
      <c r="A23" s="499"/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</row>
    <row r="24" spans="1:16" ht="15.75" x14ac:dyDescent="0.25">
      <c r="A24" s="531" t="s">
        <v>62</v>
      </c>
      <c r="B24" s="531"/>
      <c r="C24" s="531"/>
      <c r="D24" s="531"/>
      <c r="E24" s="531"/>
      <c r="F24" s="532"/>
      <c r="G24" s="532"/>
      <c r="H24" s="532"/>
      <c r="I24" s="531" t="s">
        <v>63</v>
      </c>
      <c r="J24" s="531"/>
      <c r="K24" s="531"/>
      <c r="L24" s="531"/>
      <c r="M24" s="531"/>
      <c r="N24" s="532"/>
      <c r="O24" s="52"/>
    </row>
    <row r="25" spans="1:16" ht="16.5" thickBot="1" x14ac:dyDescent="0.3">
      <c r="A25" s="532" t="s">
        <v>61</v>
      </c>
      <c r="B25" s="533"/>
      <c r="C25" s="533"/>
      <c r="D25" s="533"/>
      <c r="E25" s="533"/>
      <c r="F25" s="499"/>
      <c r="G25" s="499"/>
      <c r="H25" s="499"/>
      <c r="I25" s="532" t="s">
        <v>61</v>
      </c>
      <c r="J25" s="533"/>
      <c r="K25" s="533"/>
      <c r="L25" s="533"/>
      <c r="M25" s="533"/>
      <c r="N25" s="499"/>
    </row>
    <row r="26" spans="1:16" ht="21" thickBot="1" x14ac:dyDescent="0.35">
      <c r="A26" s="534" t="s">
        <v>44</v>
      </c>
      <c r="B26" s="535"/>
      <c r="C26" s="535"/>
      <c r="D26" s="535"/>
      <c r="E26" s="535"/>
      <c r="F26" s="536"/>
      <c r="G26" s="499"/>
      <c r="H26" s="499"/>
      <c r="I26" s="534" t="s">
        <v>45</v>
      </c>
      <c r="J26" s="535"/>
      <c r="K26" s="535"/>
      <c r="L26" s="535"/>
      <c r="M26" s="535"/>
      <c r="N26" s="536"/>
      <c r="P26" s="154"/>
    </row>
    <row r="27" spans="1:16" ht="19.5" thickBot="1" x14ac:dyDescent="0.35">
      <c r="A27" s="489" t="s">
        <v>345</v>
      </c>
      <c r="B27" s="490"/>
      <c r="C27" s="491"/>
      <c r="D27" s="492" t="s">
        <v>346</v>
      </c>
      <c r="E27" s="490"/>
      <c r="F27" s="493"/>
      <c r="G27" s="494"/>
      <c r="H27" s="494"/>
      <c r="I27" s="489" t="s">
        <v>345</v>
      </c>
      <c r="J27" s="490"/>
      <c r="K27" s="491"/>
      <c r="L27" s="492" t="s">
        <v>346</v>
      </c>
      <c r="M27" s="490"/>
      <c r="N27" s="493"/>
    </row>
    <row r="28" spans="1:16" ht="43.5" thickBot="1" x14ac:dyDescent="0.25">
      <c r="A28" s="495" t="s">
        <v>46</v>
      </c>
      <c r="B28" s="496" t="s">
        <v>32</v>
      </c>
      <c r="C28" s="497" t="s">
        <v>103</v>
      </c>
      <c r="D28" s="495" t="s">
        <v>46</v>
      </c>
      <c r="E28" s="496" t="s">
        <v>32</v>
      </c>
      <c r="F28" s="498" t="s">
        <v>103</v>
      </c>
      <c r="G28" s="499"/>
      <c r="H28" s="499"/>
      <c r="I28" s="495" t="s">
        <v>46</v>
      </c>
      <c r="J28" s="496" t="s">
        <v>32</v>
      </c>
      <c r="K28" s="497" t="s">
        <v>103</v>
      </c>
      <c r="L28" s="495" t="s">
        <v>46</v>
      </c>
      <c r="M28" s="496" t="s">
        <v>32</v>
      </c>
      <c r="N28" s="498" t="s">
        <v>103</v>
      </c>
    </row>
    <row r="29" spans="1:16" ht="15" thickBot="1" x14ac:dyDescent="0.25">
      <c r="A29" s="500" t="s">
        <v>25</v>
      </c>
      <c r="B29" s="501">
        <v>82125.255000000005</v>
      </c>
      <c r="C29" s="502">
        <v>417282.22899999999</v>
      </c>
      <c r="D29" s="507" t="s">
        <v>25</v>
      </c>
      <c r="E29" s="501">
        <v>88896.691999999995</v>
      </c>
      <c r="F29" s="504">
        <v>287244.27600000001</v>
      </c>
      <c r="G29" s="499"/>
      <c r="H29" s="499"/>
      <c r="I29" s="500" t="s">
        <v>25</v>
      </c>
      <c r="J29" s="501">
        <v>34139.303</v>
      </c>
      <c r="K29" s="502">
        <v>172522.859</v>
      </c>
      <c r="L29" s="507" t="s">
        <v>25</v>
      </c>
      <c r="M29" s="501">
        <v>55371.83</v>
      </c>
      <c r="N29" s="504">
        <v>193373.91200000001</v>
      </c>
    </row>
    <row r="30" spans="1:16" x14ac:dyDescent="0.2">
      <c r="A30" s="508" t="s">
        <v>47</v>
      </c>
      <c r="B30" s="509">
        <v>60714.243000000002</v>
      </c>
      <c r="C30" s="537">
        <v>315432.277</v>
      </c>
      <c r="D30" s="538" t="s">
        <v>47</v>
      </c>
      <c r="E30" s="539">
        <v>57919.811000000002</v>
      </c>
      <c r="F30" s="513">
        <v>188659.54</v>
      </c>
      <c r="G30" s="499"/>
      <c r="H30" s="499"/>
      <c r="I30" s="514" t="s">
        <v>123</v>
      </c>
      <c r="J30" s="515">
        <v>11625.507</v>
      </c>
      <c r="K30" s="516">
        <v>59978.358</v>
      </c>
      <c r="L30" s="517" t="s">
        <v>123</v>
      </c>
      <c r="M30" s="518">
        <v>18986.565999999999</v>
      </c>
      <c r="N30" s="519">
        <v>71374.534</v>
      </c>
    </row>
    <row r="31" spans="1:16" x14ac:dyDescent="0.2">
      <c r="A31" s="514" t="s">
        <v>168</v>
      </c>
      <c r="B31" s="515">
        <v>10103.492</v>
      </c>
      <c r="C31" s="540">
        <v>45546.55</v>
      </c>
      <c r="D31" s="541" t="s">
        <v>168</v>
      </c>
      <c r="E31" s="542">
        <v>11803.800999999999</v>
      </c>
      <c r="F31" s="519">
        <v>34597.974999999999</v>
      </c>
      <c r="G31" s="499"/>
      <c r="H31" s="499"/>
      <c r="I31" s="514" t="s">
        <v>122</v>
      </c>
      <c r="J31" s="515">
        <v>7215.2250000000004</v>
      </c>
      <c r="K31" s="516">
        <v>41222.154999999999</v>
      </c>
      <c r="L31" s="517" t="s">
        <v>125</v>
      </c>
      <c r="M31" s="518">
        <v>7427.9650000000001</v>
      </c>
      <c r="N31" s="519">
        <v>19680.332999999999</v>
      </c>
    </row>
    <row r="32" spans="1:16" x14ac:dyDescent="0.2">
      <c r="A32" s="514" t="s">
        <v>203</v>
      </c>
      <c r="B32" s="515">
        <v>7503.2749999999996</v>
      </c>
      <c r="C32" s="540">
        <v>44045.786</v>
      </c>
      <c r="D32" s="541" t="s">
        <v>203</v>
      </c>
      <c r="E32" s="542">
        <v>6146.5050000000001</v>
      </c>
      <c r="F32" s="519">
        <v>30899.215</v>
      </c>
      <c r="G32" s="499"/>
      <c r="H32" s="499"/>
      <c r="I32" s="514" t="s">
        <v>48</v>
      </c>
      <c r="J32" s="515">
        <v>5453.7479999999996</v>
      </c>
      <c r="K32" s="516">
        <v>33883.472000000002</v>
      </c>
      <c r="L32" s="517" t="s">
        <v>128</v>
      </c>
      <c r="M32" s="518">
        <v>7112.3540000000003</v>
      </c>
      <c r="N32" s="519">
        <v>28664.738000000001</v>
      </c>
    </row>
    <row r="33" spans="1:14" x14ac:dyDescent="0.2">
      <c r="A33" s="514" t="s">
        <v>169</v>
      </c>
      <c r="B33" s="515">
        <v>1165.578</v>
      </c>
      <c r="C33" s="540">
        <v>5523.6210000000001</v>
      </c>
      <c r="D33" s="541" t="s">
        <v>123</v>
      </c>
      <c r="E33" s="542">
        <v>2612.096</v>
      </c>
      <c r="F33" s="519">
        <v>7206.4210000000003</v>
      </c>
      <c r="G33" s="499"/>
      <c r="H33" s="499"/>
      <c r="I33" s="514" t="s">
        <v>47</v>
      </c>
      <c r="J33" s="515">
        <v>4202.6049999999996</v>
      </c>
      <c r="K33" s="516">
        <v>12266.457</v>
      </c>
      <c r="L33" s="517" t="s">
        <v>47</v>
      </c>
      <c r="M33" s="518">
        <v>6473.4830000000002</v>
      </c>
      <c r="N33" s="519">
        <v>17671.073</v>
      </c>
    </row>
    <row r="34" spans="1:14" x14ac:dyDescent="0.2">
      <c r="A34" s="514" t="s">
        <v>50</v>
      </c>
      <c r="B34" s="515">
        <v>764.68499999999995</v>
      </c>
      <c r="C34" s="540">
        <v>1794.508</v>
      </c>
      <c r="D34" s="541" t="s">
        <v>49</v>
      </c>
      <c r="E34" s="542">
        <v>2218.0250000000001</v>
      </c>
      <c r="F34" s="519">
        <v>5397.9759999999997</v>
      </c>
      <c r="G34" s="499"/>
      <c r="H34" s="499"/>
      <c r="I34" s="514" t="s">
        <v>130</v>
      </c>
      <c r="J34" s="515">
        <v>2411.873</v>
      </c>
      <c r="K34" s="516">
        <v>12260.361000000001</v>
      </c>
      <c r="L34" s="517" t="s">
        <v>122</v>
      </c>
      <c r="M34" s="518">
        <v>5712.8850000000002</v>
      </c>
      <c r="N34" s="519">
        <v>18979.38</v>
      </c>
    </row>
    <row r="35" spans="1:14" x14ac:dyDescent="0.2">
      <c r="A35" s="514" t="s">
        <v>122</v>
      </c>
      <c r="B35" s="515">
        <v>510.303</v>
      </c>
      <c r="C35" s="540">
        <v>2202.1759999999999</v>
      </c>
      <c r="D35" s="541" t="s">
        <v>120</v>
      </c>
      <c r="E35" s="542">
        <v>1517.4739999999999</v>
      </c>
      <c r="F35" s="519">
        <v>3763.797</v>
      </c>
      <c r="G35" s="499"/>
      <c r="H35" s="499"/>
      <c r="I35" s="514" t="s">
        <v>50</v>
      </c>
      <c r="J35" s="515">
        <v>2129.2379999999998</v>
      </c>
      <c r="K35" s="516">
        <v>9640.2900000000009</v>
      </c>
      <c r="L35" s="517" t="s">
        <v>48</v>
      </c>
      <c r="M35" s="518">
        <v>3577.5410000000002</v>
      </c>
      <c r="N35" s="519">
        <v>15766.718999999999</v>
      </c>
    </row>
    <row r="36" spans="1:14" x14ac:dyDescent="0.2">
      <c r="A36" s="514" t="s">
        <v>206</v>
      </c>
      <c r="B36" s="515">
        <v>266.55099999999999</v>
      </c>
      <c r="C36" s="540">
        <v>196.33199999999999</v>
      </c>
      <c r="D36" s="541" t="s">
        <v>207</v>
      </c>
      <c r="E36" s="542">
        <v>970.17700000000002</v>
      </c>
      <c r="F36" s="519">
        <v>2957.9560000000001</v>
      </c>
      <c r="G36" s="499"/>
      <c r="H36" s="499"/>
      <c r="I36" s="514" t="s">
        <v>125</v>
      </c>
      <c r="J36" s="515">
        <v>787.90099999999995</v>
      </c>
      <c r="K36" s="516">
        <v>2885.9690000000001</v>
      </c>
      <c r="L36" s="517" t="s">
        <v>130</v>
      </c>
      <c r="M36" s="518">
        <v>2698.9850000000001</v>
      </c>
      <c r="N36" s="519">
        <v>11950</v>
      </c>
    </row>
    <row r="37" spans="1:14" x14ac:dyDescent="0.2">
      <c r="A37" s="514" t="s">
        <v>187</v>
      </c>
      <c r="B37" s="515">
        <v>254.96899999999999</v>
      </c>
      <c r="C37" s="540">
        <v>658.21799999999996</v>
      </c>
      <c r="D37" s="541" t="s">
        <v>166</v>
      </c>
      <c r="E37" s="542">
        <v>911.75400000000002</v>
      </c>
      <c r="F37" s="519">
        <v>4534.1450000000004</v>
      </c>
      <c r="G37" s="499"/>
      <c r="H37" s="499"/>
      <c r="I37" s="514" t="s">
        <v>186</v>
      </c>
      <c r="J37" s="515">
        <v>161.12299999999999</v>
      </c>
      <c r="K37" s="516">
        <v>198.26400000000001</v>
      </c>
      <c r="L37" s="517" t="s">
        <v>53</v>
      </c>
      <c r="M37" s="518">
        <v>2462.1320000000001</v>
      </c>
      <c r="N37" s="519">
        <v>6419.5990000000002</v>
      </c>
    </row>
    <row r="38" spans="1:14" x14ac:dyDescent="0.2">
      <c r="A38" s="543" t="s">
        <v>235</v>
      </c>
      <c r="B38" s="544">
        <v>217.40299999999999</v>
      </c>
      <c r="C38" s="545">
        <v>170.35499999999999</v>
      </c>
      <c r="D38" s="546" t="s">
        <v>50</v>
      </c>
      <c r="E38" s="547">
        <v>815.52200000000005</v>
      </c>
      <c r="F38" s="548">
        <v>884.90499999999997</v>
      </c>
      <c r="G38" s="499"/>
      <c r="H38" s="499"/>
      <c r="I38" s="543" t="s">
        <v>53</v>
      </c>
      <c r="J38" s="544">
        <v>75.498999999999995</v>
      </c>
      <c r="K38" s="549">
        <v>100.7</v>
      </c>
      <c r="L38" s="550" t="s">
        <v>50</v>
      </c>
      <c r="M38" s="551">
        <v>847.53300000000002</v>
      </c>
      <c r="N38" s="548">
        <v>2802.42</v>
      </c>
    </row>
    <row r="39" spans="1:14" ht="13.5" thickBot="1" x14ac:dyDescent="0.25">
      <c r="A39" s="520" t="s">
        <v>233</v>
      </c>
      <c r="B39" s="521">
        <v>165.99600000000001</v>
      </c>
      <c r="C39" s="552">
        <v>822.50400000000002</v>
      </c>
      <c r="D39" s="553" t="s">
        <v>130</v>
      </c>
      <c r="E39" s="554">
        <v>810.56600000000003</v>
      </c>
      <c r="F39" s="525">
        <v>2257.5479999999998</v>
      </c>
      <c r="G39" s="499"/>
      <c r="H39" s="499"/>
      <c r="I39" s="520" t="s">
        <v>205</v>
      </c>
      <c r="J39" s="521">
        <v>41.631</v>
      </c>
      <c r="K39" s="522">
        <v>33.054000000000002</v>
      </c>
      <c r="L39" s="523" t="s">
        <v>205</v>
      </c>
      <c r="M39" s="524">
        <v>32.137</v>
      </c>
      <c r="N39" s="525">
        <v>30.471</v>
      </c>
    </row>
    <row r="40" spans="1:14" x14ac:dyDescent="0.2">
      <c r="A40" s="526" t="s">
        <v>52</v>
      </c>
      <c r="B40"/>
      <c r="C40"/>
      <c r="D40"/>
      <c r="E40"/>
      <c r="F40"/>
      <c r="G40" s="499"/>
      <c r="H40" s="499"/>
      <c r="I40" s="526" t="s">
        <v>52</v>
      </c>
      <c r="J40" s="555"/>
      <c r="K40" s="555"/>
      <c r="L40" s="555"/>
      <c r="M40" s="555"/>
      <c r="N40" s="555"/>
    </row>
    <row r="41" spans="1:14" x14ac:dyDescent="0.2">
      <c r="A41" s="555"/>
      <c r="B41" s="555"/>
      <c r="C41" s="555"/>
      <c r="D41" s="555"/>
      <c r="E41" s="555"/>
      <c r="F41" s="555"/>
      <c r="G41" s="499"/>
      <c r="H41" s="499"/>
      <c r="I41" s="555"/>
      <c r="J41" s="555"/>
      <c r="K41" s="555"/>
      <c r="L41" s="555"/>
      <c r="M41" s="555"/>
      <c r="N41" s="555"/>
    </row>
    <row r="42" spans="1:14" ht="15.75" x14ac:dyDescent="0.25">
      <c r="A42" s="499"/>
      <c r="B42" s="499"/>
      <c r="C42" s="499"/>
      <c r="D42" s="499"/>
      <c r="E42" s="499"/>
      <c r="F42" s="499"/>
      <c r="G42" s="532"/>
      <c r="H42" s="532"/>
      <c r="I42" s="499"/>
      <c r="J42" s="499"/>
      <c r="K42" s="499"/>
      <c r="L42" s="499"/>
      <c r="M42" s="499"/>
      <c r="N42" s="499"/>
    </row>
    <row r="43" spans="1:14" ht="15.75" x14ac:dyDescent="0.25">
      <c r="A43" s="531" t="s">
        <v>56</v>
      </c>
      <c r="B43" s="531"/>
      <c r="C43" s="531"/>
      <c r="D43" s="531"/>
      <c r="E43" s="531"/>
      <c r="F43" s="532"/>
      <c r="G43" s="499"/>
      <c r="H43" s="499"/>
      <c r="I43" s="531" t="s">
        <v>57</v>
      </c>
      <c r="J43" s="531"/>
      <c r="K43" s="531"/>
      <c r="L43" s="531"/>
      <c r="M43" s="531"/>
      <c r="N43" s="532"/>
    </row>
    <row r="44" spans="1:14" ht="16.5" thickBot="1" x14ac:dyDescent="0.3">
      <c r="A44" s="532" t="s">
        <v>61</v>
      </c>
      <c r="B44" s="533"/>
      <c r="C44" s="533"/>
      <c r="D44" s="533"/>
      <c r="E44" s="533"/>
      <c r="F44" s="499"/>
      <c r="G44" s="499"/>
      <c r="H44" s="499"/>
      <c r="I44" s="532" t="s">
        <v>61</v>
      </c>
      <c r="J44" s="533"/>
      <c r="K44" s="533"/>
      <c r="L44" s="533"/>
      <c r="M44" s="533"/>
      <c r="N44" s="499"/>
    </row>
    <row r="45" spans="1:14" ht="21" thickBot="1" x14ac:dyDescent="0.35">
      <c r="A45" s="534" t="s">
        <v>44</v>
      </c>
      <c r="B45" s="535"/>
      <c r="C45" s="535"/>
      <c r="D45" s="535"/>
      <c r="E45" s="535"/>
      <c r="F45" s="536"/>
      <c r="G45" s="494"/>
      <c r="H45" s="494"/>
      <c r="I45" s="534" t="s">
        <v>45</v>
      </c>
      <c r="J45" s="535"/>
      <c r="K45" s="535"/>
      <c r="L45" s="535"/>
      <c r="M45" s="535"/>
      <c r="N45" s="536"/>
    </row>
    <row r="46" spans="1:14" ht="19.5" customHeight="1" thickBot="1" x14ac:dyDescent="0.35">
      <c r="A46" s="489" t="s">
        <v>345</v>
      </c>
      <c r="B46" s="490"/>
      <c r="C46" s="491"/>
      <c r="D46" s="492" t="s">
        <v>346</v>
      </c>
      <c r="E46" s="490"/>
      <c r="F46" s="493"/>
      <c r="G46" s="499"/>
      <c r="H46" s="499"/>
      <c r="I46" s="489" t="s">
        <v>345</v>
      </c>
      <c r="J46" s="490"/>
      <c r="K46" s="491"/>
      <c r="L46" s="492" t="s">
        <v>346</v>
      </c>
      <c r="M46" s="490"/>
      <c r="N46" s="493"/>
    </row>
    <row r="47" spans="1:14" ht="43.5" thickBot="1" x14ac:dyDescent="0.25">
      <c r="A47" s="556" t="s">
        <v>46</v>
      </c>
      <c r="B47" s="496" t="s">
        <v>32</v>
      </c>
      <c r="C47" s="557" t="s">
        <v>103</v>
      </c>
      <c r="D47" s="558" t="s">
        <v>46</v>
      </c>
      <c r="E47" s="559" t="s">
        <v>32</v>
      </c>
      <c r="F47" s="498" t="s">
        <v>103</v>
      </c>
      <c r="G47" s="506"/>
      <c r="H47" s="506"/>
      <c r="I47" s="495" t="s">
        <v>46</v>
      </c>
      <c r="J47" s="496" t="s">
        <v>32</v>
      </c>
      <c r="K47" s="498" t="s">
        <v>103</v>
      </c>
      <c r="L47" s="495" t="s">
        <v>46</v>
      </c>
      <c r="M47" s="496" t="s">
        <v>32</v>
      </c>
      <c r="N47" s="498" t="s">
        <v>103</v>
      </c>
    </row>
    <row r="48" spans="1:14" ht="15" thickBot="1" x14ac:dyDescent="0.25">
      <c r="A48" s="500" t="s">
        <v>25</v>
      </c>
      <c r="B48" s="501">
        <v>364786.81400000001</v>
      </c>
      <c r="C48" s="504">
        <v>1571073.7379999999</v>
      </c>
      <c r="D48" s="560" t="s">
        <v>25</v>
      </c>
      <c r="E48" s="561">
        <v>949717.68099999998</v>
      </c>
      <c r="F48" s="504">
        <v>3016274.4160000002</v>
      </c>
      <c r="G48" s="506"/>
      <c r="H48" s="506"/>
      <c r="I48" s="503" t="s">
        <v>25</v>
      </c>
      <c r="J48" s="501">
        <v>126113.308</v>
      </c>
      <c r="K48" s="504">
        <v>189193.89300000001</v>
      </c>
      <c r="L48" s="507" t="s">
        <v>25</v>
      </c>
      <c r="M48" s="501">
        <v>481591.36700000003</v>
      </c>
      <c r="N48" s="504">
        <v>1571162.2879999999</v>
      </c>
    </row>
    <row r="49" spans="1:14" s="24" customFormat="1" x14ac:dyDescent="0.2">
      <c r="A49" s="508" t="s">
        <v>47</v>
      </c>
      <c r="B49" s="509">
        <v>169673.76300000001</v>
      </c>
      <c r="C49" s="537">
        <v>757813.55900000001</v>
      </c>
      <c r="D49" s="538" t="s">
        <v>47</v>
      </c>
      <c r="E49" s="539">
        <v>436807.31599999999</v>
      </c>
      <c r="F49" s="513">
        <v>1435777.7490000001</v>
      </c>
      <c r="G49" s="506"/>
      <c r="H49" s="506"/>
      <c r="I49" s="508" t="s">
        <v>53</v>
      </c>
      <c r="J49" s="509">
        <v>39124.843999999997</v>
      </c>
      <c r="K49" s="537">
        <v>14672.606</v>
      </c>
      <c r="L49" s="511" t="s">
        <v>128</v>
      </c>
      <c r="M49" s="512">
        <v>348902.50900000002</v>
      </c>
      <c r="N49" s="513">
        <v>1436812.7609999999</v>
      </c>
    </row>
    <row r="50" spans="1:14" s="24" customFormat="1" x14ac:dyDescent="0.2">
      <c r="A50" s="514" t="s">
        <v>168</v>
      </c>
      <c r="B50" s="515">
        <v>99888.014999999999</v>
      </c>
      <c r="C50" s="540">
        <v>433642.00699999998</v>
      </c>
      <c r="D50" s="541" t="s">
        <v>168</v>
      </c>
      <c r="E50" s="542">
        <v>163128.82800000001</v>
      </c>
      <c r="F50" s="519">
        <v>498216.46100000001</v>
      </c>
      <c r="G50" s="506"/>
      <c r="H50" s="506"/>
      <c r="I50" s="514" t="s">
        <v>48</v>
      </c>
      <c r="J50" s="515">
        <v>22167.563999999998</v>
      </c>
      <c r="K50" s="540">
        <v>67196.27</v>
      </c>
      <c r="L50" s="517" t="s">
        <v>53</v>
      </c>
      <c r="M50" s="518">
        <v>52053.108999999997</v>
      </c>
      <c r="N50" s="519">
        <v>17197.47</v>
      </c>
    </row>
    <row r="51" spans="1:14" s="24" customFormat="1" x14ac:dyDescent="0.2">
      <c r="A51" s="514" t="s">
        <v>125</v>
      </c>
      <c r="B51" s="515">
        <v>35063.862999999998</v>
      </c>
      <c r="C51" s="540">
        <v>159163.829</v>
      </c>
      <c r="D51" s="541" t="s">
        <v>125</v>
      </c>
      <c r="E51" s="542">
        <v>79450.076000000001</v>
      </c>
      <c r="F51" s="519">
        <v>242895.261</v>
      </c>
      <c r="G51" s="506"/>
      <c r="H51" s="506"/>
      <c r="I51" s="514" t="s">
        <v>124</v>
      </c>
      <c r="J51" s="515">
        <v>20649.647000000001</v>
      </c>
      <c r="K51" s="540">
        <v>18290.971000000001</v>
      </c>
      <c r="L51" s="517" t="s">
        <v>234</v>
      </c>
      <c r="M51" s="518">
        <v>22844.589</v>
      </c>
      <c r="N51" s="519">
        <v>57895.345000000001</v>
      </c>
    </row>
    <row r="52" spans="1:14" s="24" customFormat="1" x14ac:dyDescent="0.2">
      <c r="A52" s="514" t="s">
        <v>123</v>
      </c>
      <c r="B52" s="515">
        <v>8376.4509999999991</v>
      </c>
      <c r="C52" s="540">
        <v>40561.506999999998</v>
      </c>
      <c r="D52" s="541" t="s">
        <v>123</v>
      </c>
      <c r="E52" s="542">
        <v>42794.635999999999</v>
      </c>
      <c r="F52" s="519">
        <v>138785.82199999999</v>
      </c>
      <c r="G52" s="506"/>
      <c r="H52" s="506"/>
      <c r="I52" s="514" t="s">
        <v>234</v>
      </c>
      <c r="J52" s="515">
        <v>15738.909</v>
      </c>
      <c r="K52" s="540">
        <v>50781.39</v>
      </c>
      <c r="L52" s="517" t="s">
        <v>124</v>
      </c>
      <c r="M52" s="518">
        <v>13967.653</v>
      </c>
      <c r="N52" s="519">
        <v>7387.848</v>
      </c>
    </row>
    <row r="53" spans="1:14" s="24" customFormat="1" x14ac:dyDescent="0.2">
      <c r="A53" s="514" t="s">
        <v>207</v>
      </c>
      <c r="B53" s="515">
        <v>8303.893</v>
      </c>
      <c r="C53" s="540">
        <v>40643.453999999998</v>
      </c>
      <c r="D53" s="541" t="s">
        <v>53</v>
      </c>
      <c r="E53" s="542">
        <v>35039.896999999997</v>
      </c>
      <c r="F53" s="519">
        <v>107301.44</v>
      </c>
      <c r="G53" s="506"/>
      <c r="H53" s="506"/>
      <c r="I53" s="514" t="s">
        <v>51</v>
      </c>
      <c r="J53" s="515">
        <v>6852.5209999999997</v>
      </c>
      <c r="K53" s="540">
        <v>2153.509</v>
      </c>
      <c r="L53" s="517" t="s">
        <v>129</v>
      </c>
      <c r="M53" s="518">
        <v>11540.972</v>
      </c>
      <c r="N53" s="519">
        <v>6776.4129999999996</v>
      </c>
    </row>
    <row r="54" spans="1:14" x14ac:dyDescent="0.2">
      <c r="A54" s="514" t="s">
        <v>53</v>
      </c>
      <c r="B54" s="515">
        <v>6761.6809999999996</v>
      </c>
      <c r="C54" s="540">
        <v>2106.3560000000002</v>
      </c>
      <c r="D54" s="541" t="s">
        <v>186</v>
      </c>
      <c r="E54" s="542">
        <v>30538.672999999999</v>
      </c>
      <c r="F54" s="519">
        <v>85269.18</v>
      </c>
      <c r="G54" s="506"/>
      <c r="H54" s="506"/>
      <c r="I54" s="514" t="s">
        <v>129</v>
      </c>
      <c r="J54" s="515">
        <v>6106.6819999999998</v>
      </c>
      <c r="K54" s="540">
        <v>3800.1320000000001</v>
      </c>
      <c r="L54" s="517" t="s">
        <v>48</v>
      </c>
      <c r="M54" s="518">
        <v>10822.474</v>
      </c>
      <c r="N54" s="519">
        <v>23394.988000000001</v>
      </c>
    </row>
    <row r="55" spans="1:14" x14ac:dyDescent="0.2">
      <c r="A55" s="514" t="s">
        <v>122</v>
      </c>
      <c r="B55" s="515">
        <v>6532.9669999999996</v>
      </c>
      <c r="C55" s="540">
        <v>28469.253000000001</v>
      </c>
      <c r="D55" s="541" t="s">
        <v>99</v>
      </c>
      <c r="E55" s="542">
        <v>28212.807000000001</v>
      </c>
      <c r="F55" s="519">
        <v>93265.634000000005</v>
      </c>
      <c r="G55" s="506"/>
      <c r="H55" s="506"/>
      <c r="I55" s="514" t="s">
        <v>47</v>
      </c>
      <c r="J55" s="515">
        <v>4794.6390000000001</v>
      </c>
      <c r="K55" s="540">
        <v>3447.4</v>
      </c>
      <c r="L55" s="517" t="s">
        <v>51</v>
      </c>
      <c r="M55" s="518">
        <v>5965.9160000000002</v>
      </c>
      <c r="N55" s="519">
        <v>3131.114</v>
      </c>
    </row>
    <row r="56" spans="1:14" x14ac:dyDescent="0.2">
      <c r="A56" s="514" t="s">
        <v>186</v>
      </c>
      <c r="B56" s="515">
        <v>5104.8890000000001</v>
      </c>
      <c r="C56" s="540">
        <v>19855.352999999999</v>
      </c>
      <c r="D56" s="541" t="s">
        <v>50</v>
      </c>
      <c r="E56" s="542">
        <v>24079.074000000001</v>
      </c>
      <c r="F56" s="519">
        <v>87017.737999999998</v>
      </c>
      <c r="G56" s="506"/>
      <c r="H56" s="506"/>
      <c r="I56" s="514" t="s">
        <v>122</v>
      </c>
      <c r="J56" s="515">
        <v>4521.0940000000001</v>
      </c>
      <c r="K56" s="540">
        <v>20844.03</v>
      </c>
      <c r="L56" s="517" t="s">
        <v>47</v>
      </c>
      <c r="M56" s="518">
        <v>5857.8909999999996</v>
      </c>
      <c r="N56" s="519">
        <v>2384.297</v>
      </c>
    </row>
    <row r="57" spans="1:14" x14ac:dyDescent="0.2">
      <c r="A57" s="514" t="s">
        <v>120</v>
      </c>
      <c r="B57" s="515">
        <v>4648.3580000000002</v>
      </c>
      <c r="C57" s="540">
        <v>21727.327000000001</v>
      </c>
      <c r="D57" s="541" t="s">
        <v>120</v>
      </c>
      <c r="E57" s="542">
        <v>23057.674999999999</v>
      </c>
      <c r="F57" s="519">
        <v>79359.801000000007</v>
      </c>
      <c r="G57" s="506"/>
      <c r="H57" s="506"/>
      <c r="I57" s="514" t="s">
        <v>128</v>
      </c>
      <c r="J57" s="515">
        <v>1693.184</v>
      </c>
      <c r="K57" s="540">
        <v>5923.152</v>
      </c>
      <c r="L57" s="517" t="s">
        <v>122</v>
      </c>
      <c r="M57" s="518">
        <v>3937.5340000000001</v>
      </c>
      <c r="N57" s="519">
        <v>8595.7279999999992</v>
      </c>
    </row>
    <row r="58" spans="1:14" x14ac:dyDescent="0.2">
      <c r="A58" s="514" t="s">
        <v>130</v>
      </c>
      <c r="B58" s="515">
        <v>3874.5540000000001</v>
      </c>
      <c r="C58" s="540">
        <v>18450.244999999999</v>
      </c>
      <c r="D58" s="541" t="s">
        <v>49</v>
      </c>
      <c r="E58" s="542">
        <v>18101.741000000002</v>
      </c>
      <c r="F58" s="519">
        <v>52883.824000000001</v>
      </c>
      <c r="G58" s="506"/>
      <c r="H58" s="506"/>
      <c r="I58" s="514" t="s">
        <v>127</v>
      </c>
      <c r="J58" s="515">
        <v>1139.4680000000001</v>
      </c>
      <c r="K58" s="540">
        <v>416.358</v>
      </c>
      <c r="L58" s="517" t="s">
        <v>127</v>
      </c>
      <c r="M58" s="518">
        <v>1306.3610000000001</v>
      </c>
      <c r="N58" s="519">
        <v>731.74</v>
      </c>
    </row>
    <row r="59" spans="1:14" x14ac:dyDescent="0.2">
      <c r="A59" s="543" t="s">
        <v>50</v>
      </c>
      <c r="B59" s="544">
        <v>3405.5230000000001</v>
      </c>
      <c r="C59" s="545">
        <v>14087.536</v>
      </c>
      <c r="D59" s="546" t="s">
        <v>130</v>
      </c>
      <c r="E59" s="547">
        <v>17482.131000000001</v>
      </c>
      <c r="F59" s="548">
        <v>58266.383999999998</v>
      </c>
      <c r="G59" s="506"/>
      <c r="H59" s="506"/>
      <c r="I59" s="514" t="s">
        <v>49</v>
      </c>
      <c r="J59" s="515">
        <v>1103.74</v>
      </c>
      <c r="K59" s="540">
        <v>379.72800000000001</v>
      </c>
      <c r="L59" s="517" t="s">
        <v>49</v>
      </c>
      <c r="M59" s="518">
        <v>1153.6379999999999</v>
      </c>
      <c r="N59" s="519">
        <v>395.91</v>
      </c>
    </row>
    <row r="60" spans="1:14" ht="13.5" thickBot="1" x14ac:dyDescent="0.25">
      <c r="A60" s="520" t="s">
        <v>51</v>
      </c>
      <c r="B60" s="521">
        <v>3266.5749999999998</v>
      </c>
      <c r="C60" s="552">
        <v>1336.6510000000001</v>
      </c>
      <c r="D60" s="553" t="s">
        <v>122</v>
      </c>
      <c r="E60" s="554">
        <v>11740.956</v>
      </c>
      <c r="F60" s="525">
        <v>41249.485000000001</v>
      </c>
      <c r="G60" s="555"/>
      <c r="H60" s="555"/>
      <c r="I60" s="562" t="s">
        <v>209</v>
      </c>
      <c r="J60" s="563">
        <v>771.29899999999998</v>
      </c>
      <c r="K60" s="564">
        <v>242.71899999999999</v>
      </c>
      <c r="L60" s="565" t="s">
        <v>235</v>
      </c>
      <c r="M60" s="566">
        <v>1002.145</v>
      </c>
      <c r="N60" s="567">
        <v>3787.26</v>
      </c>
    </row>
    <row r="61" spans="1:14" x14ac:dyDescent="0.2">
      <c r="A61" s="526" t="s">
        <v>52</v>
      </c>
      <c r="B61" s="555"/>
      <c r="C61" s="555"/>
      <c r="D61" s="555"/>
      <c r="E61" s="555"/>
      <c r="F61" s="555"/>
      <c r="G61" s="499"/>
      <c r="H61" s="499"/>
      <c r="I61" s="526" t="s">
        <v>52</v>
      </c>
      <c r="J61" s="555"/>
      <c r="K61" s="555"/>
      <c r="L61" s="555"/>
      <c r="M61" s="555"/>
      <c r="N61" s="555"/>
    </row>
    <row r="62" spans="1:14" x14ac:dyDescent="0.2">
      <c r="A62" s="528"/>
      <c r="B62" s="527"/>
      <c r="C62" s="527"/>
      <c r="D62" s="528"/>
      <c r="E62" s="529"/>
      <c r="F62" s="529"/>
      <c r="G62" s="499"/>
      <c r="H62" s="499"/>
      <c r="I62" s="499"/>
      <c r="J62" s="568"/>
      <c r="K62" s="568"/>
      <c r="L62" s="528"/>
      <c r="M62" s="529"/>
      <c r="N62" s="529"/>
    </row>
    <row r="63" spans="1:14" ht="15.75" x14ac:dyDescent="0.25">
      <c r="A63" s="499"/>
      <c r="B63" s="499"/>
      <c r="C63" s="499"/>
      <c r="D63" s="499"/>
      <c r="E63" s="499"/>
      <c r="F63" s="499"/>
      <c r="G63" s="532"/>
      <c r="H63" s="532"/>
      <c r="I63" s="499"/>
      <c r="J63" s="499"/>
      <c r="K63" s="499"/>
      <c r="L63" s="499"/>
      <c r="M63" s="499"/>
      <c r="N63" s="499"/>
    </row>
    <row r="64" spans="1:14" ht="15.75" x14ac:dyDescent="0.25">
      <c r="A64" s="531" t="s">
        <v>58</v>
      </c>
      <c r="B64" s="531"/>
      <c r="C64" s="531"/>
      <c r="D64" s="531"/>
      <c r="E64" s="531"/>
      <c r="F64" s="532"/>
      <c r="G64" s="499"/>
      <c r="H64" s="499"/>
      <c r="I64" s="531" t="s">
        <v>59</v>
      </c>
      <c r="J64" s="531"/>
      <c r="K64" s="531"/>
      <c r="L64" s="531"/>
      <c r="M64" s="531"/>
      <c r="N64" s="532"/>
    </row>
    <row r="65" spans="1:14" ht="16.5" thickBot="1" x14ac:dyDescent="0.3">
      <c r="A65" s="532" t="s">
        <v>61</v>
      </c>
      <c r="B65" s="533"/>
      <c r="C65" s="533"/>
      <c r="D65" s="533"/>
      <c r="E65" s="533"/>
      <c r="F65" s="499"/>
      <c r="G65" s="499"/>
      <c r="H65" s="499"/>
      <c r="I65" s="532" t="s">
        <v>61</v>
      </c>
      <c r="J65" s="533"/>
      <c r="K65" s="533"/>
      <c r="L65" s="533"/>
      <c r="M65" s="533"/>
      <c r="N65" s="499"/>
    </row>
    <row r="66" spans="1:14" ht="21" thickBot="1" x14ac:dyDescent="0.35">
      <c r="A66" s="534" t="s">
        <v>44</v>
      </c>
      <c r="B66" s="535"/>
      <c r="C66" s="535"/>
      <c r="D66" s="535"/>
      <c r="E66" s="535"/>
      <c r="F66" s="536"/>
      <c r="G66" s="494"/>
      <c r="H66" s="494"/>
      <c r="I66" s="534" t="s">
        <v>45</v>
      </c>
      <c r="J66" s="535"/>
      <c r="K66" s="535"/>
      <c r="L66" s="535"/>
      <c r="M66" s="535"/>
      <c r="N66" s="536"/>
    </row>
    <row r="67" spans="1:14" ht="19.5" thickBot="1" x14ac:dyDescent="0.35">
      <c r="A67" s="489" t="s">
        <v>345</v>
      </c>
      <c r="B67" s="490"/>
      <c r="C67" s="491"/>
      <c r="D67" s="492" t="s">
        <v>346</v>
      </c>
      <c r="E67" s="490"/>
      <c r="F67" s="493"/>
      <c r="G67" s="499"/>
      <c r="H67" s="499"/>
      <c r="I67" s="489" t="s">
        <v>345</v>
      </c>
      <c r="J67" s="490"/>
      <c r="K67" s="491"/>
      <c r="L67" s="492" t="s">
        <v>346</v>
      </c>
      <c r="M67" s="490"/>
      <c r="N67" s="493"/>
    </row>
    <row r="68" spans="1:14" ht="43.5" thickBot="1" x14ac:dyDescent="0.25">
      <c r="A68" s="495" t="s">
        <v>46</v>
      </c>
      <c r="B68" s="496" t="s">
        <v>32</v>
      </c>
      <c r="C68" s="497" t="s">
        <v>103</v>
      </c>
      <c r="D68" s="495" t="s">
        <v>46</v>
      </c>
      <c r="E68" s="496" t="s">
        <v>32</v>
      </c>
      <c r="F68" s="498" t="s">
        <v>103</v>
      </c>
      <c r="G68" s="569"/>
      <c r="H68" s="569"/>
      <c r="I68" s="495" t="s">
        <v>46</v>
      </c>
      <c r="J68" s="496" t="s">
        <v>32</v>
      </c>
      <c r="K68" s="497" t="s">
        <v>103</v>
      </c>
      <c r="L68" s="495" t="s">
        <v>46</v>
      </c>
      <c r="M68" s="496" t="s">
        <v>32</v>
      </c>
      <c r="N68" s="498" t="s">
        <v>103</v>
      </c>
    </row>
    <row r="69" spans="1:14" ht="15" thickBot="1" x14ac:dyDescent="0.25">
      <c r="A69" s="500" t="s">
        <v>25</v>
      </c>
      <c r="B69" s="501">
        <v>32016.302</v>
      </c>
      <c r="C69" s="502">
        <v>98616.125</v>
      </c>
      <c r="D69" s="507" t="s">
        <v>25</v>
      </c>
      <c r="E69" s="501">
        <v>46219.762999999999</v>
      </c>
      <c r="F69" s="504">
        <v>90069.25</v>
      </c>
      <c r="G69" s="569"/>
      <c r="H69" s="569"/>
      <c r="I69" s="570" t="s">
        <v>25</v>
      </c>
      <c r="J69" s="501">
        <v>25663.274000000001</v>
      </c>
      <c r="K69" s="502">
        <v>52189.453999999998</v>
      </c>
      <c r="L69" s="507" t="s">
        <v>25</v>
      </c>
      <c r="M69" s="501">
        <v>49393.972000000002</v>
      </c>
      <c r="N69" s="504">
        <v>79452.884000000005</v>
      </c>
    </row>
    <row r="70" spans="1:14" x14ac:dyDescent="0.2">
      <c r="A70" s="508" t="s">
        <v>47</v>
      </c>
      <c r="B70" s="509">
        <v>8520.1959999999999</v>
      </c>
      <c r="C70" s="510">
        <v>28872.648000000001</v>
      </c>
      <c r="D70" s="511" t="s">
        <v>50</v>
      </c>
      <c r="E70" s="512">
        <v>13131.197</v>
      </c>
      <c r="F70" s="513">
        <v>28064.863000000001</v>
      </c>
      <c r="G70" s="569"/>
      <c r="H70" s="569"/>
      <c r="I70" s="571" t="s">
        <v>47</v>
      </c>
      <c r="J70" s="509">
        <v>12403.782999999999</v>
      </c>
      <c r="K70" s="510">
        <v>26392.403999999999</v>
      </c>
      <c r="L70" s="511" t="s">
        <v>47</v>
      </c>
      <c r="M70" s="512">
        <v>21429.737000000001</v>
      </c>
      <c r="N70" s="513">
        <v>36737.781999999999</v>
      </c>
    </row>
    <row r="71" spans="1:14" x14ac:dyDescent="0.2">
      <c r="A71" s="514" t="s">
        <v>50</v>
      </c>
      <c r="B71" s="515">
        <v>6939.4040000000005</v>
      </c>
      <c r="C71" s="516">
        <v>23633.857</v>
      </c>
      <c r="D71" s="517" t="s">
        <v>47</v>
      </c>
      <c r="E71" s="518">
        <v>9920.8529999999992</v>
      </c>
      <c r="F71" s="519">
        <v>21075.696</v>
      </c>
      <c r="G71" s="569"/>
      <c r="H71" s="569"/>
      <c r="I71" s="572" t="s">
        <v>121</v>
      </c>
      <c r="J71" s="515">
        <v>5639.7839999999997</v>
      </c>
      <c r="K71" s="516">
        <v>10100.01</v>
      </c>
      <c r="L71" s="517" t="s">
        <v>121</v>
      </c>
      <c r="M71" s="518">
        <v>9125.1299999999992</v>
      </c>
      <c r="N71" s="519">
        <v>12098.965</v>
      </c>
    </row>
    <row r="72" spans="1:14" x14ac:dyDescent="0.2">
      <c r="A72" s="514" t="s">
        <v>125</v>
      </c>
      <c r="B72" s="515">
        <v>5293.7550000000001</v>
      </c>
      <c r="C72" s="516">
        <v>16133.581</v>
      </c>
      <c r="D72" s="517" t="s">
        <v>168</v>
      </c>
      <c r="E72" s="518">
        <v>8230.81</v>
      </c>
      <c r="F72" s="519">
        <v>14763.753000000001</v>
      </c>
      <c r="G72" s="569"/>
      <c r="H72" s="569"/>
      <c r="I72" s="572" t="s">
        <v>53</v>
      </c>
      <c r="J72" s="515">
        <v>1964.0309999999999</v>
      </c>
      <c r="K72" s="516">
        <v>3704.4740000000002</v>
      </c>
      <c r="L72" s="517" t="s">
        <v>122</v>
      </c>
      <c r="M72" s="518">
        <v>6338.2939999999999</v>
      </c>
      <c r="N72" s="519">
        <v>11452.728999999999</v>
      </c>
    </row>
    <row r="73" spans="1:14" x14ac:dyDescent="0.2">
      <c r="A73" s="514" t="s">
        <v>168</v>
      </c>
      <c r="B73" s="515">
        <v>4336.5529999999999</v>
      </c>
      <c r="C73" s="516">
        <v>11461.782999999999</v>
      </c>
      <c r="D73" s="517" t="s">
        <v>125</v>
      </c>
      <c r="E73" s="518">
        <v>8018.2089999999998</v>
      </c>
      <c r="F73" s="519">
        <v>14736.995999999999</v>
      </c>
      <c r="G73" s="569"/>
      <c r="H73" s="569"/>
      <c r="I73" s="572" t="s">
        <v>206</v>
      </c>
      <c r="J73" s="515">
        <v>1512.5229999999999</v>
      </c>
      <c r="K73" s="516">
        <v>3022.4749999999999</v>
      </c>
      <c r="L73" s="517" t="s">
        <v>206</v>
      </c>
      <c r="M73" s="518">
        <v>4186.4589999999998</v>
      </c>
      <c r="N73" s="519">
        <v>5896.5860000000002</v>
      </c>
    </row>
    <row r="74" spans="1:14" x14ac:dyDescent="0.2">
      <c r="A74" s="514" t="s">
        <v>122</v>
      </c>
      <c r="B74" s="515">
        <v>1364.125</v>
      </c>
      <c r="C74" s="516">
        <v>4557.9920000000002</v>
      </c>
      <c r="D74" s="517" t="s">
        <v>207</v>
      </c>
      <c r="E74" s="518">
        <v>1552.229</v>
      </c>
      <c r="F74" s="519">
        <v>2652.712</v>
      </c>
      <c r="G74" s="569"/>
      <c r="H74" s="569"/>
      <c r="I74" s="572" t="s">
        <v>122</v>
      </c>
      <c r="J74" s="515">
        <v>1099.1010000000001</v>
      </c>
      <c r="K74" s="516">
        <v>3379.672</v>
      </c>
      <c r="L74" s="517" t="s">
        <v>53</v>
      </c>
      <c r="M74" s="518">
        <v>2398.62</v>
      </c>
      <c r="N74" s="519">
        <v>3575.9459999999999</v>
      </c>
    </row>
    <row r="75" spans="1:14" x14ac:dyDescent="0.2">
      <c r="A75" s="514" t="s">
        <v>123</v>
      </c>
      <c r="B75" s="515">
        <v>1362.1590000000001</v>
      </c>
      <c r="C75" s="516">
        <v>3549.1729999999998</v>
      </c>
      <c r="D75" s="517" t="s">
        <v>123</v>
      </c>
      <c r="E75" s="518">
        <v>1324.4970000000001</v>
      </c>
      <c r="F75" s="519">
        <v>2054.9290000000001</v>
      </c>
      <c r="G75" s="569"/>
      <c r="H75" s="569"/>
      <c r="I75" s="572" t="s">
        <v>49</v>
      </c>
      <c r="J75" s="515">
        <v>796.90899999999999</v>
      </c>
      <c r="K75" s="516">
        <v>1393.75</v>
      </c>
      <c r="L75" s="517" t="s">
        <v>49</v>
      </c>
      <c r="M75" s="518">
        <v>1620.5250000000001</v>
      </c>
      <c r="N75" s="519">
        <v>1765.25</v>
      </c>
    </row>
    <row r="76" spans="1:14" x14ac:dyDescent="0.2">
      <c r="A76" s="514" t="s">
        <v>207</v>
      </c>
      <c r="B76" s="515">
        <v>1313.2170000000001</v>
      </c>
      <c r="C76" s="516">
        <v>3417.5079999999998</v>
      </c>
      <c r="D76" s="517" t="s">
        <v>321</v>
      </c>
      <c r="E76" s="518">
        <v>811.67</v>
      </c>
      <c r="F76" s="519">
        <v>1156.3979999999999</v>
      </c>
      <c r="G76" s="569"/>
      <c r="H76" s="569"/>
      <c r="I76" s="572" t="s">
        <v>168</v>
      </c>
      <c r="J76" s="515">
        <v>626.46400000000006</v>
      </c>
      <c r="K76" s="516">
        <v>1092.7840000000001</v>
      </c>
      <c r="L76" s="517" t="s">
        <v>128</v>
      </c>
      <c r="M76" s="518">
        <v>1216.087</v>
      </c>
      <c r="N76" s="519">
        <v>3632.85</v>
      </c>
    </row>
    <row r="77" spans="1:14" x14ac:dyDescent="0.2">
      <c r="A77" s="514" t="s">
        <v>49</v>
      </c>
      <c r="B77" s="515">
        <v>643.33399999999995</v>
      </c>
      <c r="C77" s="516">
        <v>2310.7939999999999</v>
      </c>
      <c r="D77" s="517" t="s">
        <v>53</v>
      </c>
      <c r="E77" s="518">
        <v>704.33600000000001</v>
      </c>
      <c r="F77" s="519">
        <v>1131.1010000000001</v>
      </c>
      <c r="G77" s="569"/>
      <c r="H77" s="569"/>
      <c r="I77" s="572" t="s">
        <v>125</v>
      </c>
      <c r="J77" s="515">
        <v>616.45500000000004</v>
      </c>
      <c r="K77" s="516">
        <v>1196.213</v>
      </c>
      <c r="L77" s="517" t="s">
        <v>48</v>
      </c>
      <c r="M77" s="518">
        <v>655.19100000000003</v>
      </c>
      <c r="N77" s="519">
        <v>971.86</v>
      </c>
    </row>
    <row r="78" spans="1:14" x14ac:dyDescent="0.2">
      <c r="A78" s="514" t="s">
        <v>48</v>
      </c>
      <c r="B78" s="515">
        <v>516.1</v>
      </c>
      <c r="C78" s="516">
        <v>1380.3340000000001</v>
      </c>
      <c r="D78" s="517" t="s">
        <v>122</v>
      </c>
      <c r="E78" s="518">
        <v>561.02700000000004</v>
      </c>
      <c r="F78" s="519">
        <v>1339.808</v>
      </c>
      <c r="G78" s="569"/>
      <c r="H78" s="569"/>
      <c r="I78" s="573" t="s">
        <v>51</v>
      </c>
      <c r="J78" s="544">
        <v>506.20400000000001</v>
      </c>
      <c r="K78" s="549">
        <v>1153.1969999999999</v>
      </c>
      <c r="L78" s="550" t="s">
        <v>208</v>
      </c>
      <c r="M78" s="551">
        <v>541.40700000000004</v>
      </c>
      <c r="N78" s="548">
        <v>249.4</v>
      </c>
    </row>
    <row r="79" spans="1:14" ht="13.5" thickBot="1" x14ac:dyDescent="0.25">
      <c r="A79" s="562" t="s">
        <v>321</v>
      </c>
      <c r="B79" s="563">
        <v>450.57100000000003</v>
      </c>
      <c r="C79" s="574">
        <v>870.26499999999999</v>
      </c>
      <c r="D79" s="565" t="s">
        <v>48</v>
      </c>
      <c r="E79" s="566">
        <v>455.64400000000001</v>
      </c>
      <c r="F79" s="567">
        <v>811.67399999999998</v>
      </c>
      <c r="G79" s="555"/>
      <c r="H79" s="555"/>
      <c r="I79" s="575" t="s">
        <v>48</v>
      </c>
      <c r="J79" s="521">
        <v>181.33699999999999</v>
      </c>
      <c r="K79" s="522">
        <v>241.30600000000001</v>
      </c>
      <c r="L79" s="523" t="s">
        <v>168</v>
      </c>
      <c r="M79" s="524">
        <v>536.85299999999995</v>
      </c>
      <c r="N79" s="525">
        <v>768.29300000000001</v>
      </c>
    </row>
    <row r="80" spans="1:14" x14ac:dyDescent="0.2">
      <c r="A80" s="526" t="s">
        <v>52</v>
      </c>
      <c r="B80" s="555"/>
      <c r="C80" s="555"/>
      <c r="D80" s="555"/>
      <c r="E80" s="555"/>
      <c r="F80" s="555"/>
      <c r="G80" s="555"/>
      <c r="H80" s="555"/>
      <c r="I80" s="526" t="s">
        <v>52</v>
      </c>
      <c r="J80" s="555"/>
      <c r="K80" s="555"/>
      <c r="L80" s="555"/>
      <c r="M80" s="555"/>
      <c r="N80" s="55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9" customWidth="1"/>
    <col min="2" max="2" width="47.7109375" style="139" bestFit="1" customWidth="1"/>
    <col min="3" max="12" width="11.28515625" style="139" customWidth="1"/>
    <col min="13" max="14" width="11.5703125" style="139" bestFit="1" customWidth="1"/>
    <col min="15" max="20" width="10.42578125" style="139" bestFit="1" customWidth="1"/>
    <col min="21" max="16384" width="9.140625" style="139"/>
  </cols>
  <sheetData>
    <row r="1" spans="1:14" s="7" customFormat="1" ht="21" x14ac:dyDescent="0.35">
      <c r="A1" s="155" t="s">
        <v>223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s="7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s="7" customFormat="1" ht="15.75" thickBot="1" x14ac:dyDescent="0.3">
      <c r="A4" s="156"/>
      <c r="B4" s="157"/>
      <c r="C4" s="461" t="s">
        <v>27</v>
      </c>
      <c r="D4" s="462"/>
      <c r="E4" s="462"/>
      <c r="F4" s="462"/>
      <c r="G4" s="462"/>
      <c r="H4" s="462"/>
      <c r="I4" s="463"/>
      <c r="J4" s="463"/>
      <c r="K4" s="463"/>
      <c r="L4" s="463"/>
      <c r="M4" s="463"/>
      <c r="N4" s="464"/>
    </row>
    <row r="5" spans="1:14" s="7" customFormat="1" ht="15" x14ac:dyDescent="0.25">
      <c r="A5" s="88" t="s">
        <v>30</v>
      </c>
      <c r="B5" s="158" t="s">
        <v>31</v>
      </c>
      <c r="C5" s="443" t="s">
        <v>32</v>
      </c>
      <c r="D5" s="444"/>
      <c r="E5" s="444"/>
      <c r="F5" s="444"/>
      <c r="G5" s="445"/>
      <c r="H5" s="446"/>
      <c r="I5" s="444" t="s">
        <v>33</v>
      </c>
      <c r="J5" s="447"/>
      <c r="K5" s="447"/>
      <c r="L5" s="447"/>
      <c r="M5" s="447"/>
      <c r="N5" s="448"/>
    </row>
    <row r="6" spans="1:14" s="7" customFormat="1" ht="15.75" thickBot="1" x14ac:dyDescent="0.3">
      <c r="A6" s="159"/>
      <c r="B6" s="160"/>
      <c r="C6" s="177">
        <v>2016</v>
      </c>
      <c r="D6" s="178">
        <v>2017</v>
      </c>
      <c r="E6" s="178">
        <v>2018</v>
      </c>
      <c r="F6" s="178">
        <v>2019</v>
      </c>
      <c r="G6" s="179">
        <v>2020</v>
      </c>
      <c r="H6" s="179">
        <v>2021</v>
      </c>
      <c r="I6" s="418">
        <v>2016</v>
      </c>
      <c r="J6" s="419">
        <v>2017</v>
      </c>
      <c r="K6" s="419">
        <v>2018</v>
      </c>
      <c r="L6" s="419">
        <v>2019</v>
      </c>
      <c r="M6" s="419">
        <v>2020</v>
      </c>
      <c r="N6" s="420">
        <v>2021</v>
      </c>
    </row>
    <row r="7" spans="1:14" s="7" customFormat="1" ht="15" x14ac:dyDescent="0.25">
      <c r="A7" s="103" t="s">
        <v>43</v>
      </c>
      <c r="B7" s="161"/>
      <c r="C7" s="421">
        <v>1107953.176</v>
      </c>
      <c r="D7" s="422">
        <v>885038.3550000001</v>
      </c>
      <c r="E7" s="422">
        <v>824319.71600000001</v>
      </c>
      <c r="F7" s="422">
        <v>824688.2620000001</v>
      </c>
      <c r="G7" s="423">
        <v>1717643.0249999999</v>
      </c>
      <c r="H7" s="424">
        <v>1946257.4750000001</v>
      </c>
      <c r="I7" s="425">
        <v>6582023.7100000009</v>
      </c>
      <c r="J7" s="426">
        <v>5026524.3859999999</v>
      </c>
      <c r="K7" s="427">
        <v>4297597.7980000004</v>
      </c>
      <c r="L7" s="427">
        <v>4383106.1620000014</v>
      </c>
      <c r="M7" s="427">
        <v>9161409.8160000015</v>
      </c>
      <c r="N7" s="428">
        <v>8631716.1359999999</v>
      </c>
    </row>
    <row r="8" spans="1:14" s="7" customFormat="1" ht="15" x14ac:dyDescent="0.25">
      <c r="A8" s="162" t="s">
        <v>34</v>
      </c>
      <c r="B8" s="163" t="s">
        <v>35</v>
      </c>
      <c r="C8" s="429">
        <v>740514.304</v>
      </c>
      <c r="D8" s="430">
        <v>493174.75900000002</v>
      </c>
      <c r="E8" s="430">
        <v>344137.14500000002</v>
      </c>
      <c r="F8" s="430">
        <v>387598.41399999999</v>
      </c>
      <c r="G8" s="431">
        <v>923508.897</v>
      </c>
      <c r="H8" s="432">
        <v>838611.90700000001</v>
      </c>
      <c r="I8" s="433">
        <v>4389510.5690000001</v>
      </c>
      <c r="J8" s="431">
        <v>2785540.24</v>
      </c>
      <c r="K8" s="433">
        <v>1806363.4680000001</v>
      </c>
      <c r="L8" s="433">
        <v>2091696.767</v>
      </c>
      <c r="M8" s="434">
        <v>4688542.6890000002</v>
      </c>
      <c r="N8" s="435">
        <v>3594948.9780000001</v>
      </c>
    </row>
    <row r="9" spans="1:14" s="7" customFormat="1" ht="15" x14ac:dyDescent="0.25">
      <c r="A9" s="162" t="s">
        <v>36</v>
      </c>
      <c r="B9" s="163" t="s">
        <v>2</v>
      </c>
      <c r="C9" s="429">
        <v>60144.154999999999</v>
      </c>
      <c r="D9" s="430">
        <v>55385.720999999998</v>
      </c>
      <c r="E9" s="430">
        <v>87065.028999999995</v>
      </c>
      <c r="F9" s="430">
        <v>83799.627999999997</v>
      </c>
      <c r="G9" s="431">
        <v>198899.10399999999</v>
      </c>
      <c r="H9" s="432">
        <v>196775.11300000001</v>
      </c>
      <c r="I9" s="433">
        <v>438873.14799999999</v>
      </c>
      <c r="J9" s="434">
        <v>367255.88699999999</v>
      </c>
      <c r="K9" s="434">
        <v>500254.33</v>
      </c>
      <c r="L9" s="434">
        <v>485279.93800000002</v>
      </c>
      <c r="M9" s="434">
        <v>1296720.699</v>
      </c>
      <c r="N9" s="435">
        <v>1064410.4280000001</v>
      </c>
    </row>
    <row r="10" spans="1:14" s="7" customFormat="1" ht="15" x14ac:dyDescent="0.25">
      <c r="A10" s="162" t="s">
        <v>37</v>
      </c>
      <c r="B10" s="163" t="s">
        <v>3</v>
      </c>
      <c r="C10" s="429">
        <v>15428.986999999999</v>
      </c>
      <c r="D10" s="430">
        <v>12671.213</v>
      </c>
      <c r="E10" s="430">
        <v>31413.983</v>
      </c>
      <c r="F10" s="430">
        <v>15224.787</v>
      </c>
      <c r="G10" s="431">
        <v>49569.46</v>
      </c>
      <c r="H10" s="432">
        <v>92281.023000000001</v>
      </c>
      <c r="I10" s="433">
        <v>99758.187999999995</v>
      </c>
      <c r="J10" s="434">
        <v>70686.172000000006</v>
      </c>
      <c r="K10" s="434">
        <v>153843.93299999999</v>
      </c>
      <c r="L10" s="434">
        <v>85032.663</v>
      </c>
      <c r="M10" s="434">
        <v>301963.77399999998</v>
      </c>
      <c r="N10" s="435">
        <v>455877.511</v>
      </c>
    </row>
    <row r="11" spans="1:14" s="7" customFormat="1" ht="15" x14ac:dyDescent="0.25">
      <c r="A11" s="162" t="s">
        <v>38</v>
      </c>
      <c r="B11" s="163" t="s">
        <v>21</v>
      </c>
      <c r="C11" s="429">
        <v>15426.143</v>
      </c>
      <c r="D11" s="430">
        <v>15793.716</v>
      </c>
      <c r="E11" s="430">
        <v>26869.987000000001</v>
      </c>
      <c r="F11" s="430">
        <v>18017.611000000001</v>
      </c>
      <c r="G11" s="431">
        <v>28663.094000000001</v>
      </c>
      <c r="H11" s="432">
        <v>45098.695</v>
      </c>
      <c r="I11" s="433">
        <v>87012.274000000005</v>
      </c>
      <c r="J11" s="434">
        <v>85899.358999999997</v>
      </c>
      <c r="K11" s="434">
        <v>138776.117</v>
      </c>
      <c r="L11" s="434">
        <v>82288.296000000002</v>
      </c>
      <c r="M11" s="434">
        <v>147813.35200000001</v>
      </c>
      <c r="N11" s="435">
        <v>228233.48499999999</v>
      </c>
    </row>
    <row r="12" spans="1:14" s="7" customFormat="1" ht="15" x14ac:dyDescent="0.25">
      <c r="A12" s="162" t="s">
        <v>39</v>
      </c>
      <c r="B12" s="163" t="s">
        <v>40</v>
      </c>
      <c r="C12" s="429">
        <v>163917.78099999999</v>
      </c>
      <c r="D12" s="430">
        <v>202745.52</v>
      </c>
      <c r="E12" s="430">
        <v>220103.44899999999</v>
      </c>
      <c r="F12" s="430">
        <v>220273.34299999999</v>
      </c>
      <c r="G12" s="431">
        <v>285187.57500000001</v>
      </c>
      <c r="H12" s="432">
        <v>544928.98400000005</v>
      </c>
      <c r="I12" s="433">
        <v>957526.44400000002</v>
      </c>
      <c r="J12" s="434">
        <v>1181112.5930000001</v>
      </c>
      <c r="K12" s="434">
        <v>1160285.6640000001</v>
      </c>
      <c r="L12" s="434">
        <v>1169543.9990000001</v>
      </c>
      <c r="M12" s="434">
        <v>1507521.9609999999</v>
      </c>
      <c r="N12" s="435">
        <v>2319862.42</v>
      </c>
    </row>
    <row r="13" spans="1:14" s="7" customFormat="1" ht="15" x14ac:dyDescent="0.25">
      <c r="A13" s="162" t="s">
        <v>101</v>
      </c>
      <c r="B13" s="163" t="s">
        <v>107</v>
      </c>
      <c r="C13" s="429">
        <v>77083.368000000002</v>
      </c>
      <c r="D13" s="430">
        <v>68998.837</v>
      </c>
      <c r="E13" s="430">
        <v>81437.960999999996</v>
      </c>
      <c r="F13" s="430">
        <v>68591.337</v>
      </c>
      <c r="G13" s="431">
        <v>193897.611</v>
      </c>
      <c r="H13" s="432">
        <v>189104.174</v>
      </c>
      <c r="I13" s="433">
        <v>477899.81300000002</v>
      </c>
      <c r="J13" s="434">
        <v>407239.15399999998</v>
      </c>
      <c r="K13" s="434">
        <v>427862.489</v>
      </c>
      <c r="L13" s="434">
        <v>372090.565</v>
      </c>
      <c r="M13" s="434">
        <v>1098417.18</v>
      </c>
      <c r="N13" s="435">
        <v>850161.38500000001</v>
      </c>
    </row>
    <row r="14" spans="1:14" ht="15.75" thickBot="1" x14ac:dyDescent="0.3">
      <c r="A14" s="164" t="s">
        <v>41</v>
      </c>
      <c r="B14" s="165" t="s">
        <v>42</v>
      </c>
      <c r="C14" s="436">
        <v>35438.438000000002</v>
      </c>
      <c r="D14" s="437">
        <v>36268.589</v>
      </c>
      <c r="E14" s="437">
        <v>33292.161999999997</v>
      </c>
      <c r="F14" s="437">
        <v>31183.142</v>
      </c>
      <c r="G14" s="438">
        <v>37917.284</v>
      </c>
      <c r="H14" s="439">
        <v>39457.578999999998</v>
      </c>
      <c r="I14" s="440">
        <v>131443.274</v>
      </c>
      <c r="J14" s="441">
        <v>128790.981</v>
      </c>
      <c r="K14" s="441">
        <v>110211.79700000001</v>
      </c>
      <c r="L14" s="441">
        <v>97173.933999999994</v>
      </c>
      <c r="M14" s="441">
        <v>120430.16099999999</v>
      </c>
      <c r="N14" s="442">
        <v>118221.929</v>
      </c>
    </row>
    <row r="15" spans="1:14" ht="15" x14ac:dyDescent="0.25">
      <c r="A15" s="166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14" ht="15.75" thickBot="1" x14ac:dyDescent="0.3">
      <c r="A16" s="167"/>
      <c r="B16" s="167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s="7" customFormat="1" ht="15.75" thickBot="1" x14ac:dyDescent="0.3">
      <c r="A17" s="156"/>
      <c r="B17" s="157"/>
      <c r="C17" s="461" t="s">
        <v>28</v>
      </c>
      <c r="D17" s="462"/>
      <c r="E17" s="462"/>
      <c r="F17" s="462"/>
      <c r="G17" s="462"/>
      <c r="H17" s="462"/>
      <c r="I17" s="465"/>
      <c r="J17" s="465"/>
      <c r="K17" s="465"/>
      <c r="L17" s="465"/>
      <c r="M17" s="465"/>
      <c r="N17" s="464"/>
    </row>
    <row r="18" spans="1:14" s="7" customFormat="1" ht="15" x14ac:dyDescent="0.25">
      <c r="A18" s="88" t="s">
        <v>30</v>
      </c>
      <c r="B18" s="158" t="s">
        <v>31</v>
      </c>
      <c r="C18" s="443" t="s">
        <v>32</v>
      </c>
      <c r="D18" s="444"/>
      <c r="E18" s="444"/>
      <c r="F18" s="444"/>
      <c r="G18" s="445"/>
      <c r="H18" s="446"/>
      <c r="I18" s="444" t="s">
        <v>33</v>
      </c>
      <c r="J18" s="447"/>
      <c r="K18" s="447"/>
      <c r="L18" s="447"/>
      <c r="M18" s="447"/>
      <c r="N18" s="448"/>
    </row>
    <row r="19" spans="1:14" s="7" customFormat="1" ht="15.75" thickBot="1" x14ac:dyDescent="0.3">
      <c r="A19" s="159"/>
      <c r="B19" s="160"/>
      <c r="C19" s="177">
        <v>2016</v>
      </c>
      <c r="D19" s="178">
        <v>2017</v>
      </c>
      <c r="E19" s="178">
        <v>2018</v>
      </c>
      <c r="F19" s="178">
        <v>2019</v>
      </c>
      <c r="G19" s="179">
        <v>2020</v>
      </c>
      <c r="H19" s="179">
        <v>2021</v>
      </c>
      <c r="I19" s="418">
        <v>2016</v>
      </c>
      <c r="J19" s="419">
        <v>2017</v>
      </c>
      <c r="K19" s="419">
        <v>2018</v>
      </c>
      <c r="L19" s="419">
        <v>2019</v>
      </c>
      <c r="M19" s="419">
        <v>2020</v>
      </c>
      <c r="N19" s="420">
        <v>2021</v>
      </c>
    </row>
    <row r="20" spans="1:14" s="7" customFormat="1" ht="15" x14ac:dyDescent="0.25">
      <c r="A20" s="103" t="s">
        <v>43</v>
      </c>
      <c r="B20" s="161"/>
      <c r="C20" s="180">
        <v>313038.78500000003</v>
      </c>
      <c r="D20" s="181">
        <v>358203.91100000002</v>
      </c>
      <c r="E20" s="181">
        <v>340182.80100000004</v>
      </c>
      <c r="F20" s="181">
        <v>357215.77299999999</v>
      </c>
      <c r="G20" s="449">
        <v>424677.94000000006</v>
      </c>
      <c r="H20" s="182">
        <v>397614.25699999998</v>
      </c>
      <c r="I20" s="450">
        <v>1430708.9809999999</v>
      </c>
      <c r="J20" s="451">
        <v>1727520.773</v>
      </c>
      <c r="K20" s="451">
        <v>1344611.486</v>
      </c>
      <c r="L20" s="451">
        <v>1345481.7479999999</v>
      </c>
      <c r="M20" s="451">
        <v>1674085.1059999999</v>
      </c>
      <c r="N20" s="452">
        <v>1193637.8840000001</v>
      </c>
    </row>
    <row r="21" spans="1:14" s="7" customFormat="1" ht="15" x14ac:dyDescent="0.25">
      <c r="A21" s="162" t="s">
        <v>34</v>
      </c>
      <c r="B21" s="163" t="s">
        <v>35</v>
      </c>
      <c r="C21" s="183">
        <v>126858.143</v>
      </c>
      <c r="D21" s="184">
        <v>146900.79300000001</v>
      </c>
      <c r="E21" s="184">
        <v>117608.88499999999</v>
      </c>
      <c r="F21" s="184">
        <v>107292.311</v>
      </c>
      <c r="G21" s="453">
        <v>158607.948</v>
      </c>
      <c r="H21" s="185">
        <v>137087.96299999999</v>
      </c>
      <c r="I21" s="454">
        <v>828324.36899999995</v>
      </c>
      <c r="J21" s="455">
        <v>924930.16200000001</v>
      </c>
      <c r="K21" s="455">
        <v>649243.223</v>
      </c>
      <c r="L21" s="455">
        <v>579438.62600000005</v>
      </c>
      <c r="M21" s="455">
        <v>895912.71299999999</v>
      </c>
      <c r="N21" s="456">
        <v>610195.17500000005</v>
      </c>
    </row>
    <row r="22" spans="1:14" s="7" customFormat="1" ht="15" x14ac:dyDescent="0.25">
      <c r="A22" s="162" t="s">
        <v>36</v>
      </c>
      <c r="B22" s="163" t="s">
        <v>2</v>
      </c>
      <c r="C22" s="183">
        <v>3499.4580000000001</v>
      </c>
      <c r="D22" s="184">
        <v>4553.415</v>
      </c>
      <c r="E22" s="184">
        <v>9962.973</v>
      </c>
      <c r="F22" s="184">
        <v>4301.4009999999998</v>
      </c>
      <c r="G22" s="453">
        <v>3109.768</v>
      </c>
      <c r="H22" s="185">
        <v>9561.3989999999994</v>
      </c>
      <c r="I22" s="454">
        <v>10603.096</v>
      </c>
      <c r="J22" s="455">
        <v>18093.996999999999</v>
      </c>
      <c r="K22" s="455">
        <v>54150.682000000001</v>
      </c>
      <c r="L22" s="455">
        <v>11983.028</v>
      </c>
      <c r="M22" s="455">
        <v>7382.6350000000002</v>
      </c>
      <c r="N22" s="456">
        <v>49148.595999999998</v>
      </c>
    </row>
    <row r="23" spans="1:14" s="7" customFormat="1" ht="15" x14ac:dyDescent="0.25">
      <c r="A23" s="162" t="s">
        <v>37</v>
      </c>
      <c r="B23" s="163" t="s">
        <v>3</v>
      </c>
      <c r="C23" s="183">
        <v>26946.784</v>
      </c>
      <c r="D23" s="184">
        <v>39573.758000000002</v>
      </c>
      <c r="E23" s="184">
        <v>41683.294000000002</v>
      </c>
      <c r="F23" s="184">
        <v>45221.328000000001</v>
      </c>
      <c r="G23" s="453">
        <v>37597.328000000001</v>
      </c>
      <c r="H23" s="185">
        <v>39546.559999999998</v>
      </c>
      <c r="I23" s="454">
        <v>169716.65900000001</v>
      </c>
      <c r="J23" s="455">
        <v>247416.75</v>
      </c>
      <c r="K23" s="455">
        <v>225622.22700000001</v>
      </c>
      <c r="L23" s="455">
        <v>224845.867</v>
      </c>
      <c r="M23" s="455">
        <v>211391.231</v>
      </c>
      <c r="N23" s="456">
        <v>196015.367</v>
      </c>
    </row>
    <row r="24" spans="1:14" s="7" customFormat="1" ht="15" x14ac:dyDescent="0.25">
      <c r="A24" s="162" t="s">
        <v>38</v>
      </c>
      <c r="B24" s="163" t="s">
        <v>21</v>
      </c>
      <c r="C24" s="183">
        <v>1030.646</v>
      </c>
      <c r="D24" s="184">
        <v>1032.058</v>
      </c>
      <c r="E24" s="184">
        <v>2194.7339999999999</v>
      </c>
      <c r="F24" s="184">
        <v>1449.7460000000001</v>
      </c>
      <c r="G24" s="453">
        <v>2241.6680000000001</v>
      </c>
      <c r="H24" s="185">
        <v>2003.144</v>
      </c>
      <c r="I24" s="454">
        <v>7560.5219999999999</v>
      </c>
      <c r="J24" s="455">
        <v>6214.1880000000001</v>
      </c>
      <c r="K24" s="455">
        <v>12640.299000000001</v>
      </c>
      <c r="L24" s="455">
        <v>7222.634</v>
      </c>
      <c r="M24" s="455">
        <v>11246.12</v>
      </c>
      <c r="N24" s="456">
        <v>10786.764999999999</v>
      </c>
    </row>
    <row r="25" spans="1:14" s="7" customFormat="1" ht="15" x14ac:dyDescent="0.25">
      <c r="A25" s="162" t="s">
        <v>39</v>
      </c>
      <c r="B25" s="163" t="s">
        <v>40</v>
      </c>
      <c r="C25" s="183">
        <v>122588.482</v>
      </c>
      <c r="D25" s="184">
        <v>129200.815</v>
      </c>
      <c r="E25" s="184">
        <v>125546.156</v>
      </c>
      <c r="F25" s="184">
        <v>149085.37299999999</v>
      </c>
      <c r="G25" s="453">
        <v>171735.389</v>
      </c>
      <c r="H25" s="185">
        <v>156591.965</v>
      </c>
      <c r="I25" s="454">
        <v>322513.61499999999</v>
      </c>
      <c r="J25" s="455">
        <v>422058.87800000003</v>
      </c>
      <c r="K25" s="455">
        <v>288653.17200000002</v>
      </c>
      <c r="L25" s="455">
        <v>397189.61900000001</v>
      </c>
      <c r="M25" s="455">
        <v>424749.90299999999</v>
      </c>
      <c r="N25" s="456">
        <v>221886.71799999999</v>
      </c>
    </row>
    <row r="26" spans="1:14" s="7" customFormat="1" ht="15" x14ac:dyDescent="0.25">
      <c r="A26" s="162" t="s">
        <v>101</v>
      </c>
      <c r="B26" s="163" t="s">
        <v>107</v>
      </c>
      <c r="C26" s="183">
        <v>12436.918</v>
      </c>
      <c r="D26" s="184">
        <v>13921.735000000001</v>
      </c>
      <c r="E26" s="184">
        <v>14472.091</v>
      </c>
      <c r="F26" s="184">
        <v>15621.69</v>
      </c>
      <c r="G26" s="453">
        <v>14734.107</v>
      </c>
      <c r="H26" s="185">
        <v>21375.975999999999</v>
      </c>
      <c r="I26" s="454">
        <v>35580.601000000002</v>
      </c>
      <c r="J26" s="455">
        <v>42761.67</v>
      </c>
      <c r="K26" s="455">
        <v>39082.25</v>
      </c>
      <c r="L26" s="455">
        <v>45797.531000000003</v>
      </c>
      <c r="M26" s="455">
        <v>36796.733999999997</v>
      </c>
      <c r="N26" s="456">
        <v>42952.33</v>
      </c>
    </row>
    <row r="27" spans="1:14" ht="15.75" thickBot="1" x14ac:dyDescent="0.3">
      <c r="A27" s="164" t="s">
        <v>41</v>
      </c>
      <c r="B27" s="165" t="s">
        <v>42</v>
      </c>
      <c r="C27" s="186">
        <v>19678.353999999999</v>
      </c>
      <c r="D27" s="187">
        <v>23021.337</v>
      </c>
      <c r="E27" s="187">
        <v>28714.668000000001</v>
      </c>
      <c r="F27" s="187">
        <v>34243.923999999999</v>
      </c>
      <c r="G27" s="457">
        <v>36651.732000000004</v>
      </c>
      <c r="H27" s="188">
        <v>31447.25</v>
      </c>
      <c r="I27" s="458">
        <v>56410.118999999999</v>
      </c>
      <c r="J27" s="459">
        <v>66045.127999999997</v>
      </c>
      <c r="K27" s="459">
        <v>75219.633000000002</v>
      </c>
      <c r="L27" s="459">
        <v>79004.442999999999</v>
      </c>
      <c r="M27" s="459">
        <v>86605.77</v>
      </c>
      <c r="N27" s="460">
        <v>62652.932999999997</v>
      </c>
    </row>
    <row r="28" spans="1:14" ht="15" x14ac:dyDescent="0.25">
      <c r="A28" s="167"/>
      <c r="B28" s="16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</row>
    <row r="29" spans="1:14" ht="15.75" thickBot="1" x14ac:dyDescent="0.3">
      <c r="A29" s="167"/>
      <c r="B29" s="167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ht="15" x14ac:dyDescent="0.25">
      <c r="A30" s="156"/>
      <c r="B30" s="157"/>
      <c r="C30" s="466" t="s">
        <v>29</v>
      </c>
      <c r="D30" s="467"/>
      <c r="E30" s="467"/>
      <c r="F30" s="467"/>
      <c r="G30" s="468"/>
      <c r="H30" s="469"/>
      <c r="I30" s="169"/>
      <c r="J30" s="172"/>
      <c r="K30" s="169"/>
      <c r="L30" s="169"/>
      <c r="M30" s="169"/>
      <c r="N30" s="169"/>
    </row>
    <row r="31" spans="1:14" ht="15" x14ac:dyDescent="0.25">
      <c r="A31" s="88" t="s">
        <v>30</v>
      </c>
      <c r="B31" s="158" t="s">
        <v>31</v>
      </c>
      <c r="C31" s="173" t="s">
        <v>32</v>
      </c>
      <c r="D31" s="174"/>
      <c r="E31" s="174"/>
      <c r="F31" s="174"/>
      <c r="G31" s="175"/>
      <c r="H31" s="176"/>
      <c r="I31" s="169"/>
      <c r="J31" s="172"/>
      <c r="K31" s="169"/>
      <c r="L31" s="169"/>
      <c r="M31" s="169"/>
      <c r="N31" s="169"/>
    </row>
    <row r="32" spans="1:14" ht="15.75" thickBot="1" x14ac:dyDescent="0.3">
      <c r="A32" s="159"/>
      <c r="B32" s="160"/>
      <c r="C32" s="177">
        <v>2016</v>
      </c>
      <c r="D32" s="178">
        <v>2017</v>
      </c>
      <c r="E32" s="178">
        <v>2018</v>
      </c>
      <c r="F32" s="178">
        <v>2019</v>
      </c>
      <c r="G32" s="179">
        <v>2020</v>
      </c>
      <c r="H32" s="179">
        <v>2021</v>
      </c>
      <c r="I32" s="169"/>
      <c r="J32" s="172"/>
      <c r="K32" s="169"/>
      <c r="L32" s="169"/>
      <c r="M32" s="169"/>
      <c r="N32" s="169"/>
    </row>
    <row r="33" spans="1:20" ht="15" x14ac:dyDescent="0.25">
      <c r="A33" s="103" t="s">
        <v>43</v>
      </c>
      <c r="B33" s="161"/>
      <c r="C33" s="180">
        <v>794914.39099999995</v>
      </c>
      <c r="D33" s="181">
        <v>526834.44400000013</v>
      </c>
      <c r="E33" s="181">
        <v>484136.91499999998</v>
      </c>
      <c r="F33" s="181">
        <v>467472.48900000012</v>
      </c>
      <c r="G33" s="182">
        <v>1292965.085</v>
      </c>
      <c r="H33" s="182">
        <v>1548643.2180000001</v>
      </c>
      <c r="I33" s="169"/>
      <c r="J33" s="107"/>
      <c r="K33" s="107"/>
      <c r="L33" s="107"/>
      <c r="M33" s="172"/>
      <c r="N33" s="172"/>
      <c r="O33" s="107"/>
      <c r="P33" s="107"/>
      <c r="Q33" s="107"/>
      <c r="R33" s="107"/>
      <c r="S33" s="107"/>
      <c r="T33" s="107"/>
    </row>
    <row r="34" spans="1:20" ht="15" x14ac:dyDescent="0.25">
      <c r="A34" s="162" t="s">
        <v>34</v>
      </c>
      <c r="B34" s="163" t="s">
        <v>35</v>
      </c>
      <c r="C34" s="183">
        <v>613656.16099999996</v>
      </c>
      <c r="D34" s="184">
        <v>346273.96600000001</v>
      </c>
      <c r="E34" s="184">
        <v>226528.26</v>
      </c>
      <c r="F34" s="184">
        <v>280306.103</v>
      </c>
      <c r="G34" s="185">
        <v>764900.94900000002</v>
      </c>
      <c r="H34" s="185">
        <v>701523.94400000002</v>
      </c>
      <c r="I34" s="169"/>
      <c r="J34" s="172"/>
      <c r="K34" s="172"/>
      <c r="L34" s="172"/>
      <c r="M34" s="172"/>
      <c r="N34" s="172"/>
      <c r="O34" s="107"/>
      <c r="P34" s="107"/>
      <c r="Q34" s="107"/>
      <c r="R34" s="107"/>
      <c r="S34" s="107"/>
      <c r="T34" s="107"/>
    </row>
    <row r="35" spans="1:20" ht="15" x14ac:dyDescent="0.25">
      <c r="A35" s="162" t="s">
        <v>36</v>
      </c>
      <c r="B35" s="163" t="s">
        <v>2</v>
      </c>
      <c r="C35" s="183">
        <v>56644.697</v>
      </c>
      <c r="D35" s="184">
        <v>50832.305999999997</v>
      </c>
      <c r="E35" s="184">
        <v>77102.055999999997</v>
      </c>
      <c r="F35" s="184">
        <v>79498.226999999999</v>
      </c>
      <c r="G35" s="185">
        <v>195789.33599999998</v>
      </c>
      <c r="H35" s="185">
        <v>187213.71400000001</v>
      </c>
      <c r="I35" s="169"/>
      <c r="J35" s="172"/>
      <c r="K35" s="172"/>
      <c r="L35" s="172"/>
      <c r="M35" s="172"/>
      <c r="N35" s="172"/>
      <c r="O35" s="107"/>
      <c r="P35" s="107"/>
      <c r="Q35" s="107"/>
      <c r="R35" s="107"/>
      <c r="S35" s="107"/>
      <c r="T35" s="107"/>
    </row>
    <row r="36" spans="1:20" ht="15" x14ac:dyDescent="0.25">
      <c r="A36" s="162" t="s">
        <v>37</v>
      </c>
      <c r="B36" s="163" t="s">
        <v>3</v>
      </c>
      <c r="C36" s="183">
        <v>-11517.797</v>
      </c>
      <c r="D36" s="184">
        <v>-26902.545000000002</v>
      </c>
      <c r="E36" s="184">
        <v>-10269.311000000002</v>
      </c>
      <c r="F36" s="184">
        <v>-29996.541000000001</v>
      </c>
      <c r="G36" s="185">
        <v>11972.131999999998</v>
      </c>
      <c r="H36" s="185">
        <v>52734.463000000003</v>
      </c>
      <c r="I36" s="169"/>
      <c r="J36" s="172"/>
      <c r="K36" s="172"/>
      <c r="L36" s="172"/>
      <c r="M36" s="172"/>
      <c r="N36" s="172"/>
      <c r="O36" s="107"/>
      <c r="P36" s="107"/>
      <c r="Q36" s="107"/>
      <c r="R36" s="107"/>
      <c r="S36" s="107"/>
      <c r="T36" s="107"/>
    </row>
    <row r="37" spans="1:20" ht="15" x14ac:dyDescent="0.25">
      <c r="A37" s="162" t="s">
        <v>38</v>
      </c>
      <c r="B37" s="163" t="s">
        <v>21</v>
      </c>
      <c r="C37" s="183">
        <v>14395.496999999999</v>
      </c>
      <c r="D37" s="184">
        <v>14761.657999999999</v>
      </c>
      <c r="E37" s="184">
        <v>24675.253000000001</v>
      </c>
      <c r="F37" s="184">
        <v>16567.865000000002</v>
      </c>
      <c r="G37" s="185">
        <v>26421.425999999999</v>
      </c>
      <c r="H37" s="185">
        <v>43095.550999999999</v>
      </c>
      <c r="I37" s="169"/>
      <c r="J37" s="172"/>
      <c r="K37" s="172"/>
      <c r="L37" s="172"/>
      <c r="M37" s="172"/>
      <c r="N37" s="172"/>
      <c r="O37" s="107"/>
      <c r="P37" s="107"/>
      <c r="Q37" s="107"/>
      <c r="R37" s="107"/>
      <c r="S37" s="107"/>
      <c r="T37" s="107"/>
    </row>
    <row r="38" spans="1:20" ht="15" x14ac:dyDescent="0.25">
      <c r="A38" s="162" t="s">
        <v>39</v>
      </c>
      <c r="B38" s="163" t="s">
        <v>40</v>
      </c>
      <c r="C38" s="183">
        <v>41329.298999999985</v>
      </c>
      <c r="D38" s="184">
        <v>73544.704999999987</v>
      </c>
      <c r="E38" s="184">
        <v>94557.292999999991</v>
      </c>
      <c r="F38" s="184">
        <v>71187.97</v>
      </c>
      <c r="G38" s="185">
        <v>113452.18600000002</v>
      </c>
      <c r="H38" s="185">
        <v>388337.01900000009</v>
      </c>
      <c r="I38" s="169"/>
      <c r="J38" s="172"/>
      <c r="K38" s="172"/>
      <c r="L38" s="172"/>
      <c r="M38" s="172"/>
      <c r="N38" s="172"/>
      <c r="O38" s="107"/>
      <c r="P38" s="107"/>
      <c r="Q38" s="107"/>
      <c r="R38" s="107"/>
      <c r="S38" s="107"/>
      <c r="T38" s="107"/>
    </row>
    <row r="39" spans="1:20" ht="15" x14ac:dyDescent="0.25">
      <c r="A39" s="162" t="s">
        <v>101</v>
      </c>
      <c r="B39" s="163" t="s">
        <v>107</v>
      </c>
      <c r="C39" s="183">
        <v>64646.450000000004</v>
      </c>
      <c r="D39" s="184">
        <v>55077.101999999999</v>
      </c>
      <c r="E39" s="184">
        <v>66965.87</v>
      </c>
      <c r="F39" s="184">
        <v>52969.646999999997</v>
      </c>
      <c r="G39" s="185">
        <v>179163.50400000002</v>
      </c>
      <c r="H39" s="185">
        <v>167728.198</v>
      </c>
      <c r="I39" s="169"/>
      <c r="J39" s="172"/>
      <c r="K39" s="172"/>
      <c r="L39" s="172"/>
      <c r="M39" s="172"/>
      <c r="N39" s="172"/>
      <c r="O39" s="107"/>
      <c r="P39" s="107"/>
      <c r="Q39" s="107"/>
      <c r="R39" s="107"/>
      <c r="S39" s="107"/>
      <c r="T39" s="107"/>
    </row>
    <row r="40" spans="1:20" ht="15.75" thickBot="1" x14ac:dyDescent="0.3">
      <c r="A40" s="164" t="s">
        <v>41</v>
      </c>
      <c r="B40" s="165" t="s">
        <v>42</v>
      </c>
      <c r="C40" s="186">
        <v>15760.084000000003</v>
      </c>
      <c r="D40" s="187">
        <v>13247.252</v>
      </c>
      <c r="E40" s="187">
        <v>4577.4939999999951</v>
      </c>
      <c r="F40" s="187">
        <v>-3060.7819999999992</v>
      </c>
      <c r="G40" s="188">
        <v>1265.551999999996</v>
      </c>
      <c r="H40" s="188">
        <v>8010.3289999999979</v>
      </c>
      <c r="I40" s="169"/>
      <c r="J40" s="189"/>
      <c r="K40" s="189"/>
      <c r="L40" s="189"/>
      <c r="M40" s="169"/>
      <c r="N40" s="169"/>
    </row>
    <row r="41" spans="1:20" ht="15" x14ac:dyDescent="0.25">
      <c r="C41" s="190"/>
      <c r="D41" s="190"/>
      <c r="E41" s="190"/>
      <c r="F41" s="190"/>
      <c r="G41" s="190"/>
      <c r="I41" s="191"/>
      <c r="J41" s="191"/>
      <c r="K41" s="167"/>
      <c r="L41" s="16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K8" sqref="K8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2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7"/>
      <c r="B4" s="14"/>
      <c r="C4" s="283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80" t="s">
        <v>353</v>
      </c>
      <c r="D5" s="481" t="s">
        <v>356</v>
      </c>
      <c r="E5" s="482" t="s">
        <v>357</v>
      </c>
      <c r="F5" s="19" t="s">
        <v>212</v>
      </c>
      <c r="G5" s="20"/>
    </row>
    <row r="6" spans="1:7" ht="16.5" thickBot="1" x14ac:dyDescent="0.3">
      <c r="A6" s="284"/>
      <c r="B6" s="285"/>
      <c r="C6" s="286"/>
      <c r="D6" s="287"/>
      <c r="E6" s="288"/>
      <c r="F6" s="318" t="s">
        <v>188</v>
      </c>
      <c r="G6" s="319" t="s">
        <v>170</v>
      </c>
    </row>
    <row r="7" spans="1:7" ht="15.75" x14ac:dyDescent="0.25">
      <c r="A7" s="289" t="s">
        <v>1</v>
      </c>
      <c r="B7" s="290" t="s">
        <v>73</v>
      </c>
      <c r="C7" s="291">
        <v>1456.65</v>
      </c>
      <c r="D7" s="292">
        <v>1319.394</v>
      </c>
      <c r="E7" s="293">
        <v>847.95899999999995</v>
      </c>
      <c r="F7" s="320">
        <v>10.402957721499421</v>
      </c>
      <c r="G7" s="321">
        <v>71.783069700303926</v>
      </c>
    </row>
    <row r="8" spans="1:7" ht="15.75" x14ac:dyDescent="0.25">
      <c r="A8" s="294"/>
      <c r="B8" s="295" t="s">
        <v>74</v>
      </c>
      <c r="C8" s="296">
        <v>1476.3440000000001</v>
      </c>
      <c r="D8" s="297">
        <v>1266.2619999999999</v>
      </c>
      <c r="E8" s="298">
        <v>870.11300000000006</v>
      </c>
      <c r="F8" s="322">
        <v>16.590721351505465</v>
      </c>
      <c r="G8" s="323">
        <v>69.67267469857363</v>
      </c>
    </row>
    <row r="9" spans="1:7" ht="15.75" x14ac:dyDescent="0.25">
      <c r="A9" s="289" t="s">
        <v>2</v>
      </c>
      <c r="B9" s="290" t="s">
        <v>18</v>
      </c>
      <c r="C9" s="291">
        <v>1188.202</v>
      </c>
      <c r="D9" s="292">
        <v>1119.0650000000001</v>
      </c>
      <c r="E9" s="293">
        <v>585.35799999999995</v>
      </c>
      <c r="F9" s="320">
        <v>6.1781040422138069</v>
      </c>
      <c r="G9" s="321">
        <v>102.98723174535927</v>
      </c>
    </row>
    <row r="10" spans="1:7" ht="15.75" x14ac:dyDescent="0.25">
      <c r="A10" s="294"/>
      <c r="B10" s="295" t="s">
        <v>19</v>
      </c>
      <c r="C10" s="296">
        <v>1153.4649999999999</v>
      </c>
      <c r="D10" s="297">
        <v>1071.8420000000001</v>
      </c>
      <c r="E10" s="298">
        <v>621.31200000000001</v>
      </c>
      <c r="F10" s="322">
        <v>7.615208211658044</v>
      </c>
      <c r="G10" s="324">
        <v>85.649882828594954</v>
      </c>
    </row>
    <row r="11" spans="1:7" ht="16.5" thickBot="1" x14ac:dyDescent="0.3">
      <c r="A11" s="299" t="s">
        <v>7</v>
      </c>
      <c r="B11" s="300" t="s">
        <v>74</v>
      </c>
      <c r="C11" s="301">
        <v>1330.673</v>
      </c>
      <c r="D11" s="302">
        <v>1077.7159999999999</v>
      </c>
      <c r="E11" s="303">
        <v>771.678</v>
      </c>
      <c r="F11" s="325">
        <v>23.471582494831676</v>
      </c>
      <c r="G11" s="326">
        <v>72.438892906108507</v>
      </c>
    </row>
    <row r="12" spans="1:7" ht="16.5" thickTop="1" x14ac:dyDescent="0.25">
      <c r="A12" s="289" t="s">
        <v>75</v>
      </c>
      <c r="B12" s="290" t="s">
        <v>76</v>
      </c>
      <c r="C12" s="291">
        <v>2833.4749999999999</v>
      </c>
      <c r="D12" s="304">
        <v>2040.1669999999999</v>
      </c>
      <c r="E12" s="305">
        <v>1499.162</v>
      </c>
      <c r="F12" s="320">
        <v>38.884463869869478</v>
      </c>
      <c r="G12" s="321">
        <v>89.003923525276107</v>
      </c>
    </row>
    <row r="13" spans="1:7" ht="15.75" x14ac:dyDescent="0.25">
      <c r="A13" s="289" t="s">
        <v>77</v>
      </c>
      <c r="B13" s="295" t="s">
        <v>78</v>
      </c>
      <c r="C13" s="296">
        <v>3028.6779999999999</v>
      </c>
      <c r="D13" s="306">
        <v>2217.3330000000001</v>
      </c>
      <c r="E13" s="307">
        <v>1842.3209999999999</v>
      </c>
      <c r="F13" s="322">
        <v>36.591030756318503</v>
      </c>
      <c r="G13" s="323">
        <v>64.394695604077683</v>
      </c>
    </row>
    <row r="14" spans="1:7" ht="15.75" x14ac:dyDescent="0.25">
      <c r="A14" s="308" t="s">
        <v>75</v>
      </c>
      <c r="B14" s="309" t="s">
        <v>79</v>
      </c>
      <c r="C14" s="310">
        <v>2177.3890000000001</v>
      </c>
      <c r="D14" s="311">
        <v>1859.308</v>
      </c>
      <c r="E14" s="305">
        <v>1172.5119999999999</v>
      </c>
      <c r="F14" s="320">
        <v>17.107493755741391</v>
      </c>
      <c r="G14" s="321">
        <v>85.702918179089011</v>
      </c>
    </row>
    <row r="15" spans="1:7" ht="15.75" x14ac:dyDescent="0.25">
      <c r="A15" s="289" t="s">
        <v>80</v>
      </c>
      <c r="B15" s="295" t="s">
        <v>81</v>
      </c>
      <c r="C15" s="296">
        <v>2082.9850000000001</v>
      </c>
      <c r="D15" s="306">
        <v>1795.9380000000001</v>
      </c>
      <c r="E15" s="307">
        <v>1057.635</v>
      </c>
      <c r="F15" s="322">
        <v>15.983124139029298</v>
      </c>
      <c r="G15" s="323">
        <v>96.947434606456866</v>
      </c>
    </row>
    <row r="16" spans="1:7" ht="15.75" x14ac:dyDescent="0.25">
      <c r="A16" s="308" t="s">
        <v>82</v>
      </c>
      <c r="B16" s="309" t="s">
        <v>83</v>
      </c>
      <c r="C16" s="310">
        <v>1936.0940000000001</v>
      </c>
      <c r="D16" s="312">
        <v>1589.0119999999999</v>
      </c>
      <c r="E16" s="305">
        <v>1002.7329999999999</v>
      </c>
      <c r="F16" s="320">
        <v>21.842629256418462</v>
      </c>
      <c r="G16" s="321">
        <v>93.081707692875383</v>
      </c>
    </row>
    <row r="17" spans="1:7" ht="16.5" thickBot="1" x14ac:dyDescent="0.3">
      <c r="A17" s="313" t="s">
        <v>80</v>
      </c>
      <c r="B17" s="314" t="s">
        <v>84</v>
      </c>
      <c r="C17" s="315">
        <v>1956.3969999999999</v>
      </c>
      <c r="D17" s="316">
        <v>1646.0150000000001</v>
      </c>
      <c r="E17" s="317">
        <v>995.34900000000005</v>
      </c>
      <c r="F17" s="327">
        <v>18.856571780937585</v>
      </c>
      <c r="G17" s="328">
        <v>96.553872058946141</v>
      </c>
    </row>
    <row r="18" spans="1:7" x14ac:dyDescent="0.2">
      <c r="A18" s="22"/>
      <c r="B18" s="10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C8" sqref="C8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4" customFormat="1" ht="21" x14ac:dyDescent="0.35">
      <c r="A1" s="25" t="s">
        <v>218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21" s="354" customFormat="1" ht="21" x14ac:dyDescent="0.35">
      <c r="A2" s="26" t="s">
        <v>354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1" ht="15.75" thickBot="1" x14ac:dyDescent="0.3">
      <c r="A3" s="488"/>
      <c r="B3" s="8"/>
    </row>
    <row r="4" spans="1:21" ht="16.5" thickBot="1" x14ac:dyDescent="0.3">
      <c r="A4" s="256"/>
      <c r="B4" s="257"/>
      <c r="C4" s="816" t="s">
        <v>9</v>
      </c>
      <c r="D4" s="817"/>
      <c r="E4" s="817"/>
      <c r="F4" s="817"/>
      <c r="G4" s="818"/>
      <c r="H4" s="193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21" ht="15.75" x14ac:dyDescent="0.25">
      <c r="A5" s="21"/>
      <c r="B5" s="258"/>
      <c r="C5" s="819"/>
      <c r="D5" s="820"/>
      <c r="E5" s="820"/>
      <c r="F5" s="820"/>
      <c r="G5" s="821"/>
      <c r="H5" s="198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21" ht="48" thickBot="1" x14ac:dyDescent="0.25">
      <c r="A6" s="259" t="s">
        <v>14</v>
      </c>
      <c r="B6" s="260" t="s">
        <v>15</v>
      </c>
      <c r="C6" s="206" t="s">
        <v>8</v>
      </c>
      <c r="D6" s="207"/>
      <c r="E6" s="748" t="s">
        <v>16</v>
      </c>
      <c r="F6" s="749" t="s">
        <v>17</v>
      </c>
      <c r="G6" s="207"/>
      <c r="H6" s="206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  <c r="U6"/>
    </row>
    <row r="7" spans="1:21" ht="29.25" customHeight="1" thickBot="1" x14ac:dyDescent="0.25">
      <c r="A7" s="261"/>
      <c r="B7" s="262"/>
      <c r="C7" s="210" t="s">
        <v>353</v>
      </c>
      <c r="D7" s="267" t="s">
        <v>348</v>
      </c>
      <c r="E7" s="268"/>
      <c r="F7" s="210" t="s">
        <v>353</v>
      </c>
      <c r="G7" s="267" t="s">
        <v>348</v>
      </c>
      <c r="H7" s="210" t="s">
        <v>353</v>
      </c>
      <c r="I7" s="267" t="s">
        <v>348</v>
      </c>
      <c r="J7" s="268"/>
      <c r="K7" s="210" t="s">
        <v>353</v>
      </c>
      <c r="L7" s="267" t="s">
        <v>348</v>
      </c>
      <c r="M7" s="268"/>
      <c r="N7" s="210" t="s">
        <v>353</v>
      </c>
      <c r="O7" s="267" t="s">
        <v>348</v>
      </c>
      <c r="P7" s="269"/>
    </row>
    <row r="8" spans="1:21" ht="15.75" x14ac:dyDescent="0.25">
      <c r="A8" s="828" t="s">
        <v>1</v>
      </c>
      <c r="B8" s="263" t="s">
        <v>18</v>
      </c>
      <c r="C8" s="230">
        <v>1456.65</v>
      </c>
      <c r="D8" s="231">
        <v>1483.431</v>
      </c>
      <c r="E8" s="228">
        <v>-1.8053418055844828</v>
      </c>
      <c r="F8" s="246">
        <v>37.442587329405178</v>
      </c>
      <c r="G8" s="229">
        <v>32.185700062636322</v>
      </c>
      <c r="H8" s="230">
        <v>1406.472</v>
      </c>
      <c r="I8" s="231">
        <v>1424.0029999999999</v>
      </c>
      <c r="J8" s="228">
        <v>-1.2311069569375872</v>
      </c>
      <c r="K8" s="230">
        <v>1500.4459999999999</v>
      </c>
      <c r="L8" s="231">
        <v>1534.54</v>
      </c>
      <c r="M8" s="228">
        <v>-2.2217733001420656</v>
      </c>
      <c r="N8" s="230">
        <v>1435.83</v>
      </c>
      <c r="O8" s="231">
        <v>1454.5039999999999</v>
      </c>
      <c r="P8" s="229">
        <v>-1.2838740904115753</v>
      </c>
    </row>
    <row r="9" spans="1:21" ht="15.75" x14ac:dyDescent="0.25">
      <c r="A9" s="829"/>
      <c r="B9" s="264" t="s">
        <v>19</v>
      </c>
      <c r="C9" s="230">
        <v>1476.3440000000001</v>
      </c>
      <c r="D9" s="237">
        <v>1495.252</v>
      </c>
      <c r="E9" s="228">
        <v>-1.2645360113211621</v>
      </c>
      <c r="F9" s="246">
        <v>24.263891864922897</v>
      </c>
      <c r="G9" s="235">
        <v>29.922485792931795</v>
      </c>
      <c r="H9" s="236">
        <v>1475.08</v>
      </c>
      <c r="I9" s="237">
        <v>1500.2660000000001</v>
      </c>
      <c r="J9" s="233">
        <v>-1.6787689649702218</v>
      </c>
      <c r="K9" s="236">
        <v>1502.241</v>
      </c>
      <c r="L9" s="237">
        <v>1511.019</v>
      </c>
      <c r="M9" s="233">
        <v>-0.58093247007483162</v>
      </c>
      <c r="N9" s="236">
        <v>1472.982</v>
      </c>
      <c r="O9" s="237">
        <v>1492.067</v>
      </c>
      <c r="P9" s="235">
        <v>-1.2790980565886141</v>
      </c>
    </row>
    <row r="10" spans="1:21" ht="15.75" x14ac:dyDescent="0.25">
      <c r="A10" s="830" t="s">
        <v>2</v>
      </c>
      <c r="B10" s="264" t="s">
        <v>18</v>
      </c>
      <c r="C10" s="236">
        <v>1188.202</v>
      </c>
      <c r="D10" s="237">
        <v>1174.319</v>
      </c>
      <c r="E10" s="228">
        <v>1.1822170977392037</v>
      </c>
      <c r="F10" s="246">
        <v>3.9416444589947206</v>
      </c>
      <c r="G10" s="235">
        <v>1.8669631221322283</v>
      </c>
      <c r="H10" s="236">
        <v>1172.2840000000001</v>
      </c>
      <c r="I10" s="237">
        <v>1138.8810000000001</v>
      </c>
      <c r="J10" s="233">
        <v>2.9329666576227034</v>
      </c>
      <c r="K10" s="236">
        <v>1250.2190000000001</v>
      </c>
      <c r="L10" s="237">
        <v>1237.55</v>
      </c>
      <c r="M10" s="250">
        <v>1.0237162134863316</v>
      </c>
      <c r="N10" s="236">
        <v>1185.597</v>
      </c>
      <c r="O10" s="237">
        <v>1180.2860000000001</v>
      </c>
      <c r="P10" s="235">
        <v>0.44997568385966807</v>
      </c>
    </row>
    <row r="11" spans="1:21" ht="15.75" x14ac:dyDescent="0.25">
      <c r="A11" s="829"/>
      <c r="B11" s="264" t="s">
        <v>19</v>
      </c>
      <c r="C11" s="236">
        <v>1153.4649999999999</v>
      </c>
      <c r="D11" s="237">
        <v>1198</v>
      </c>
      <c r="E11" s="228">
        <v>-3.7174457429048484</v>
      </c>
      <c r="F11" s="246">
        <v>0.86745334503778726</v>
      </c>
      <c r="G11" s="235">
        <v>1.4870624866133846</v>
      </c>
      <c r="H11" s="236">
        <v>1109.1020000000001</v>
      </c>
      <c r="I11" s="237" t="s">
        <v>20</v>
      </c>
      <c r="J11" s="233" t="s">
        <v>211</v>
      </c>
      <c r="K11" s="236" t="s">
        <v>20</v>
      </c>
      <c r="L11" s="237" t="s">
        <v>20</v>
      </c>
      <c r="M11" s="233" t="s">
        <v>211</v>
      </c>
      <c r="N11" s="236">
        <v>1168.875</v>
      </c>
      <c r="O11" s="237">
        <v>1201.2860000000001</v>
      </c>
      <c r="P11" s="235">
        <v>-2.6980252829051579</v>
      </c>
    </row>
    <row r="12" spans="1:21" ht="15.75" x14ac:dyDescent="0.25">
      <c r="A12" s="830" t="s">
        <v>3</v>
      </c>
      <c r="B12" s="264" t="s">
        <v>18</v>
      </c>
      <c r="C12" s="236">
        <v>1127.088</v>
      </c>
      <c r="D12" s="237" t="s">
        <v>20</v>
      </c>
      <c r="E12" s="228" t="s">
        <v>211</v>
      </c>
      <c r="F12" s="246">
        <v>1.9881652640382757E-2</v>
      </c>
      <c r="G12" s="235">
        <v>3.5120431618397792E-2</v>
      </c>
      <c r="H12" s="236" t="s">
        <v>23</v>
      </c>
      <c r="I12" s="237" t="s">
        <v>23</v>
      </c>
      <c r="J12" s="250" t="s">
        <v>23</v>
      </c>
      <c r="K12" s="236" t="s">
        <v>20</v>
      </c>
      <c r="L12" s="237" t="s">
        <v>23</v>
      </c>
      <c r="M12" s="233" t="s">
        <v>23</v>
      </c>
      <c r="N12" s="236" t="s">
        <v>20</v>
      </c>
      <c r="O12" s="237" t="s">
        <v>20</v>
      </c>
      <c r="P12" s="270" t="s">
        <v>211</v>
      </c>
    </row>
    <row r="13" spans="1:21" ht="15.75" x14ac:dyDescent="0.25">
      <c r="A13" s="831"/>
      <c r="B13" s="264" t="s">
        <v>19</v>
      </c>
      <c r="C13" s="236">
        <v>1327.5429999999999</v>
      </c>
      <c r="D13" s="237">
        <v>1322.578</v>
      </c>
      <c r="E13" s="228">
        <v>0.37540318983076371</v>
      </c>
      <c r="F13" s="246">
        <v>1.7614302222484743</v>
      </c>
      <c r="G13" s="235">
        <v>1.7428319077120911</v>
      </c>
      <c r="H13" s="236">
        <v>1302.8150000000001</v>
      </c>
      <c r="I13" s="237">
        <v>1319.0650000000001</v>
      </c>
      <c r="J13" s="233">
        <v>-1.2319332254286179</v>
      </c>
      <c r="K13" s="236" t="s">
        <v>20</v>
      </c>
      <c r="L13" s="237" t="s">
        <v>20</v>
      </c>
      <c r="M13" s="250" t="s">
        <v>211</v>
      </c>
      <c r="N13" s="236">
        <v>1324.441</v>
      </c>
      <c r="O13" s="237">
        <v>1305.7619999999999</v>
      </c>
      <c r="P13" s="235">
        <v>1.4305057123733183</v>
      </c>
    </row>
    <row r="14" spans="1:21" ht="15.75" x14ac:dyDescent="0.25">
      <c r="A14" s="829"/>
      <c r="B14" s="264" t="s">
        <v>24</v>
      </c>
      <c r="C14" s="236">
        <v>1562.328</v>
      </c>
      <c r="D14" s="811">
        <v>1551.518</v>
      </c>
      <c r="E14" s="228">
        <v>0.6967370020844067</v>
      </c>
      <c r="F14" s="246">
        <v>2.3814751256270359</v>
      </c>
      <c r="G14" s="235">
        <v>2.5278028214096309</v>
      </c>
      <c r="H14" s="236" t="s">
        <v>20</v>
      </c>
      <c r="I14" s="237" t="s">
        <v>20</v>
      </c>
      <c r="J14" s="233" t="s">
        <v>211</v>
      </c>
      <c r="K14" s="236" t="s">
        <v>23</v>
      </c>
      <c r="L14" s="237" t="s">
        <v>23</v>
      </c>
      <c r="M14" s="233" t="s">
        <v>23</v>
      </c>
      <c r="N14" s="236">
        <v>1598.335</v>
      </c>
      <c r="O14" s="811">
        <v>1594.1869999999999</v>
      </c>
      <c r="P14" s="270">
        <v>0.26019532212972118</v>
      </c>
    </row>
    <row r="15" spans="1:21" ht="15.75" x14ac:dyDescent="0.25">
      <c r="A15" s="830" t="s">
        <v>7</v>
      </c>
      <c r="B15" s="264" t="s">
        <v>322</v>
      </c>
      <c r="C15" s="236" t="s">
        <v>20</v>
      </c>
      <c r="D15" s="237">
        <v>837.20799999999997</v>
      </c>
      <c r="E15" s="228" t="s">
        <v>211</v>
      </c>
      <c r="F15" s="246">
        <v>0.51477394045683822</v>
      </c>
      <c r="G15" s="235">
        <v>0.80785772830219515</v>
      </c>
      <c r="H15" s="236" t="s">
        <v>20</v>
      </c>
      <c r="I15" s="237" t="s">
        <v>20</v>
      </c>
      <c r="J15" s="233" t="s">
        <v>211</v>
      </c>
      <c r="K15" s="236" t="s">
        <v>23</v>
      </c>
      <c r="L15" s="237" t="s">
        <v>23</v>
      </c>
      <c r="M15" s="233" t="s">
        <v>23</v>
      </c>
      <c r="N15" s="236" t="s">
        <v>20</v>
      </c>
      <c r="O15" s="237">
        <v>814.73500000000001</v>
      </c>
      <c r="P15" s="270" t="s">
        <v>211</v>
      </c>
    </row>
    <row r="16" spans="1:21" ht="15.75" x14ac:dyDescent="0.25">
      <c r="A16" s="829"/>
      <c r="B16" s="264" t="s">
        <v>19</v>
      </c>
      <c r="C16" s="236">
        <v>1330.673</v>
      </c>
      <c r="D16" s="237">
        <v>1344.729</v>
      </c>
      <c r="E16" s="228">
        <v>-1.0452663696551527</v>
      </c>
      <c r="F16" s="246">
        <v>24.01466743160341</v>
      </c>
      <c r="G16" s="235">
        <v>25.082851293214787</v>
      </c>
      <c r="H16" s="236">
        <v>1319.894</v>
      </c>
      <c r="I16" s="237">
        <v>1325.883</v>
      </c>
      <c r="J16" s="233">
        <v>-0.45169898098097894</v>
      </c>
      <c r="K16" s="236" t="s">
        <v>20</v>
      </c>
      <c r="L16" s="237" t="s">
        <v>20</v>
      </c>
      <c r="M16" s="250" t="s">
        <v>211</v>
      </c>
      <c r="N16" s="236">
        <v>1336.2429999999999</v>
      </c>
      <c r="O16" s="237">
        <v>1350.826</v>
      </c>
      <c r="P16" s="235">
        <v>-1.0795616904027672</v>
      </c>
    </row>
    <row r="17" spans="1:60" ht="15.75" x14ac:dyDescent="0.25">
      <c r="A17" s="830" t="s">
        <v>21</v>
      </c>
      <c r="B17" s="264" t="s">
        <v>18</v>
      </c>
      <c r="C17" s="236">
        <v>1370.981</v>
      </c>
      <c r="D17" s="237">
        <v>1334.1320000000001</v>
      </c>
      <c r="E17" s="271">
        <v>2.76202054969073</v>
      </c>
      <c r="F17" s="246">
        <v>0.3365931116734332</v>
      </c>
      <c r="G17" s="235">
        <v>0.55206391801486454</v>
      </c>
      <c r="H17" s="236" t="s">
        <v>20</v>
      </c>
      <c r="I17" s="237" t="s">
        <v>20</v>
      </c>
      <c r="J17" s="233" t="s">
        <v>211</v>
      </c>
      <c r="K17" s="236" t="s">
        <v>23</v>
      </c>
      <c r="L17" s="237" t="s">
        <v>23</v>
      </c>
      <c r="M17" s="233" t="s">
        <v>23</v>
      </c>
      <c r="N17" s="236">
        <v>1383.778</v>
      </c>
      <c r="O17" s="237">
        <v>1344.211</v>
      </c>
      <c r="P17" s="270">
        <v>2.9435111005638257</v>
      </c>
    </row>
    <row r="18" spans="1:60" s="28" customFormat="1" ht="15.75" x14ac:dyDescent="0.25">
      <c r="A18" s="829"/>
      <c r="B18" s="264" t="s">
        <v>19</v>
      </c>
      <c r="C18" s="240">
        <v>1225.1420000000001</v>
      </c>
      <c r="D18" s="241">
        <v>1287.636</v>
      </c>
      <c r="E18" s="750">
        <v>-4.8533902438266647</v>
      </c>
      <c r="F18" s="751">
        <v>0.17593126125961961</v>
      </c>
      <c r="G18" s="239">
        <v>7.5645507435849024E-2</v>
      </c>
      <c r="H18" s="240" t="s">
        <v>20</v>
      </c>
      <c r="I18" s="241" t="s">
        <v>20</v>
      </c>
      <c r="J18" s="272" t="s">
        <v>211</v>
      </c>
      <c r="K18" s="240" t="s">
        <v>20</v>
      </c>
      <c r="L18" s="241" t="s">
        <v>23</v>
      </c>
      <c r="M18" s="273" t="s">
        <v>23</v>
      </c>
      <c r="N18" s="240">
        <v>1210.7850000000001</v>
      </c>
      <c r="O18" s="241">
        <v>1251.816</v>
      </c>
      <c r="P18" s="274">
        <v>-3.2777181310991352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747" t="s">
        <v>0</v>
      </c>
      <c r="B19" s="266" t="s">
        <v>19</v>
      </c>
      <c r="C19" s="252">
        <v>1325.701</v>
      </c>
      <c r="D19" s="275">
        <v>1341.259</v>
      </c>
      <c r="E19" s="273">
        <v>-1.1599549378606215</v>
      </c>
      <c r="F19" s="752">
        <v>4.2796702561302284</v>
      </c>
      <c r="G19" s="239">
        <v>3.7136149279784836</v>
      </c>
      <c r="H19" s="252">
        <v>1332.288</v>
      </c>
      <c r="I19" s="275">
        <v>1348.181</v>
      </c>
      <c r="J19" s="276">
        <v>-1.1788476473114535</v>
      </c>
      <c r="K19" s="252">
        <v>1283.885</v>
      </c>
      <c r="L19" s="275">
        <v>1318.4469999999999</v>
      </c>
      <c r="M19" s="276">
        <v>-2.6214174707060578</v>
      </c>
      <c r="N19" s="252">
        <v>1325.395</v>
      </c>
      <c r="O19" s="275">
        <v>1336.48</v>
      </c>
      <c r="P19" s="277">
        <v>-0.8294175745241259</v>
      </c>
    </row>
    <row r="20" spans="1:60" ht="15.75" thickBot="1" x14ac:dyDescent="0.3">
      <c r="A20" s="759"/>
      <c r="B20" s="29"/>
      <c r="C20" s="29"/>
      <c r="D20" s="29"/>
      <c r="E20" s="753"/>
      <c r="F20" s="754"/>
      <c r="G20" s="755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6"/>
      <c r="B22" s="257"/>
      <c r="C22" s="822" t="s">
        <v>9</v>
      </c>
      <c r="D22" s="823"/>
      <c r="E22" s="824"/>
    </row>
    <row r="23" spans="1:60" ht="15.75" x14ac:dyDescent="0.25">
      <c r="A23" s="21"/>
      <c r="B23" s="258"/>
      <c r="C23" s="825"/>
      <c r="D23" s="826"/>
      <c r="E23" s="827"/>
    </row>
    <row r="24" spans="1:60" ht="32.25" thickBot="1" x14ac:dyDescent="0.25">
      <c r="A24" s="278" t="s">
        <v>14</v>
      </c>
      <c r="B24" s="279" t="s">
        <v>185</v>
      </c>
      <c r="C24" s="206" t="s">
        <v>8</v>
      </c>
      <c r="D24" s="207"/>
      <c r="E24" s="756" t="s">
        <v>323</v>
      </c>
    </row>
    <row r="25" spans="1:60" ht="32.25" thickBot="1" x14ac:dyDescent="0.25">
      <c r="A25" s="261"/>
      <c r="B25" s="262"/>
      <c r="C25" s="757" t="s">
        <v>343</v>
      </c>
      <c r="D25" s="758" t="s">
        <v>326</v>
      </c>
      <c r="E25" s="269"/>
    </row>
    <row r="26" spans="1:60" ht="15.75" x14ac:dyDescent="0.25">
      <c r="A26" s="21" t="s">
        <v>1</v>
      </c>
      <c r="B26" s="263" t="s">
        <v>18</v>
      </c>
      <c r="C26" s="812" t="s">
        <v>20</v>
      </c>
      <c r="D26" s="231">
        <v>1949.854</v>
      </c>
      <c r="E26" s="280" t="s">
        <v>211</v>
      </c>
    </row>
    <row r="27" spans="1:60" ht="16.5" thickBot="1" x14ac:dyDescent="0.3">
      <c r="A27" s="265" t="s">
        <v>2</v>
      </c>
      <c r="B27" s="281" t="s">
        <v>18</v>
      </c>
      <c r="C27" s="813" t="s">
        <v>20</v>
      </c>
      <c r="D27" s="275">
        <v>1398.7139999999999</v>
      </c>
      <c r="E27" s="282" t="s">
        <v>211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O1" sqref="O1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227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814"/>
    </row>
    <row r="4" spans="1:15" ht="15.75" x14ac:dyDescent="0.2">
      <c r="A4" s="814"/>
    </row>
    <row r="5" spans="1:15" ht="15.75" x14ac:dyDescent="0.2">
      <c r="A5" s="814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F48" sqref="F48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8.7109375" style="34" customWidth="1"/>
    <col min="8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7.140625" style="34" customWidth="1"/>
    <col min="17" max="16384" width="9.140625" style="34"/>
  </cols>
  <sheetData>
    <row r="1" spans="1:15" ht="21" x14ac:dyDescent="0.35">
      <c r="A1" s="355" t="s">
        <v>219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" spans="1:15" s="484" customFormat="1" ht="15.95" customHeight="1" x14ac:dyDescent="0.2">
      <c r="A2" s="483" t="s">
        <v>189</v>
      </c>
      <c r="D2" s="485"/>
      <c r="I2" s="486"/>
    </row>
    <row r="3" spans="1:15" ht="22.5" customHeight="1" x14ac:dyDescent="0.25">
      <c r="A3" s="807"/>
      <c r="B3" s="35"/>
      <c r="D3" s="36"/>
      <c r="E3" s="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K47" sqref="K46:K47"/>
    </sheetView>
  </sheetViews>
  <sheetFormatPr defaultRowHeight="12.75" x14ac:dyDescent="0.2"/>
  <cols>
    <col min="1" max="1" width="17.85546875" style="49" customWidth="1"/>
    <col min="2" max="2" width="10.5703125" style="49" bestFit="1" customWidth="1"/>
    <col min="3" max="4" width="12.7109375" style="49" customWidth="1"/>
    <col min="5" max="5" width="13.7109375" style="49" bestFit="1" customWidth="1"/>
    <col min="6" max="7" width="12.7109375" style="49" customWidth="1"/>
    <col min="8" max="8" width="13" style="49" bestFit="1" customWidth="1"/>
    <col min="9" max="10" width="12.7109375" style="49" customWidth="1"/>
    <col min="11" max="11" width="12.28515625" style="49" bestFit="1" customWidth="1"/>
    <col min="12" max="12" width="12.28515625" style="37" bestFit="1" customWidth="1"/>
    <col min="13" max="13" width="9.140625" style="37"/>
    <col min="14" max="15" width="12.28515625" style="37" bestFit="1" customWidth="1"/>
    <col min="16" max="16384" width="9.140625" style="37"/>
  </cols>
  <sheetData>
    <row r="1" spans="1:16" s="357" customFormat="1" ht="21" x14ac:dyDescent="0.35">
      <c r="A1" s="25" t="s">
        <v>220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6" s="358" customFormat="1" ht="21" x14ac:dyDescent="0.35">
      <c r="A2" s="26" t="str">
        <f>ZiarnoZAK!A2</f>
        <v>w okresie: 19 - 25.12.2022r.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1:16" ht="16.5" thickBot="1" x14ac:dyDescent="0.3">
      <c r="A3" s="27"/>
      <c r="B3" s="38"/>
    </row>
    <row r="4" spans="1:16" ht="15.75" customHeight="1" thickBot="1" x14ac:dyDescent="0.3">
      <c r="A4" s="192"/>
      <c r="B4" s="337"/>
      <c r="C4" s="822" t="s">
        <v>9</v>
      </c>
      <c r="D4" s="823"/>
      <c r="E4" s="823"/>
      <c r="F4" s="823"/>
      <c r="G4" s="824"/>
      <c r="H4" s="194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16" ht="15.75" x14ac:dyDescent="0.25">
      <c r="A5" s="197"/>
      <c r="B5" s="338"/>
      <c r="C5" s="825"/>
      <c r="D5" s="826"/>
      <c r="E5" s="826"/>
      <c r="F5" s="826"/>
      <c r="G5" s="827"/>
      <c r="H5" s="199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16" ht="63.75" thickBot="1" x14ac:dyDescent="0.25">
      <c r="A6" s="202" t="s">
        <v>85</v>
      </c>
      <c r="B6" s="746" t="s">
        <v>86</v>
      </c>
      <c r="C6" s="203" t="s">
        <v>8</v>
      </c>
      <c r="D6" s="760" t="s">
        <v>8</v>
      </c>
      <c r="E6" s="204" t="s">
        <v>16</v>
      </c>
      <c r="F6" s="205" t="s">
        <v>17</v>
      </c>
      <c r="G6" s="756" t="s">
        <v>17</v>
      </c>
      <c r="H6" s="207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</row>
    <row r="7" spans="1:16" ht="30" customHeight="1" thickBot="1" x14ac:dyDescent="0.25">
      <c r="A7" s="209"/>
      <c r="B7" s="339"/>
      <c r="C7" s="210" t="s">
        <v>353</v>
      </c>
      <c r="D7" s="211" t="s">
        <v>348</v>
      </c>
      <c r="E7" s="212"/>
      <c r="F7" s="210" t="s">
        <v>353</v>
      </c>
      <c r="G7" s="761" t="s">
        <v>348</v>
      </c>
      <c r="H7" s="211" t="s">
        <v>353</v>
      </c>
      <c r="I7" s="211" t="s">
        <v>348</v>
      </c>
      <c r="J7" s="212"/>
      <c r="K7" s="210" t="s">
        <v>353</v>
      </c>
      <c r="L7" s="211" t="s">
        <v>348</v>
      </c>
      <c r="M7" s="212"/>
      <c r="N7" s="210" t="s">
        <v>353</v>
      </c>
      <c r="O7" s="211" t="s">
        <v>348</v>
      </c>
      <c r="P7" s="213"/>
    </row>
    <row r="8" spans="1:16" ht="31.5" x14ac:dyDescent="0.25">
      <c r="A8" s="39" t="s">
        <v>210</v>
      </c>
      <c r="B8" s="340"/>
      <c r="C8" s="762"/>
      <c r="D8" s="214"/>
      <c r="E8" s="215"/>
      <c r="F8" s="214"/>
      <c r="G8" s="763"/>
      <c r="H8" s="214"/>
      <c r="I8" s="214"/>
      <c r="J8" s="215"/>
      <c r="K8" s="214"/>
      <c r="L8" s="214"/>
      <c r="M8" s="215"/>
      <c r="N8" s="214"/>
      <c r="O8" s="214"/>
      <c r="P8" s="216"/>
    </row>
    <row r="9" spans="1:16" ht="15.75" x14ac:dyDescent="0.2">
      <c r="A9" s="40" t="s">
        <v>87</v>
      </c>
      <c r="B9" s="341">
        <v>450</v>
      </c>
      <c r="C9" s="217">
        <v>2583.7469999999998</v>
      </c>
      <c r="D9" s="218">
        <v>2569.5160000000001</v>
      </c>
      <c r="E9" s="764">
        <v>0.55383971144759436</v>
      </c>
      <c r="F9" s="765">
        <v>74.37982359426681</v>
      </c>
      <c r="G9" s="219">
        <v>66.738104158861006</v>
      </c>
      <c r="H9" s="220">
        <v>2650.0839999999998</v>
      </c>
      <c r="I9" s="218">
        <v>2667.91</v>
      </c>
      <c r="J9" s="219">
        <v>-0.66816346878268096</v>
      </c>
      <c r="K9" s="217">
        <v>2559.9409999999998</v>
      </c>
      <c r="L9" s="218">
        <v>2541.4490000000001</v>
      </c>
      <c r="M9" s="219">
        <v>0.72761641095295371</v>
      </c>
      <c r="N9" s="220">
        <v>2574.6950000000002</v>
      </c>
      <c r="O9" s="218">
        <v>2532.3150000000001</v>
      </c>
      <c r="P9" s="219">
        <v>1.6735674669225633</v>
      </c>
    </row>
    <row r="10" spans="1:16" ht="15.75" x14ac:dyDescent="0.2">
      <c r="A10" s="41" t="s">
        <v>88</v>
      </c>
      <c r="B10" s="342">
        <v>500</v>
      </c>
      <c r="C10" s="221">
        <v>2823.9810000000002</v>
      </c>
      <c r="D10" s="222">
        <v>2701.5740000000001</v>
      </c>
      <c r="E10" s="766">
        <v>4.5309512158467671</v>
      </c>
      <c r="F10" s="767">
        <v>8.3315664489865142</v>
      </c>
      <c r="G10" s="223">
        <v>13.812214312476584</v>
      </c>
      <c r="H10" s="224">
        <v>3034.174</v>
      </c>
      <c r="I10" s="222">
        <v>2622.482</v>
      </c>
      <c r="J10" s="223">
        <v>15.698563421979635</v>
      </c>
      <c r="K10" s="221">
        <v>2952.3890000000001</v>
      </c>
      <c r="L10" s="222">
        <v>3192.1060000000002</v>
      </c>
      <c r="M10" s="223">
        <v>-7.5096816960339057</v>
      </c>
      <c r="N10" s="224">
        <v>2634.0369999999998</v>
      </c>
      <c r="O10" s="222">
        <v>2543.511</v>
      </c>
      <c r="P10" s="223">
        <v>3.5590960683873525</v>
      </c>
    </row>
    <row r="11" spans="1:16" ht="15.75" x14ac:dyDescent="0.2">
      <c r="A11" s="41" t="s">
        <v>89</v>
      </c>
      <c r="B11" s="342">
        <v>500</v>
      </c>
      <c r="C11" s="221">
        <v>2990.306</v>
      </c>
      <c r="D11" s="222">
        <v>2932.1350000000002</v>
      </c>
      <c r="E11" s="766">
        <v>1.9839127461730042</v>
      </c>
      <c r="F11" s="767">
        <v>7.3652573997116431</v>
      </c>
      <c r="G11" s="223">
        <v>5.9360059947545896</v>
      </c>
      <c r="H11" s="224" t="s">
        <v>20</v>
      </c>
      <c r="I11" s="222" t="s">
        <v>20</v>
      </c>
      <c r="J11" s="223" t="s">
        <v>211</v>
      </c>
      <c r="K11" s="221">
        <v>3062.25</v>
      </c>
      <c r="L11" s="222">
        <v>3241.982</v>
      </c>
      <c r="M11" s="223">
        <v>-5.5438925940983008</v>
      </c>
      <c r="N11" s="224">
        <v>2605.4769999999999</v>
      </c>
      <c r="O11" s="222">
        <v>2485.741</v>
      </c>
      <c r="P11" s="223">
        <v>4.8169137492602756</v>
      </c>
    </row>
    <row r="12" spans="1:16" ht="15.75" x14ac:dyDescent="0.2">
      <c r="A12" s="41" t="s">
        <v>90</v>
      </c>
      <c r="B12" s="342" t="s">
        <v>91</v>
      </c>
      <c r="C12" s="221">
        <v>2956.913</v>
      </c>
      <c r="D12" s="222">
        <v>3025.6170000000002</v>
      </c>
      <c r="E12" s="766">
        <v>-2.2707434549713388</v>
      </c>
      <c r="F12" s="767">
        <v>1.0744423713001441</v>
      </c>
      <c r="G12" s="223">
        <v>1.6392656425627576</v>
      </c>
      <c r="H12" s="224" t="s">
        <v>20</v>
      </c>
      <c r="I12" s="222">
        <v>2977.913</v>
      </c>
      <c r="J12" s="223" t="s">
        <v>211</v>
      </c>
      <c r="K12" s="221" t="s">
        <v>20</v>
      </c>
      <c r="L12" s="222" t="s">
        <v>23</v>
      </c>
      <c r="M12" s="223" t="s">
        <v>23</v>
      </c>
      <c r="N12" s="224" t="s">
        <v>20</v>
      </c>
      <c r="O12" s="222" t="s">
        <v>20</v>
      </c>
      <c r="P12" s="223" t="s">
        <v>211</v>
      </c>
    </row>
    <row r="13" spans="1:16" ht="15.75" x14ac:dyDescent="0.2">
      <c r="A13" s="41" t="s">
        <v>92</v>
      </c>
      <c r="B13" s="342">
        <v>550</v>
      </c>
      <c r="C13" s="221">
        <v>3439.2159999999999</v>
      </c>
      <c r="D13" s="222">
        <v>3368.127</v>
      </c>
      <c r="E13" s="766">
        <v>2.1106389396836862</v>
      </c>
      <c r="F13" s="767">
        <v>8.8489101857348818</v>
      </c>
      <c r="G13" s="223">
        <v>11.874409891345074</v>
      </c>
      <c r="H13" s="224">
        <v>3659.893</v>
      </c>
      <c r="I13" s="222">
        <v>3709.4659999999999</v>
      </c>
      <c r="J13" s="223">
        <v>-1.3363918148865597</v>
      </c>
      <c r="K13" s="221" t="s">
        <v>20</v>
      </c>
      <c r="L13" s="222" t="s">
        <v>20</v>
      </c>
      <c r="M13" s="223" t="s">
        <v>211</v>
      </c>
      <c r="N13" s="224">
        <v>2682.4479999999999</v>
      </c>
      <c r="O13" s="222">
        <v>2612.9839999999999</v>
      </c>
      <c r="P13" s="223">
        <v>2.6584165842576892</v>
      </c>
    </row>
    <row r="14" spans="1:16" ht="16.5" thickBot="1" x14ac:dyDescent="0.25">
      <c r="A14" s="42"/>
      <c r="B14" s="343" t="s">
        <v>22</v>
      </c>
      <c r="C14" s="225" t="s">
        <v>93</v>
      </c>
      <c r="D14" s="226" t="s">
        <v>93</v>
      </c>
      <c r="E14" s="768" t="s">
        <v>93</v>
      </c>
      <c r="F14" s="769">
        <v>99.999999999999986</v>
      </c>
      <c r="G14" s="770">
        <v>100.00000000000003</v>
      </c>
      <c r="H14" s="226" t="s">
        <v>93</v>
      </c>
      <c r="I14" s="226" t="s">
        <v>93</v>
      </c>
      <c r="J14" s="227" t="s">
        <v>93</v>
      </c>
      <c r="K14" s="225" t="s">
        <v>93</v>
      </c>
      <c r="L14" s="226" t="s">
        <v>93</v>
      </c>
      <c r="M14" s="227" t="s">
        <v>93</v>
      </c>
      <c r="N14" s="226" t="s">
        <v>93</v>
      </c>
      <c r="O14" s="226" t="s">
        <v>93</v>
      </c>
      <c r="P14" s="227" t="s">
        <v>93</v>
      </c>
    </row>
    <row r="15" spans="1:16" ht="15.75" x14ac:dyDescent="0.25">
      <c r="A15" s="43" t="s">
        <v>94</v>
      </c>
      <c r="B15" s="344">
        <v>450</v>
      </c>
      <c r="C15" s="771">
        <v>2833.4749999999999</v>
      </c>
      <c r="D15" s="772">
        <v>2773.42</v>
      </c>
      <c r="E15" s="228">
        <v>2.1653770435058459</v>
      </c>
      <c r="F15" s="773">
        <v>6.5985020617689143</v>
      </c>
      <c r="G15" s="229">
        <v>9.1188250026849502</v>
      </c>
      <c r="H15" s="232">
        <v>2650.0839999999998</v>
      </c>
      <c r="I15" s="231">
        <v>2703.16</v>
      </c>
      <c r="J15" s="229">
        <v>-1.9634797792213567</v>
      </c>
      <c r="K15" s="230">
        <v>2944.6120000000001</v>
      </c>
      <c r="L15" s="231">
        <v>2910.8389999999999</v>
      </c>
      <c r="M15" s="229">
        <v>1.1602496737195063</v>
      </c>
      <c r="N15" s="232">
        <v>2568.0169999999998</v>
      </c>
      <c r="O15" s="231">
        <v>2544.0079999999998</v>
      </c>
      <c r="P15" s="229">
        <v>0.94374703224203771</v>
      </c>
    </row>
    <row r="16" spans="1:16" ht="15.75" x14ac:dyDescent="0.25">
      <c r="A16" s="44" t="s">
        <v>77</v>
      </c>
      <c r="B16" s="345">
        <v>500</v>
      </c>
      <c r="C16" s="774">
        <v>3028.6779999999999</v>
      </c>
      <c r="D16" s="775">
        <v>3038.2649999999999</v>
      </c>
      <c r="E16" s="233">
        <v>-0.31554192935770875</v>
      </c>
      <c r="F16" s="234">
        <v>2.0291067070605076</v>
      </c>
      <c r="G16" s="235">
        <v>3.0037047116466415</v>
      </c>
      <c r="H16" s="238">
        <v>3116.866</v>
      </c>
      <c r="I16" s="237">
        <v>3061.6109999999999</v>
      </c>
      <c r="J16" s="235">
        <v>1.8047687965584167</v>
      </c>
      <c r="K16" s="236">
        <v>3116.9270000000001</v>
      </c>
      <c r="L16" s="237">
        <v>3343.3330000000001</v>
      </c>
      <c r="M16" s="235">
        <v>-6.7718650819406836</v>
      </c>
      <c r="N16" s="238">
        <v>2702.886</v>
      </c>
      <c r="O16" s="237">
        <v>2774.3539999999998</v>
      </c>
      <c r="P16" s="235">
        <v>-2.5760231030358725</v>
      </c>
    </row>
    <row r="17" spans="1:16" ht="15.75" x14ac:dyDescent="0.25">
      <c r="A17" s="45" t="s">
        <v>95</v>
      </c>
      <c r="B17" s="345">
        <v>550</v>
      </c>
      <c r="C17" s="771">
        <v>3411.5929999999998</v>
      </c>
      <c r="D17" s="772">
        <v>3267.99</v>
      </c>
      <c r="E17" s="233">
        <v>4.3942300925033457</v>
      </c>
      <c r="F17" s="234">
        <v>0.48433160817975263</v>
      </c>
      <c r="G17" s="235">
        <v>1.5427001122987458</v>
      </c>
      <c r="H17" s="238">
        <v>3659.893</v>
      </c>
      <c r="I17" s="237">
        <v>3709.4659999999999</v>
      </c>
      <c r="J17" s="235">
        <v>-1.3363918148865597</v>
      </c>
      <c r="K17" s="236" t="s">
        <v>20</v>
      </c>
      <c r="L17" s="237" t="s">
        <v>20</v>
      </c>
      <c r="M17" s="235" t="s">
        <v>211</v>
      </c>
      <c r="N17" s="238">
        <v>2683.047</v>
      </c>
      <c r="O17" s="237">
        <v>2767.7640000000001</v>
      </c>
      <c r="P17" s="235">
        <v>-3.0608462282188835</v>
      </c>
    </row>
    <row r="18" spans="1:16" ht="15.75" x14ac:dyDescent="0.25">
      <c r="A18" s="45"/>
      <c r="B18" s="346">
        <v>650</v>
      </c>
      <c r="C18" s="771">
        <v>2471.471</v>
      </c>
      <c r="D18" s="772">
        <v>2477.2620000000002</v>
      </c>
      <c r="E18" s="228">
        <v>-0.23376614988645394</v>
      </c>
      <c r="F18" s="234">
        <v>1.1990606328368258</v>
      </c>
      <c r="G18" s="239">
        <v>1.8170343746774149</v>
      </c>
      <c r="H18" s="242" t="s">
        <v>20</v>
      </c>
      <c r="I18" s="241" t="s">
        <v>20</v>
      </c>
      <c r="J18" s="239" t="s">
        <v>211</v>
      </c>
      <c r="K18" s="240">
        <v>2494.9409999999998</v>
      </c>
      <c r="L18" s="241">
        <v>2529.4459999999999</v>
      </c>
      <c r="M18" s="239">
        <v>-1.3641326994132354</v>
      </c>
      <c r="N18" s="242">
        <v>2440.3820000000001</v>
      </c>
      <c r="O18" s="241">
        <v>2436.9839999999999</v>
      </c>
      <c r="P18" s="239">
        <v>0.13943464544700082</v>
      </c>
    </row>
    <row r="19" spans="1:16" ht="16.5" thickBot="1" x14ac:dyDescent="0.3">
      <c r="A19" s="46"/>
      <c r="B19" s="347" t="s">
        <v>22</v>
      </c>
      <c r="C19" s="776" t="s">
        <v>93</v>
      </c>
      <c r="D19" s="777" t="s">
        <v>93</v>
      </c>
      <c r="E19" s="778" t="s">
        <v>93</v>
      </c>
      <c r="F19" s="779">
        <v>10.311001009846001</v>
      </c>
      <c r="G19" s="243">
        <v>15.482264201307755</v>
      </c>
      <c r="H19" s="245" t="s">
        <v>93</v>
      </c>
      <c r="I19" s="245" t="s">
        <v>93</v>
      </c>
      <c r="J19" s="243" t="s">
        <v>93</v>
      </c>
      <c r="K19" s="244" t="s">
        <v>93</v>
      </c>
      <c r="L19" s="245" t="s">
        <v>93</v>
      </c>
      <c r="M19" s="243" t="s">
        <v>93</v>
      </c>
      <c r="N19" s="245" t="s">
        <v>93</v>
      </c>
      <c r="O19" s="245" t="s">
        <v>93</v>
      </c>
      <c r="P19" s="243" t="s">
        <v>93</v>
      </c>
    </row>
    <row r="20" spans="1:16" ht="16.5" thickTop="1" x14ac:dyDescent="0.25">
      <c r="A20" s="43" t="s">
        <v>94</v>
      </c>
      <c r="B20" s="344">
        <v>450</v>
      </c>
      <c r="C20" s="771">
        <v>2324.79</v>
      </c>
      <c r="D20" s="772">
        <v>2396.181</v>
      </c>
      <c r="E20" s="228">
        <v>-2.9793659160138599</v>
      </c>
      <c r="F20" s="246">
        <v>1.4439482874694947</v>
      </c>
      <c r="G20" s="229">
        <v>1.3665620838976944</v>
      </c>
      <c r="H20" s="232">
        <v>2205.7240000000002</v>
      </c>
      <c r="I20" s="231">
        <v>2223.14</v>
      </c>
      <c r="J20" s="229">
        <v>-0.78339645726313756</v>
      </c>
      <c r="K20" s="230">
        <v>2481.84</v>
      </c>
      <c r="L20" s="231">
        <v>2529.2689999999998</v>
      </c>
      <c r="M20" s="229">
        <v>-1.8752058401063563</v>
      </c>
      <c r="N20" s="232">
        <v>2296.98</v>
      </c>
      <c r="O20" s="231">
        <v>2315.4949999999999</v>
      </c>
      <c r="P20" s="229">
        <v>-0.7996130417038203</v>
      </c>
    </row>
    <row r="21" spans="1:16" ht="15.75" x14ac:dyDescent="0.25">
      <c r="A21" s="44" t="s">
        <v>80</v>
      </c>
      <c r="B21" s="345">
        <v>500</v>
      </c>
      <c r="C21" s="771">
        <v>2177.3890000000001</v>
      </c>
      <c r="D21" s="775">
        <v>2182.799</v>
      </c>
      <c r="E21" s="228">
        <v>-0.24784691581771179</v>
      </c>
      <c r="F21" s="246">
        <v>11.848780821341414</v>
      </c>
      <c r="G21" s="235">
        <v>10.85468521420699</v>
      </c>
      <c r="H21" s="238">
        <v>2198.0940000000001</v>
      </c>
      <c r="I21" s="237">
        <v>2237.3470000000002</v>
      </c>
      <c r="J21" s="235">
        <v>-1.7544439910304548</v>
      </c>
      <c r="K21" s="236">
        <v>2145.0450000000001</v>
      </c>
      <c r="L21" s="237">
        <v>2129.6790000000001</v>
      </c>
      <c r="M21" s="235">
        <v>0.72151718639287821</v>
      </c>
      <c r="N21" s="238">
        <v>2194.8130000000001</v>
      </c>
      <c r="O21" s="237">
        <v>2212.9070000000002</v>
      </c>
      <c r="P21" s="235">
        <v>-0.81765749758123807</v>
      </c>
    </row>
    <row r="22" spans="1:16" ht="15.75" x14ac:dyDescent="0.25">
      <c r="A22" s="45" t="s">
        <v>96</v>
      </c>
      <c r="B22" s="345">
        <v>550</v>
      </c>
      <c r="C22" s="774">
        <v>2280.098</v>
      </c>
      <c r="D22" s="775">
        <v>2273.7370000000001</v>
      </c>
      <c r="E22" s="228">
        <v>0.27975970835676583</v>
      </c>
      <c r="F22" s="246">
        <v>3.3562126567365151</v>
      </c>
      <c r="G22" s="235">
        <v>3.9135122397291484</v>
      </c>
      <c r="H22" s="238">
        <v>2424.8029999999999</v>
      </c>
      <c r="I22" s="237">
        <v>2619.29</v>
      </c>
      <c r="J22" s="235">
        <v>-7.4251801060592788</v>
      </c>
      <c r="K22" s="236">
        <v>2235.078</v>
      </c>
      <c r="L22" s="237">
        <v>2180.12</v>
      </c>
      <c r="M22" s="235">
        <v>2.5208704108030791</v>
      </c>
      <c r="N22" s="238">
        <v>2176.5439999999999</v>
      </c>
      <c r="O22" s="237">
        <v>2131.8809999999999</v>
      </c>
      <c r="P22" s="235">
        <v>2.0950043646901499</v>
      </c>
    </row>
    <row r="23" spans="1:16" ht="15.75" x14ac:dyDescent="0.25">
      <c r="A23" s="45"/>
      <c r="B23" s="345">
        <v>650</v>
      </c>
      <c r="C23" s="774">
        <v>2136.39</v>
      </c>
      <c r="D23" s="775">
        <v>2137.547</v>
      </c>
      <c r="E23" s="228">
        <v>-5.4127464799611558E-2</v>
      </c>
      <c r="F23" s="246">
        <v>1.6448392661785751</v>
      </c>
      <c r="G23" s="235">
        <v>1.6962897620455264</v>
      </c>
      <c r="H23" s="238">
        <v>2095.0529999999999</v>
      </c>
      <c r="I23" s="237">
        <v>2068.9499999999998</v>
      </c>
      <c r="J23" s="235">
        <v>1.2616544624084713</v>
      </c>
      <c r="K23" s="236">
        <v>2151.9340000000002</v>
      </c>
      <c r="L23" s="237">
        <v>2153.7860000000001</v>
      </c>
      <c r="M23" s="235">
        <v>-8.5988115810942289E-2</v>
      </c>
      <c r="N23" s="238">
        <v>2118.2420000000002</v>
      </c>
      <c r="O23" s="237">
        <v>2144.0729999999999</v>
      </c>
      <c r="P23" s="235">
        <v>-1.2047630840927375</v>
      </c>
    </row>
    <row r="24" spans="1:16" ht="15.75" x14ac:dyDescent="0.25">
      <c r="A24" s="45"/>
      <c r="B24" s="348">
        <v>750</v>
      </c>
      <c r="C24" s="774">
        <v>2082.9850000000001</v>
      </c>
      <c r="D24" s="775">
        <v>2084.2739999999999</v>
      </c>
      <c r="E24" s="228">
        <v>-6.1844076162719482E-2</v>
      </c>
      <c r="F24" s="246">
        <v>8.9255133383825651</v>
      </c>
      <c r="G24" s="235">
        <v>8.6473944501271571</v>
      </c>
      <c r="H24" s="238">
        <v>2070.8119999999999</v>
      </c>
      <c r="I24" s="237">
        <v>2050.723</v>
      </c>
      <c r="J24" s="235">
        <v>0.97960572929644529</v>
      </c>
      <c r="K24" s="236">
        <v>2083.7310000000002</v>
      </c>
      <c r="L24" s="237">
        <v>2084.4859999999999</v>
      </c>
      <c r="M24" s="235">
        <v>-3.6219960220392679E-2</v>
      </c>
      <c r="N24" s="238">
        <v>2097.2860000000001</v>
      </c>
      <c r="O24" s="237">
        <v>2113.1089999999999</v>
      </c>
      <c r="P24" s="235">
        <v>-0.74880188385927393</v>
      </c>
    </row>
    <row r="25" spans="1:16" ht="15.75" x14ac:dyDescent="0.25">
      <c r="A25" s="45"/>
      <c r="B25" s="349">
        <v>850</v>
      </c>
      <c r="C25" s="774">
        <v>2115.6889999999999</v>
      </c>
      <c r="D25" s="775">
        <v>2172.5720000000001</v>
      </c>
      <c r="E25" s="233">
        <v>-2.6182331356567357</v>
      </c>
      <c r="F25" s="246">
        <v>0.42642325170411527</v>
      </c>
      <c r="G25" s="235">
        <v>0.35855832183757036</v>
      </c>
      <c r="H25" s="238" t="s">
        <v>20</v>
      </c>
      <c r="I25" s="237" t="s">
        <v>20</v>
      </c>
      <c r="J25" s="235" t="s">
        <v>211</v>
      </c>
      <c r="K25" s="240" t="s">
        <v>20</v>
      </c>
      <c r="L25" s="241" t="s">
        <v>23</v>
      </c>
      <c r="M25" s="239" t="s">
        <v>23</v>
      </c>
      <c r="N25" s="242">
        <v>2305.5500000000002</v>
      </c>
      <c r="O25" s="241">
        <v>2260.297</v>
      </c>
      <c r="P25" s="239">
        <v>2.0020820272734139</v>
      </c>
    </row>
    <row r="26" spans="1:16" ht="16.5" thickBot="1" x14ac:dyDescent="0.3">
      <c r="A26" s="46"/>
      <c r="B26" s="350" t="s">
        <v>22</v>
      </c>
      <c r="C26" s="780" t="s">
        <v>93</v>
      </c>
      <c r="D26" s="781" t="s">
        <v>93</v>
      </c>
      <c r="E26" s="778" t="s">
        <v>93</v>
      </c>
      <c r="F26" s="779">
        <v>27.645717621812675</v>
      </c>
      <c r="G26" s="247">
        <v>26.837002071844086</v>
      </c>
      <c r="H26" s="249" t="s">
        <v>93</v>
      </c>
      <c r="I26" s="249" t="s">
        <v>93</v>
      </c>
      <c r="J26" s="247" t="s">
        <v>93</v>
      </c>
      <c r="K26" s="244" t="s">
        <v>93</v>
      </c>
      <c r="L26" s="245" t="s">
        <v>93</v>
      </c>
      <c r="M26" s="243" t="s">
        <v>93</v>
      </c>
      <c r="N26" s="245" t="s">
        <v>93</v>
      </c>
      <c r="O26" s="245" t="s">
        <v>93</v>
      </c>
      <c r="P26" s="243" t="s">
        <v>93</v>
      </c>
    </row>
    <row r="27" spans="1:16" ht="16.5" thickTop="1" x14ac:dyDescent="0.25">
      <c r="A27" s="43" t="s">
        <v>94</v>
      </c>
      <c r="B27" s="344">
        <v>450</v>
      </c>
      <c r="C27" s="771">
        <v>2063.12</v>
      </c>
      <c r="D27" s="772">
        <v>2142.3560000000002</v>
      </c>
      <c r="E27" s="228">
        <v>-3.6985449663828196</v>
      </c>
      <c r="F27" s="246">
        <v>2.331508247075655</v>
      </c>
      <c r="G27" s="229">
        <v>1.5028950554142697</v>
      </c>
      <c r="H27" s="232">
        <v>2010.78</v>
      </c>
      <c r="I27" s="231" t="s">
        <v>20</v>
      </c>
      <c r="J27" s="229" t="s">
        <v>211</v>
      </c>
      <c r="K27" s="230">
        <v>2128.748</v>
      </c>
      <c r="L27" s="231">
        <v>2188.337</v>
      </c>
      <c r="M27" s="229">
        <v>-2.7230266636263036</v>
      </c>
      <c r="N27" s="232" t="s">
        <v>20</v>
      </c>
      <c r="O27" s="231" t="s">
        <v>20</v>
      </c>
      <c r="P27" s="229" t="s">
        <v>211</v>
      </c>
    </row>
    <row r="28" spans="1:16" ht="15.75" x14ac:dyDescent="0.25">
      <c r="A28" s="44" t="s">
        <v>80</v>
      </c>
      <c r="B28" s="345">
        <v>500</v>
      </c>
      <c r="C28" s="771">
        <v>2062.5529999999999</v>
      </c>
      <c r="D28" s="846">
        <v>2063.875</v>
      </c>
      <c r="E28" s="228">
        <v>-6.405426685240706E-2</v>
      </c>
      <c r="F28" s="246">
        <v>12.679484347387026</v>
      </c>
      <c r="G28" s="235">
        <v>10.810787561428038</v>
      </c>
      <c r="H28" s="238">
        <v>1984.66</v>
      </c>
      <c r="I28" s="848">
        <v>1973.221</v>
      </c>
      <c r="J28" s="235">
        <v>0.57971205455446084</v>
      </c>
      <c r="K28" s="236">
        <v>2321.4140000000002</v>
      </c>
      <c r="L28" s="237">
        <v>2312.3560000000002</v>
      </c>
      <c r="M28" s="235">
        <v>0.39172168991279849</v>
      </c>
      <c r="N28" s="238">
        <v>2134.9969999999998</v>
      </c>
      <c r="O28" s="237">
        <v>2136.1840000000002</v>
      </c>
      <c r="P28" s="235">
        <v>-5.5566374432181528E-2</v>
      </c>
    </row>
    <row r="29" spans="1:16" ht="15.75" x14ac:dyDescent="0.25">
      <c r="A29" s="45" t="s">
        <v>97</v>
      </c>
      <c r="B29" s="345">
        <v>550</v>
      </c>
      <c r="C29" s="774">
        <v>2110.0169999999998</v>
      </c>
      <c r="D29" s="846">
        <v>2018.8209999999999</v>
      </c>
      <c r="E29" s="228">
        <v>4.5172900420591979</v>
      </c>
      <c r="F29" s="246">
        <v>18.813536144071367</v>
      </c>
      <c r="G29" s="235">
        <v>19.194874297350815</v>
      </c>
      <c r="H29" s="238">
        <v>1934.912</v>
      </c>
      <c r="I29" s="237">
        <v>1868.165</v>
      </c>
      <c r="J29" s="235">
        <v>3.5728642812599567</v>
      </c>
      <c r="K29" s="236">
        <v>2168.0610000000001</v>
      </c>
      <c r="L29" s="848">
        <v>1976.4749999999999</v>
      </c>
      <c r="M29" s="235">
        <v>9.6933176488445465</v>
      </c>
      <c r="N29" s="238">
        <v>2119.9459999999999</v>
      </c>
      <c r="O29" s="237">
        <v>2161.7280000000001</v>
      </c>
      <c r="P29" s="235">
        <v>-1.9328056073659661</v>
      </c>
    </row>
    <row r="30" spans="1:16" ht="15.75" x14ac:dyDescent="0.25">
      <c r="A30" s="45"/>
      <c r="B30" s="345">
        <v>650</v>
      </c>
      <c r="C30" s="774">
        <v>2024.039</v>
      </c>
      <c r="D30" s="775">
        <v>2049.1370000000002</v>
      </c>
      <c r="E30" s="228">
        <v>-1.2248082973466479</v>
      </c>
      <c r="F30" s="246">
        <v>6.8596156273668276</v>
      </c>
      <c r="G30" s="235">
        <v>7.2691801983006084</v>
      </c>
      <c r="H30" s="238">
        <v>1987.7260000000001</v>
      </c>
      <c r="I30" s="237">
        <v>2004.9469999999999</v>
      </c>
      <c r="J30" s="235">
        <v>-0.85892544790459691</v>
      </c>
      <c r="K30" s="236">
        <v>2058.5010000000002</v>
      </c>
      <c r="L30" s="237">
        <v>2092.3939999999998</v>
      </c>
      <c r="M30" s="235">
        <v>-1.6198192118692549</v>
      </c>
      <c r="N30" s="238">
        <v>1981.4849999999999</v>
      </c>
      <c r="O30" s="237" t="s">
        <v>20</v>
      </c>
      <c r="P30" s="235" t="s">
        <v>211</v>
      </c>
    </row>
    <row r="31" spans="1:16" ht="15.75" x14ac:dyDescent="0.25">
      <c r="A31" s="45"/>
      <c r="B31" s="348">
        <v>750</v>
      </c>
      <c r="C31" s="774">
        <v>1844.5989999999999</v>
      </c>
      <c r="D31" s="846">
        <v>1846.8209999999999</v>
      </c>
      <c r="E31" s="228">
        <v>-0.12031485455276825</v>
      </c>
      <c r="F31" s="246">
        <v>10.556572414373475</v>
      </c>
      <c r="G31" s="235">
        <v>9.3926118477783724</v>
      </c>
      <c r="H31" s="238">
        <v>1782.0360000000001</v>
      </c>
      <c r="I31" s="848">
        <v>1762.9159999999999</v>
      </c>
      <c r="J31" s="235">
        <v>1.0845667065248781</v>
      </c>
      <c r="K31" s="236">
        <v>1859.712</v>
      </c>
      <c r="L31" s="237">
        <v>1813.9169999999999</v>
      </c>
      <c r="M31" s="235">
        <v>2.5246469380903358</v>
      </c>
      <c r="N31" s="238">
        <v>1987.886</v>
      </c>
      <c r="O31" s="237">
        <v>2027.93</v>
      </c>
      <c r="P31" s="235">
        <v>-1.9746243706636863</v>
      </c>
    </row>
    <row r="32" spans="1:16" ht="15.75" x14ac:dyDescent="0.25">
      <c r="A32" s="45"/>
      <c r="B32" s="349">
        <v>850</v>
      </c>
      <c r="C32" s="774" t="s">
        <v>20</v>
      </c>
      <c r="D32" s="775">
        <v>1967.617</v>
      </c>
      <c r="E32" s="250" t="s">
        <v>211</v>
      </c>
      <c r="F32" s="246">
        <v>0.38063830682487598</v>
      </c>
      <c r="G32" s="235">
        <v>0.44747452945574206</v>
      </c>
      <c r="H32" s="238" t="s">
        <v>20</v>
      </c>
      <c r="I32" s="237" t="s">
        <v>20</v>
      </c>
      <c r="J32" s="235" t="s">
        <v>211</v>
      </c>
      <c r="K32" s="230" t="s">
        <v>23</v>
      </c>
      <c r="L32" s="237" t="s">
        <v>20</v>
      </c>
      <c r="M32" s="235" t="s">
        <v>23</v>
      </c>
      <c r="N32" s="238" t="s">
        <v>23</v>
      </c>
      <c r="O32" s="241" t="s">
        <v>23</v>
      </c>
      <c r="P32" s="239" t="s">
        <v>23</v>
      </c>
    </row>
    <row r="33" spans="1:16" ht="16.5" thickBot="1" x14ac:dyDescent="0.3">
      <c r="A33" s="46"/>
      <c r="B33" s="350" t="s">
        <v>22</v>
      </c>
      <c r="C33" s="780" t="s">
        <v>93</v>
      </c>
      <c r="D33" s="781" t="s">
        <v>93</v>
      </c>
      <c r="E33" s="778" t="s">
        <v>93</v>
      </c>
      <c r="F33" s="779">
        <v>51.621355087099232</v>
      </c>
      <c r="G33" s="247">
        <v>48.617823489727847</v>
      </c>
      <c r="H33" s="249" t="s">
        <v>93</v>
      </c>
      <c r="I33" s="249" t="s">
        <v>93</v>
      </c>
      <c r="J33" s="247" t="s">
        <v>93</v>
      </c>
      <c r="K33" s="248" t="s">
        <v>93</v>
      </c>
      <c r="L33" s="249" t="s">
        <v>93</v>
      </c>
      <c r="M33" s="247" t="s">
        <v>93</v>
      </c>
      <c r="N33" s="249" t="s">
        <v>93</v>
      </c>
      <c r="O33" s="245" t="s">
        <v>93</v>
      </c>
      <c r="P33" s="243" t="s">
        <v>93</v>
      </c>
    </row>
    <row r="34" spans="1:16" ht="16.5" thickTop="1" x14ac:dyDescent="0.25">
      <c r="A34" s="43" t="s">
        <v>98</v>
      </c>
      <c r="B34" s="344">
        <v>580</v>
      </c>
      <c r="C34" s="771">
        <v>1936.0940000000001</v>
      </c>
      <c r="D34" s="772">
        <v>1949.3589999999999</v>
      </c>
      <c r="E34" s="228">
        <v>-0.6804800962777956</v>
      </c>
      <c r="F34" s="246">
        <v>0.58628923672473299</v>
      </c>
      <c r="G34" s="229">
        <v>0.49202386947903604</v>
      </c>
      <c r="H34" s="232">
        <v>1911.0709999999999</v>
      </c>
      <c r="I34" s="231">
        <v>1921.0419999999999</v>
      </c>
      <c r="J34" s="229">
        <v>-0.51904122866652602</v>
      </c>
      <c r="K34" s="230">
        <v>2071.529</v>
      </c>
      <c r="L34" s="231">
        <v>2000.6020000000001</v>
      </c>
      <c r="M34" s="229">
        <v>3.5452828698561687</v>
      </c>
      <c r="N34" s="232" t="s">
        <v>20</v>
      </c>
      <c r="O34" s="231" t="s">
        <v>20</v>
      </c>
      <c r="P34" s="229" t="s">
        <v>211</v>
      </c>
    </row>
    <row r="35" spans="1:16" ht="15.75" x14ac:dyDescent="0.25">
      <c r="A35" s="44" t="s">
        <v>80</v>
      </c>
      <c r="B35" s="345">
        <v>720</v>
      </c>
      <c r="C35" s="771">
        <v>1956.3969999999999</v>
      </c>
      <c r="D35" s="846">
        <v>1966.7560000000001</v>
      </c>
      <c r="E35" s="228">
        <v>-0.52670488865930243</v>
      </c>
      <c r="F35" s="246">
        <v>3.3363576117142144</v>
      </c>
      <c r="G35" s="235">
        <v>3.4488592345125224</v>
      </c>
      <c r="H35" s="238">
        <v>1936.9069999999999</v>
      </c>
      <c r="I35" s="848">
        <v>1947.5440000000001</v>
      </c>
      <c r="J35" s="235">
        <v>-0.54617507999820136</v>
      </c>
      <c r="K35" s="236">
        <v>1955.3109999999999</v>
      </c>
      <c r="L35" s="237">
        <v>1970.1969999999999</v>
      </c>
      <c r="M35" s="235">
        <v>-0.7555589618703088</v>
      </c>
      <c r="N35" s="238">
        <v>1985.171</v>
      </c>
      <c r="O35" s="237">
        <v>1979.607</v>
      </c>
      <c r="P35" s="235">
        <v>0.2810658883303645</v>
      </c>
    </row>
    <row r="36" spans="1:16" ht="15.75" x14ac:dyDescent="0.25">
      <c r="A36" s="45" t="s">
        <v>96</v>
      </c>
      <c r="B36" s="346">
        <v>2000</v>
      </c>
      <c r="C36" s="774">
        <v>1895.8030000000001</v>
      </c>
      <c r="D36" s="775">
        <v>1795.954</v>
      </c>
      <c r="E36" s="233">
        <v>5.5596635548572051</v>
      </c>
      <c r="F36" s="246">
        <v>0.4769944458470084</v>
      </c>
      <c r="G36" s="235">
        <v>0.71477056959550556</v>
      </c>
      <c r="H36" s="242">
        <v>1918.086</v>
      </c>
      <c r="I36" s="241">
        <v>1916.519</v>
      </c>
      <c r="J36" s="239">
        <v>8.1762821031255484E-2</v>
      </c>
      <c r="K36" s="240" t="s">
        <v>20</v>
      </c>
      <c r="L36" s="241" t="s">
        <v>20</v>
      </c>
      <c r="M36" s="239" t="s">
        <v>211</v>
      </c>
      <c r="N36" s="242">
        <v>1867.0719999999999</v>
      </c>
      <c r="O36" s="241">
        <v>1742.9580000000001</v>
      </c>
      <c r="P36" s="239">
        <v>7.1208830046392277</v>
      </c>
    </row>
    <row r="37" spans="1:16" ht="16.5" thickBot="1" x14ac:dyDescent="0.3">
      <c r="A37" s="46"/>
      <c r="B37" s="347" t="s">
        <v>22</v>
      </c>
      <c r="C37" s="780" t="s">
        <v>93</v>
      </c>
      <c r="D37" s="781" t="s">
        <v>93</v>
      </c>
      <c r="E37" s="778" t="s">
        <v>93</v>
      </c>
      <c r="F37" s="779">
        <v>4.3996412942859564</v>
      </c>
      <c r="G37" s="247">
        <v>4.6556536735870635</v>
      </c>
      <c r="H37" s="245" t="s">
        <v>93</v>
      </c>
      <c r="I37" s="245" t="s">
        <v>93</v>
      </c>
      <c r="J37" s="243" t="s">
        <v>93</v>
      </c>
      <c r="K37" s="244" t="s">
        <v>93</v>
      </c>
      <c r="L37" s="245" t="s">
        <v>93</v>
      </c>
      <c r="M37" s="243" t="s">
        <v>93</v>
      </c>
      <c r="N37" s="245" t="s">
        <v>93</v>
      </c>
      <c r="O37" s="245" t="s">
        <v>93</v>
      </c>
      <c r="P37" s="243" t="s">
        <v>93</v>
      </c>
    </row>
    <row r="38" spans="1:16" ht="16.5" thickTop="1" x14ac:dyDescent="0.25">
      <c r="A38" s="43" t="s">
        <v>98</v>
      </c>
      <c r="B38" s="344">
        <v>580</v>
      </c>
      <c r="C38" s="771">
        <v>1870.5319999999999</v>
      </c>
      <c r="D38" s="772">
        <v>1843.6310000000001</v>
      </c>
      <c r="E38" s="228">
        <v>1.4591314639426132</v>
      </c>
      <c r="F38" s="246">
        <v>0.12720377850711104</v>
      </c>
      <c r="G38" s="229">
        <v>0.18747738645262133</v>
      </c>
      <c r="H38" s="232" t="s">
        <v>23</v>
      </c>
      <c r="I38" s="231" t="s">
        <v>20</v>
      </c>
      <c r="J38" s="229" t="s">
        <v>23</v>
      </c>
      <c r="K38" s="230" t="s">
        <v>20</v>
      </c>
      <c r="L38" s="231" t="s">
        <v>23</v>
      </c>
      <c r="M38" s="229" t="s">
        <v>23</v>
      </c>
      <c r="N38" s="232" t="s">
        <v>20</v>
      </c>
      <c r="O38" s="231" t="s">
        <v>20</v>
      </c>
      <c r="P38" s="229" t="s">
        <v>211</v>
      </c>
    </row>
    <row r="39" spans="1:16" ht="15.75" x14ac:dyDescent="0.25">
      <c r="A39" s="44" t="s">
        <v>80</v>
      </c>
      <c r="B39" s="345">
        <v>720</v>
      </c>
      <c r="C39" s="771">
        <v>1779.9829999999999</v>
      </c>
      <c r="D39" s="775">
        <v>1773.9960000000001</v>
      </c>
      <c r="E39" s="228">
        <v>0.3374866685155915</v>
      </c>
      <c r="F39" s="246">
        <v>5.7961215602120699</v>
      </c>
      <c r="G39" s="235">
        <v>4.1971525959570366</v>
      </c>
      <c r="H39" s="238">
        <v>1760.742</v>
      </c>
      <c r="I39" s="237">
        <v>1767.7819999999999</v>
      </c>
      <c r="J39" s="235">
        <v>-0.39823914939737837</v>
      </c>
      <c r="K39" s="236" t="s">
        <v>20</v>
      </c>
      <c r="L39" s="237" t="s">
        <v>20</v>
      </c>
      <c r="M39" s="235" t="s">
        <v>211</v>
      </c>
      <c r="N39" s="238">
        <v>1847.7639999999999</v>
      </c>
      <c r="O39" s="237">
        <v>1844.7909999999999</v>
      </c>
      <c r="P39" s="235">
        <v>0.16115646704694225</v>
      </c>
    </row>
    <row r="40" spans="1:16" ht="15.75" x14ac:dyDescent="0.25">
      <c r="A40" s="45" t="s">
        <v>97</v>
      </c>
      <c r="B40" s="346">
        <v>2000</v>
      </c>
      <c r="C40" s="774" t="s">
        <v>20</v>
      </c>
      <c r="D40" s="775" t="s">
        <v>20</v>
      </c>
      <c r="E40" s="250" t="s">
        <v>211</v>
      </c>
      <c r="F40" s="246">
        <v>9.8959648236977227E-2</v>
      </c>
      <c r="G40" s="235">
        <v>2.2626581123592227E-2</v>
      </c>
      <c r="H40" s="242" t="s">
        <v>20</v>
      </c>
      <c r="I40" s="241" t="s">
        <v>20</v>
      </c>
      <c r="J40" s="239" t="s">
        <v>211</v>
      </c>
      <c r="K40" s="240" t="s">
        <v>23</v>
      </c>
      <c r="L40" s="241" t="s">
        <v>23</v>
      </c>
      <c r="M40" s="239" t="s">
        <v>23</v>
      </c>
      <c r="N40" s="242" t="s">
        <v>23</v>
      </c>
      <c r="O40" s="241" t="s">
        <v>23</v>
      </c>
      <c r="P40" s="239" t="s">
        <v>23</v>
      </c>
    </row>
    <row r="41" spans="1:16" ht="16.5" thickBot="1" x14ac:dyDescent="0.3">
      <c r="A41" s="47"/>
      <c r="B41" s="351" t="s">
        <v>22</v>
      </c>
      <c r="C41" s="782" t="s">
        <v>93</v>
      </c>
      <c r="D41" s="783" t="s">
        <v>93</v>
      </c>
      <c r="E41" s="784" t="s">
        <v>93</v>
      </c>
      <c r="F41" s="785">
        <v>6.0222849869561577</v>
      </c>
      <c r="G41" s="251">
        <v>4.4072565635332506</v>
      </c>
      <c r="H41" s="253" t="s">
        <v>93</v>
      </c>
      <c r="I41" s="253" t="s">
        <v>93</v>
      </c>
      <c r="J41" s="251" t="s">
        <v>93</v>
      </c>
      <c r="K41" s="252" t="s">
        <v>93</v>
      </c>
      <c r="L41" s="253" t="s">
        <v>93</v>
      </c>
      <c r="M41" s="251" t="s">
        <v>93</v>
      </c>
      <c r="N41" s="253" t="s">
        <v>93</v>
      </c>
      <c r="O41" s="253" t="s">
        <v>93</v>
      </c>
      <c r="P41" s="251" t="s">
        <v>93</v>
      </c>
    </row>
    <row r="42" spans="1:16" s="49" customFormat="1" ht="16.5" thickBot="1" x14ac:dyDescent="0.3">
      <c r="A42" s="48"/>
      <c r="B42" s="48"/>
      <c r="C42" s="786"/>
      <c r="D42" s="787"/>
      <c r="E42" s="788" t="s">
        <v>22</v>
      </c>
      <c r="F42" s="789">
        <v>100</v>
      </c>
      <c r="G42" s="790">
        <v>100</v>
      </c>
      <c r="H42" s="254"/>
      <c r="I42" s="254"/>
      <c r="J42" s="254"/>
      <c r="K42" s="254"/>
      <c r="L42" s="255"/>
      <c r="M42" s="255"/>
      <c r="N42" s="255"/>
      <c r="O42" s="255"/>
      <c r="P42" s="255"/>
    </row>
    <row r="43" spans="1:16" ht="15.75" x14ac:dyDescent="0.25">
      <c r="A43" s="847" t="s">
        <v>355</v>
      </c>
      <c r="B43" s="37"/>
    </row>
    <row r="44" spans="1:16" ht="15.75" x14ac:dyDescent="0.25">
      <c r="A44" s="30"/>
      <c r="B44" s="37"/>
    </row>
    <row r="45" spans="1:16" ht="15.75" x14ac:dyDescent="0.25">
      <c r="A45" s="23"/>
      <c r="B45" s="50"/>
    </row>
    <row r="46" spans="1:16" x14ac:dyDescent="0.2">
      <c r="A46" s="37"/>
      <c r="B46" s="37"/>
    </row>
    <row r="47" spans="1:16" ht="15.75" x14ac:dyDescent="0.25">
      <c r="A47" s="51"/>
      <c r="B47" s="37"/>
    </row>
    <row r="48" spans="1:16" x14ac:dyDescent="0.2">
      <c r="A48" s="37"/>
      <c r="B48" s="37"/>
    </row>
    <row r="49" spans="1:2" x14ac:dyDescent="0.2">
      <c r="A49" s="37"/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x14ac:dyDescent="0.2">
      <c r="A52" s="37"/>
      <c r="B52" s="37"/>
    </row>
    <row r="53" spans="1:2" x14ac:dyDescent="0.2">
      <c r="A53" s="37"/>
      <c r="B53" s="37"/>
    </row>
    <row r="54" spans="1:2" x14ac:dyDescent="0.2">
      <c r="A54" s="37"/>
      <c r="B54" s="37"/>
    </row>
    <row r="55" spans="1:2" x14ac:dyDescent="0.2">
      <c r="A55" s="37"/>
      <c r="B55" s="37"/>
    </row>
    <row r="56" spans="1:2" x14ac:dyDescent="0.2">
      <c r="A56" s="37"/>
      <c r="B56" s="37"/>
    </row>
    <row r="57" spans="1:2" x14ac:dyDescent="0.2">
      <c r="A57" s="37"/>
      <c r="B57" s="37"/>
    </row>
    <row r="58" spans="1:2" x14ac:dyDescent="0.2">
      <c r="A58" s="37"/>
      <c r="B58" s="37"/>
    </row>
    <row r="59" spans="1:2" x14ac:dyDescent="0.2">
      <c r="A59" s="37"/>
      <c r="B59" s="37"/>
    </row>
    <row r="60" spans="1:2" x14ac:dyDescent="0.2">
      <c r="A60" s="37"/>
      <c r="B60" s="37"/>
    </row>
    <row r="61" spans="1:2" x14ac:dyDescent="0.2">
      <c r="A61" s="37"/>
      <c r="B61" s="37"/>
    </row>
    <row r="62" spans="1:2" x14ac:dyDescent="0.2">
      <c r="A62" s="37"/>
      <c r="B62" s="37"/>
    </row>
    <row r="63" spans="1:2" x14ac:dyDescent="0.2">
      <c r="A63" s="37"/>
      <c r="B63" s="37"/>
    </row>
    <row r="64" spans="1:2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  <row r="71" spans="1:2" x14ac:dyDescent="0.2">
      <c r="A71" s="37"/>
      <c r="B71" s="37"/>
    </row>
    <row r="72" spans="1:2" x14ac:dyDescent="0.2">
      <c r="A72" s="37"/>
      <c r="B72" s="37"/>
    </row>
    <row r="73" spans="1:2" x14ac:dyDescent="0.2">
      <c r="A73" s="37"/>
      <c r="B73" s="37"/>
    </row>
    <row r="74" spans="1:2" x14ac:dyDescent="0.2">
      <c r="A74" s="37"/>
      <c r="B74" s="37"/>
    </row>
    <row r="75" spans="1:2" x14ac:dyDescent="0.2">
      <c r="A75" s="37"/>
      <c r="B75" s="37"/>
    </row>
    <row r="76" spans="1:2" x14ac:dyDescent="0.2">
      <c r="A76" s="37"/>
      <c r="B76" s="37"/>
    </row>
    <row r="77" spans="1:2" x14ac:dyDescent="0.2">
      <c r="A77" s="37"/>
      <c r="B77" s="37"/>
    </row>
    <row r="78" spans="1:2" x14ac:dyDescent="0.2">
      <c r="A78" s="37"/>
      <c r="B78" s="37"/>
    </row>
    <row r="79" spans="1:2" x14ac:dyDescent="0.2">
      <c r="A79" s="37"/>
      <c r="B79" s="37"/>
    </row>
    <row r="80" spans="1:2" x14ac:dyDescent="0.2">
      <c r="A80" s="37"/>
      <c r="B80" s="37"/>
    </row>
    <row r="81" spans="1:2" x14ac:dyDescent="0.2">
      <c r="A81" s="37"/>
      <c r="B81" s="37"/>
    </row>
    <row r="82" spans="1:2" x14ac:dyDescent="0.2">
      <c r="A82" s="37"/>
      <c r="B82" s="37"/>
    </row>
    <row r="83" spans="1:2" x14ac:dyDescent="0.2">
      <c r="A83" s="37"/>
      <c r="B83" s="37"/>
    </row>
    <row r="84" spans="1:2" x14ac:dyDescent="0.2">
      <c r="A84" s="37"/>
      <c r="B84" s="37"/>
    </row>
    <row r="85" spans="1:2" x14ac:dyDescent="0.2">
      <c r="A85" s="37"/>
      <c r="B85" s="37"/>
    </row>
    <row r="86" spans="1:2" x14ac:dyDescent="0.2">
      <c r="A86" s="37"/>
      <c r="B86" s="37"/>
    </row>
    <row r="87" spans="1:2" x14ac:dyDescent="0.2">
      <c r="A87" s="37"/>
      <c r="B87" s="37"/>
    </row>
    <row r="88" spans="1:2" x14ac:dyDescent="0.2">
      <c r="A88" s="37"/>
      <c r="B88" s="37"/>
    </row>
    <row r="89" spans="1:2" x14ac:dyDescent="0.2">
      <c r="A89" s="37"/>
      <c r="B89" s="37"/>
    </row>
    <row r="90" spans="1:2" x14ac:dyDescent="0.2">
      <c r="A90" s="37"/>
      <c r="B90" s="37"/>
    </row>
    <row r="91" spans="1:2" x14ac:dyDescent="0.2">
      <c r="A91" s="37"/>
      <c r="B91" s="37"/>
    </row>
    <row r="92" spans="1:2" x14ac:dyDescent="0.2">
      <c r="A92" s="37"/>
      <c r="B92" s="37"/>
    </row>
    <row r="93" spans="1:2" x14ac:dyDescent="0.2">
      <c r="A93" s="37"/>
      <c r="B93" s="37"/>
    </row>
    <row r="94" spans="1:2" x14ac:dyDescent="0.2">
      <c r="A94" s="37"/>
      <c r="B94" s="37"/>
    </row>
    <row r="95" spans="1:2" x14ac:dyDescent="0.2">
      <c r="A95" s="37"/>
      <c r="B95" s="37"/>
    </row>
    <row r="96" spans="1:2" x14ac:dyDescent="0.2">
      <c r="A96" s="37"/>
      <c r="B96" s="37"/>
    </row>
    <row r="97" spans="1:2" x14ac:dyDescent="0.2">
      <c r="A97" s="37"/>
      <c r="B97" s="37"/>
    </row>
    <row r="98" spans="1:2" x14ac:dyDescent="0.2">
      <c r="A98" s="37"/>
      <c r="B98" s="37"/>
    </row>
    <row r="99" spans="1:2" x14ac:dyDescent="0.2">
      <c r="A99" s="37"/>
      <c r="B99" s="37"/>
    </row>
    <row r="100" spans="1:2" x14ac:dyDescent="0.2">
      <c r="A100" s="37"/>
      <c r="B100" s="37"/>
    </row>
    <row r="101" spans="1:2" x14ac:dyDescent="0.2">
      <c r="A101" s="37"/>
      <c r="B101" s="37"/>
    </row>
    <row r="102" spans="1:2" x14ac:dyDescent="0.2">
      <c r="A102" s="37"/>
      <c r="B102" s="37"/>
    </row>
    <row r="103" spans="1:2" x14ac:dyDescent="0.2">
      <c r="A103" s="37"/>
      <c r="B103" s="37"/>
    </row>
    <row r="104" spans="1:2" x14ac:dyDescent="0.2">
      <c r="A104" s="37"/>
      <c r="B104" s="37"/>
    </row>
    <row r="105" spans="1:2" x14ac:dyDescent="0.2">
      <c r="A105" s="37"/>
      <c r="B105" s="37"/>
    </row>
    <row r="106" spans="1:2" x14ac:dyDescent="0.2">
      <c r="A106" s="37"/>
      <c r="B106" s="37"/>
    </row>
    <row r="107" spans="1:2" x14ac:dyDescent="0.2">
      <c r="A107" s="37"/>
      <c r="B107" s="37"/>
    </row>
    <row r="108" spans="1:2" x14ac:dyDescent="0.2">
      <c r="A108" s="37"/>
      <c r="B108" s="37"/>
    </row>
    <row r="109" spans="1:2" x14ac:dyDescent="0.2">
      <c r="A109" s="37"/>
      <c r="B109" s="37"/>
    </row>
    <row r="110" spans="1:2" x14ac:dyDescent="0.2">
      <c r="A110" s="37"/>
      <c r="B110" s="37"/>
    </row>
    <row r="111" spans="1:2" x14ac:dyDescent="0.2">
      <c r="A111" s="37"/>
      <c r="B111" s="37"/>
    </row>
    <row r="112" spans="1:2" x14ac:dyDescent="0.2">
      <c r="A112" s="37"/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  <c r="B118" s="37"/>
    </row>
    <row r="119" spans="1:2" x14ac:dyDescent="0.2">
      <c r="A119" s="37"/>
      <c r="B119" s="37"/>
    </row>
    <row r="120" spans="1:2" x14ac:dyDescent="0.2">
      <c r="A120" s="37"/>
      <c r="B120" s="37"/>
    </row>
    <row r="121" spans="1:2" x14ac:dyDescent="0.2">
      <c r="A121" s="37"/>
      <c r="B121" s="37"/>
    </row>
    <row r="122" spans="1:2" x14ac:dyDescent="0.2">
      <c r="A122" s="37"/>
      <c r="B122" s="37"/>
    </row>
    <row r="123" spans="1:2" x14ac:dyDescent="0.2">
      <c r="A123" s="37"/>
      <c r="B123" s="37"/>
    </row>
    <row r="124" spans="1:2" x14ac:dyDescent="0.2">
      <c r="A124" s="37"/>
      <c r="B124" s="37"/>
    </row>
    <row r="125" spans="1:2" x14ac:dyDescent="0.2">
      <c r="A125" s="37"/>
      <c r="B125" s="37"/>
    </row>
    <row r="126" spans="1:2" x14ac:dyDescent="0.2">
      <c r="A126" s="37"/>
      <c r="B126" s="37"/>
    </row>
    <row r="127" spans="1:2" x14ac:dyDescent="0.2">
      <c r="A127" s="37"/>
      <c r="B127" s="37"/>
    </row>
    <row r="128" spans="1:2" x14ac:dyDescent="0.2">
      <c r="A128" s="37"/>
      <c r="B128" s="37"/>
    </row>
    <row r="129" spans="1:2" x14ac:dyDescent="0.2">
      <c r="A129" s="37"/>
      <c r="B129" s="37"/>
    </row>
    <row r="130" spans="1:2" x14ac:dyDescent="0.2">
      <c r="A130" s="37"/>
      <c r="B130" s="37"/>
    </row>
    <row r="131" spans="1:2" x14ac:dyDescent="0.2">
      <c r="A131" s="37"/>
      <c r="B131" s="37"/>
    </row>
    <row r="132" spans="1:2" x14ac:dyDescent="0.2">
      <c r="A132" s="37"/>
      <c r="B132" s="37"/>
    </row>
    <row r="133" spans="1:2" x14ac:dyDescent="0.2">
      <c r="A133" s="37"/>
      <c r="B133" s="37"/>
    </row>
    <row r="134" spans="1:2" x14ac:dyDescent="0.2">
      <c r="A134" s="37"/>
      <c r="B134" s="37"/>
    </row>
    <row r="135" spans="1:2" x14ac:dyDescent="0.2">
      <c r="A135" s="37"/>
      <c r="B135" s="37"/>
    </row>
    <row r="136" spans="1:2" x14ac:dyDescent="0.2">
      <c r="A136" s="37"/>
      <c r="B136" s="37"/>
    </row>
    <row r="137" spans="1:2" x14ac:dyDescent="0.2">
      <c r="A137" s="37"/>
      <c r="B137" s="37"/>
    </row>
    <row r="138" spans="1:2" x14ac:dyDescent="0.2">
      <c r="A138" s="37"/>
      <c r="B138" s="37"/>
    </row>
    <row r="139" spans="1:2" x14ac:dyDescent="0.2">
      <c r="A139" s="37"/>
      <c r="B139" s="37"/>
    </row>
    <row r="140" spans="1:2" x14ac:dyDescent="0.2">
      <c r="A140" s="37"/>
      <c r="B140" s="37"/>
    </row>
    <row r="141" spans="1:2" x14ac:dyDescent="0.2">
      <c r="A141" s="37"/>
      <c r="B141" s="37"/>
    </row>
    <row r="142" spans="1:2" x14ac:dyDescent="0.2">
      <c r="A142" s="37"/>
      <c r="B142" s="37"/>
    </row>
    <row r="143" spans="1:2" x14ac:dyDescent="0.2">
      <c r="A143" s="37"/>
      <c r="B143" s="37"/>
    </row>
    <row r="144" spans="1:2" x14ac:dyDescent="0.2">
      <c r="A144" s="37"/>
      <c r="B144" s="37"/>
    </row>
    <row r="145" spans="1:2" x14ac:dyDescent="0.2">
      <c r="A145" s="37"/>
      <c r="B145" s="37"/>
    </row>
    <row r="146" spans="1:2" x14ac:dyDescent="0.2">
      <c r="A146" s="37"/>
      <c r="B146" s="37"/>
    </row>
    <row r="147" spans="1:2" x14ac:dyDescent="0.2">
      <c r="A147" s="37"/>
      <c r="B147" s="37"/>
    </row>
    <row r="148" spans="1:2" x14ac:dyDescent="0.2">
      <c r="A148" s="37"/>
      <c r="B148" s="37"/>
    </row>
    <row r="149" spans="1:2" x14ac:dyDescent="0.2">
      <c r="A149" s="37"/>
      <c r="B149" s="37"/>
    </row>
    <row r="150" spans="1:2" x14ac:dyDescent="0.2">
      <c r="A150" s="37"/>
      <c r="B150" s="37"/>
    </row>
    <row r="151" spans="1:2" x14ac:dyDescent="0.2">
      <c r="A151" s="37"/>
      <c r="B151" s="37"/>
    </row>
    <row r="152" spans="1:2" x14ac:dyDescent="0.2">
      <c r="A152" s="37"/>
      <c r="B152" s="37"/>
    </row>
    <row r="153" spans="1:2" x14ac:dyDescent="0.2">
      <c r="A153" s="37"/>
      <c r="B153" s="37"/>
    </row>
    <row r="154" spans="1:2" x14ac:dyDescent="0.2">
      <c r="A154" s="37"/>
      <c r="B154" s="37"/>
    </row>
    <row r="155" spans="1:2" x14ac:dyDescent="0.2">
      <c r="A155" s="37"/>
      <c r="B155" s="37"/>
    </row>
    <row r="156" spans="1:2" x14ac:dyDescent="0.2">
      <c r="A156" s="37"/>
      <c r="B156" s="37"/>
    </row>
    <row r="157" spans="1:2" x14ac:dyDescent="0.2">
      <c r="A157" s="37"/>
      <c r="B157" s="37"/>
    </row>
    <row r="158" spans="1:2" x14ac:dyDescent="0.2">
      <c r="A158" s="37"/>
      <c r="B158" s="37"/>
    </row>
    <row r="159" spans="1:2" x14ac:dyDescent="0.2">
      <c r="A159" s="37"/>
      <c r="B159" s="37"/>
    </row>
    <row r="160" spans="1:2" x14ac:dyDescent="0.2">
      <c r="A160" s="37"/>
      <c r="B160" s="37"/>
    </row>
    <row r="161" spans="1:2" x14ac:dyDescent="0.2">
      <c r="A161" s="37"/>
      <c r="B161" s="37"/>
    </row>
    <row r="162" spans="1:2" x14ac:dyDescent="0.2">
      <c r="A162" s="37"/>
      <c r="B162" s="37"/>
    </row>
    <row r="163" spans="1:2" x14ac:dyDescent="0.2">
      <c r="A163" s="37"/>
      <c r="B163" s="37"/>
    </row>
    <row r="164" spans="1:2" x14ac:dyDescent="0.2">
      <c r="A164" s="37"/>
      <c r="B164" s="37"/>
    </row>
    <row r="165" spans="1:2" x14ac:dyDescent="0.2">
      <c r="A165" s="37"/>
      <c r="B165" s="37"/>
    </row>
    <row r="166" spans="1:2" x14ac:dyDescent="0.2">
      <c r="A166" s="37"/>
      <c r="B166" s="37"/>
    </row>
    <row r="167" spans="1:2" x14ac:dyDescent="0.2">
      <c r="A167" s="37"/>
      <c r="B167" s="37"/>
    </row>
    <row r="168" spans="1:2" x14ac:dyDescent="0.2">
      <c r="A168" s="37"/>
      <c r="B168" s="37"/>
    </row>
    <row r="169" spans="1:2" x14ac:dyDescent="0.2">
      <c r="A169" s="37"/>
      <c r="B169" s="37"/>
    </row>
    <row r="170" spans="1:2" x14ac:dyDescent="0.2">
      <c r="A170" s="37"/>
      <c r="B170" s="37"/>
    </row>
    <row r="171" spans="1:2" x14ac:dyDescent="0.2">
      <c r="A171" s="37"/>
      <c r="B171" s="37"/>
    </row>
    <row r="172" spans="1:2" x14ac:dyDescent="0.2">
      <c r="A172" s="37"/>
      <c r="B172" s="37"/>
    </row>
    <row r="173" spans="1:2" x14ac:dyDescent="0.2">
      <c r="A173" s="37"/>
      <c r="B173" s="37"/>
    </row>
    <row r="174" spans="1:2" x14ac:dyDescent="0.2">
      <c r="A174" s="37"/>
      <c r="B174" s="37"/>
    </row>
    <row r="175" spans="1:2" x14ac:dyDescent="0.2">
      <c r="A175" s="37"/>
      <c r="B175" s="37"/>
    </row>
    <row r="176" spans="1:2" x14ac:dyDescent="0.2">
      <c r="A176" s="37"/>
      <c r="B176" s="37"/>
    </row>
    <row r="177" spans="1:2" x14ac:dyDescent="0.2">
      <c r="A177" s="37"/>
      <c r="B177" s="37"/>
    </row>
    <row r="178" spans="1:2" x14ac:dyDescent="0.2">
      <c r="A178" s="37"/>
      <c r="B178" s="37"/>
    </row>
    <row r="179" spans="1:2" x14ac:dyDescent="0.2">
      <c r="A179" s="37"/>
      <c r="B179" s="37"/>
    </row>
    <row r="180" spans="1:2" x14ac:dyDescent="0.2">
      <c r="A180" s="37"/>
      <c r="B180" s="37"/>
    </row>
    <row r="181" spans="1:2" x14ac:dyDescent="0.2">
      <c r="A181" s="37"/>
      <c r="B181" s="37"/>
    </row>
    <row r="182" spans="1:2" x14ac:dyDescent="0.2">
      <c r="A182" s="37"/>
      <c r="B182" s="37"/>
    </row>
    <row r="183" spans="1:2" x14ac:dyDescent="0.2">
      <c r="A183" s="37"/>
      <c r="B183" s="37"/>
    </row>
    <row r="184" spans="1:2" x14ac:dyDescent="0.2">
      <c r="A184" s="37"/>
      <c r="B184" s="37"/>
    </row>
    <row r="185" spans="1:2" x14ac:dyDescent="0.2">
      <c r="A185" s="37"/>
      <c r="B185" s="37"/>
    </row>
    <row r="186" spans="1:2" x14ac:dyDescent="0.2">
      <c r="A186" s="37"/>
      <c r="B186" s="37"/>
    </row>
    <row r="187" spans="1:2" x14ac:dyDescent="0.2">
      <c r="A187" s="37"/>
      <c r="B187" s="37"/>
    </row>
    <row r="188" spans="1:2" x14ac:dyDescent="0.2">
      <c r="A188" s="37"/>
      <c r="B188" s="37"/>
    </row>
    <row r="189" spans="1:2" x14ac:dyDescent="0.2">
      <c r="A189" s="37"/>
      <c r="B189" s="37"/>
    </row>
    <row r="190" spans="1:2" x14ac:dyDescent="0.2">
      <c r="A190" s="37"/>
      <c r="B190" s="37"/>
    </row>
    <row r="191" spans="1:2" x14ac:dyDescent="0.2">
      <c r="A191" s="37"/>
      <c r="B191" s="37"/>
    </row>
    <row r="192" spans="1:2" x14ac:dyDescent="0.2">
      <c r="A192" s="37"/>
      <c r="B192" s="37"/>
    </row>
    <row r="193" spans="1:2" x14ac:dyDescent="0.2">
      <c r="A193" s="37"/>
      <c r="B193" s="37"/>
    </row>
    <row r="194" spans="1:2" x14ac:dyDescent="0.2">
      <c r="A194" s="37"/>
      <c r="B194" s="37"/>
    </row>
    <row r="195" spans="1:2" x14ac:dyDescent="0.2">
      <c r="A195" s="37"/>
      <c r="B195" s="37"/>
    </row>
    <row r="196" spans="1:2" x14ac:dyDescent="0.2">
      <c r="A196" s="37"/>
      <c r="B196" s="37"/>
    </row>
    <row r="197" spans="1:2" x14ac:dyDescent="0.2">
      <c r="A197" s="37"/>
      <c r="B197" s="37"/>
    </row>
    <row r="198" spans="1:2" x14ac:dyDescent="0.2">
      <c r="A198" s="37"/>
      <c r="B198" s="37"/>
    </row>
    <row r="199" spans="1:2" x14ac:dyDescent="0.2">
      <c r="A199" s="37"/>
      <c r="B199" s="37"/>
    </row>
    <row r="200" spans="1:2" x14ac:dyDescent="0.2">
      <c r="A200" s="37"/>
      <c r="B200" s="37"/>
    </row>
    <row r="201" spans="1:2" x14ac:dyDescent="0.2">
      <c r="A201" s="37"/>
      <c r="B201" s="37"/>
    </row>
    <row r="202" spans="1:2" x14ac:dyDescent="0.2">
      <c r="A202" s="37"/>
      <c r="B202" s="37"/>
    </row>
    <row r="203" spans="1:2" x14ac:dyDescent="0.2">
      <c r="A203" s="37"/>
      <c r="B203" s="37"/>
    </row>
    <row r="204" spans="1:2" x14ac:dyDescent="0.2">
      <c r="A204" s="37"/>
      <c r="B204" s="37"/>
    </row>
    <row r="205" spans="1:2" x14ac:dyDescent="0.2">
      <c r="A205" s="37"/>
      <c r="B205" s="37"/>
    </row>
    <row r="206" spans="1:2" x14ac:dyDescent="0.2">
      <c r="A206" s="37"/>
      <c r="B206" s="37"/>
    </row>
    <row r="207" spans="1:2" x14ac:dyDescent="0.2">
      <c r="A207" s="37"/>
      <c r="B207" s="37"/>
    </row>
    <row r="208" spans="1:2" x14ac:dyDescent="0.2">
      <c r="A208" s="37"/>
      <c r="B208" s="37"/>
    </row>
    <row r="209" spans="1:2" x14ac:dyDescent="0.2">
      <c r="A209" s="37"/>
      <c r="B209" s="37"/>
    </row>
    <row r="210" spans="1:2" x14ac:dyDescent="0.2">
      <c r="A210" s="37"/>
      <c r="B210" s="37"/>
    </row>
    <row r="211" spans="1:2" x14ac:dyDescent="0.2">
      <c r="A211" s="37"/>
      <c r="B211" s="37"/>
    </row>
    <row r="212" spans="1:2" x14ac:dyDescent="0.2">
      <c r="A212" s="37"/>
      <c r="B212" s="37"/>
    </row>
    <row r="213" spans="1:2" x14ac:dyDescent="0.2">
      <c r="A213" s="37"/>
      <c r="B213" s="37"/>
    </row>
    <row r="214" spans="1:2" x14ac:dyDescent="0.2">
      <c r="A214" s="37"/>
      <c r="B214" s="37"/>
    </row>
    <row r="215" spans="1:2" x14ac:dyDescent="0.2">
      <c r="A215" s="37"/>
      <c r="B215" s="37"/>
    </row>
    <row r="216" spans="1:2" x14ac:dyDescent="0.2">
      <c r="A216" s="37"/>
      <c r="B216" s="37"/>
    </row>
    <row r="217" spans="1:2" x14ac:dyDescent="0.2">
      <c r="A217" s="37"/>
      <c r="B217" s="37"/>
    </row>
    <row r="218" spans="1:2" x14ac:dyDescent="0.2">
      <c r="A218" s="37"/>
      <c r="B218" s="37"/>
    </row>
    <row r="219" spans="1:2" x14ac:dyDescent="0.2">
      <c r="A219" s="37"/>
      <c r="B219" s="37"/>
    </row>
    <row r="220" spans="1:2" x14ac:dyDescent="0.2">
      <c r="A220" s="37"/>
      <c r="B220" s="37"/>
    </row>
    <row r="221" spans="1:2" x14ac:dyDescent="0.2">
      <c r="A221" s="37"/>
      <c r="B221" s="37"/>
    </row>
    <row r="222" spans="1:2" x14ac:dyDescent="0.2">
      <c r="A222" s="37"/>
      <c r="B222" s="37"/>
    </row>
    <row r="223" spans="1:2" x14ac:dyDescent="0.2">
      <c r="A223" s="37"/>
      <c r="B223" s="37"/>
    </row>
    <row r="224" spans="1:2" x14ac:dyDescent="0.2">
      <c r="A224" s="37"/>
      <c r="B224" s="37"/>
    </row>
    <row r="225" spans="1:2" x14ac:dyDescent="0.2">
      <c r="A225" s="37"/>
      <c r="B225" s="37"/>
    </row>
    <row r="226" spans="1:2" x14ac:dyDescent="0.2">
      <c r="A226" s="37"/>
      <c r="B226" s="37"/>
    </row>
    <row r="227" spans="1:2" x14ac:dyDescent="0.2">
      <c r="A227" s="37"/>
      <c r="B227" s="37"/>
    </row>
    <row r="228" spans="1:2" x14ac:dyDescent="0.2">
      <c r="A228" s="37"/>
      <c r="B228" s="37"/>
    </row>
    <row r="229" spans="1:2" x14ac:dyDescent="0.2">
      <c r="A229" s="37"/>
      <c r="B229" s="37"/>
    </row>
    <row r="230" spans="1:2" x14ac:dyDescent="0.2">
      <c r="A230" s="37"/>
      <c r="B230" s="37"/>
    </row>
    <row r="231" spans="1:2" x14ac:dyDescent="0.2">
      <c r="A231" s="37"/>
      <c r="B231" s="37"/>
    </row>
    <row r="232" spans="1:2" x14ac:dyDescent="0.2">
      <c r="A232" s="37"/>
      <c r="B232" s="37"/>
    </row>
    <row r="233" spans="1:2" x14ac:dyDescent="0.2">
      <c r="A233" s="37"/>
      <c r="B233" s="37"/>
    </row>
    <row r="234" spans="1:2" x14ac:dyDescent="0.2">
      <c r="A234" s="37"/>
      <c r="B234" s="37"/>
    </row>
    <row r="235" spans="1:2" x14ac:dyDescent="0.2">
      <c r="A235" s="37"/>
      <c r="B235" s="37"/>
    </row>
    <row r="236" spans="1:2" x14ac:dyDescent="0.2">
      <c r="A236" s="37"/>
      <c r="B236" s="37"/>
    </row>
    <row r="237" spans="1:2" x14ac:dyDescent="0.2">
      <c r="A237" s="37"/>
      <c r="B237" s="37"/>
    </row>
    <row r="238" spans="1:2" x14ac:dyDescent="0.2">
      <c r="A238" s="37"/>
      <c r="B238" s="37"/>
    </row>
    <row r="239" spans="1:2" x14ac:dyDescent="0.2">
      <c r="A239" s="37"/>
      <c r="B239" s="37"/>
    </row>
    <row r="240" spans="1:2" x14ac:dyDescent="0.2">
      <c r="A240" s="37"/>
      <c r="B240" s="37"/>
    </row>
    <row r="241" spans="1:2" x14ac:dyDescent="0.2">
      <c r="A241" s="37"/>
      <c r="B241" s="37"/>
    </row>
    <row r="242" spans="1:2" x14ac:dyDescent="0.2">
      <c r="A242" s="37"/>
      <c r="B242" s="37"/>
    </row>
    <row r="243" spans="1:2" x14ac:dyDescent="0.2">
      <c r="A243" s="37"/>
      <c r="B243" s="37"/>
    </row>
    <row r="244" spans="1:2" x14ac:dyDescent="0.2">
      <c r="A244" s="37"/>
      <c r="B244" s="37"/>
    </row>
    <row r="245" spans="1:2" x14ac:dyDescent="0.2">
      <c r="A245" s="37"/>
      <c r="B245" s="37"/>
    </row>
    <row r="246" spans="1:2" x14ac:dyDescent="0.2">
      <c r="A246" s="37"/>
      <c r="B246" s="37"/>
    </row>
    <row r="247" spans="1:2" x14ac:dyDescent="0.2">
      <c r="A247" s="37"/>
      <c r="B247" s="37"/>
    </row>
    <row r="248" spans="1:2" x14ac:dyDescent="0.2">
      <c r="A248" s="37"/>
      <c r="B248" s="37"/>
    </row>
    <row r="249" spans="1:2" x14ac:dyDescent="0.2">
      <c r="A249" s="37"/>
      <c r="B249" s="37"/>
    </row>
    <row r="250" spans="1:2" x14ac:dyDescent="0.2">
      <c r="A250" s="37"/>
      <c r="B250" s="37"/>
    </row>
    <row r="251" spans="1:2" x14ac:dyDescent="0.2">
      <c r="A251" s="37"/>
      <c r="B251" s="37"/>
    </row>
    <row r="252" spans="1:2" x14ac:dyDescent="0.2">
      <c r="A252" s="37"/>
      <c r="B252" s="37"/>
    </row>
    <row r="253" spans="1:2" x14ac:dyDescent="0.2">
      <c r="A253" s="37"/>
      <c r="B253" s="37"/>
    </row>
    <row r="254" spans="1:2" x14ac:dyDescent="0.2">
      <c r="A254" s="37"/>
      <c r="B254" s="37"/>
    </row>
    <row r="255" spans="1:2" x14ac:dyDescent="0.2">
      <c r="A255" s="37"/>
      <c r="B255" s="37"/>
    </row>
    <row r="256" spans="1:2" x14ac:dyDescent="0.2">
      <c r="A256" s="37"/>
      <c r="B256" s="37"/>
    </row>
    <row r="257" spans="1:2" x14ac:dyDescent="0.2">
      <c r="A257" s="37"/>
      <c r="B257" s="37"/>
    </row>
    <row r="258" spans="1:2" x14ac:dyDescent="0.2">
      <c r="A258" s="37"/>
      <c r="B258" s="37"/>
    </row>
    <row r="259" spans="1:2" x14ac:dyDescent="0.2">
      <c r="A259" s="37"/>
      <c r="B259" s="37"/>
    </row>
    <row r="260" spans="1:2" x14ac:dyDescent="0.2">
      <c r="A260" s="37"/>
      <c r="B260" s="37"/>
    </row>
    <row r="261" spans="1:2" x14ac:dyDescent="0.2">
      <c r="A261" s="37"/>
      <c r="B261" s="37"/>
    </row>
    <row r="262" spans="1:2" x14ac:dyDescent="0.2">
      <c r="A262" s="37"/>
      <c r="B262" s="37"/>
    </row>
    <row r="263" spans="1:2" x14ac:dyDescent="0.2">
      <c r="A263" s="37"/>
      <c r="B263" s="37"/>
    </row>
    <row r="264" spans="1:2" x14ac:dyDescent="0.2">
      <c r="A264" s="37"/>
      <c r="B264" s="37"/>
    </row>
    <row r="265" spans="1:2" x14ac:dyDescent="0.2">
      <c r="A265" s="37"/>
      <c r="B265" s="37"/>
    </row>
    <row r="266" spans="1:2" x14ac:dyDescent="0.2">
      <c r="A266" s="37"/>
      <c r="B266" s="37"/>
    </row>
    <row r="267" spans="1:2" x14ac:dyDescent="0.2">
      <c r="A267" s="37"/>
      <c r="B267" s="37"/>
    </row>
    <row r="268" spans="1:2" x14ac:dyDescent="0.2">
      <c r="A268" s="37"/>
      <c r="B268" s="37"/>
    </row>
    <row r="269" spans="1:2" x14ac:dyDescent="0.2">
      <c r="A269" s="37"/>
      <c r="B269" s="37"/>
    </row>
    <row r="270" spans="1:2" x14ac:dyDescent="0.2">
      <c r="A270" s="37"/>
      <c r="B270" s="37"/>
    </row>
    <row r="271" spans="1:2" x14ac:dyDescent="0.2">
      <c r="A271" s="37"/>
      <c r="B271" s="37"/>
    </row>
    <row r="272" spans="1:2" x14ac:dyDescent="0.2">
      <c r="A272" s="37"/>
      <c r="B272" s="37"/>
    </row>
    <row r="273" spans="1:2" x14ac:dyDescent="0.2">
      <c r="A273" s="37"/>
      <c r="B273" s="37"/>
    </row>
    <row r="274" spans="1:2" x14ac:dyDescent="0.2">
      <c r="A274" s="37"/>
      <c r="B274" s="37"/>
    </row>
    <row r="275" spans="1:2" x14ac:dyDescent="0.2">
      <c r="A275" s="37"/>
      <c r="B275" s="37"/>
    </row>
    <row r="276" spans="1:2" x14ac:dyDescent="0.2">
      <c r="A276" s="37"/>
      <c r="B276" s="37"/>
    </row>
    <row r="277" spans="1:2" x14ac:dyDescent="0.2">
      <c r="A277" s="37"/>
      <c r="B277" s="37"/>
    </row>
    <row r="278" spans="1:2" x14ac:dyDescent="0.2">
      <c r="A278" s="37"/>
      <c r="B278" s="37"/>
    </row>
    <row r="279" spans="1:2" x14ac:dyDescent="0.2">
      <c r="A279" s="37"/>
      <c r="B279" s="37"/>
    </row>
    <row r="280" spans="1:2" x14ac:dyDescent="0.2">
      <c r="A280" s="37"/>
      <c r="B280" s="37"/>
    </row>
    <row r="281" spans="1:2" x14ac:dyDescent="0.2">
      <c r="A281" s="37"/>
      <c r="B281" s="37"/>
    </row>
    <row r="282" spans="1:2" x14ac:dyDescent="0.2">
      <c r="A282" s="37"/>
      <c r="B282" s="37"/>
    </row>
    <row r="283" spans="1:2" x14ac:dyDescent="0.2">
      <c r="A283" s="37"/>
      <c r="B283" s="37"/>
    </row>
    <row r="284" spans="1:2" x14ac:dyDescent="0.2">
      <c r="A284" s="37"/>
      <c r="B284" s="37"/>
    </row>
    <row r="285" spans="1:2" x14ac:dyDescent="0.2">
      <c r="A285" s="37"/>
      <c r="B285" s="37"/>
    </row>
    <row r="286" spans="1:2" x14ac:dyDescent="0.2">
      <c r="A286" s="37"/>
      <c r="B286" s="37"/>
    </row>
    <row r="287" spans="1:2" x14ac:dyDescent="0.2">
      <c r="A287" s="37"/>
      <c r="B287" s="37"/>
    </row>
    <row r="288" spans="1:2" x14ac:dyDescent="0.2">
      <c r="A288" s="37"/>
      <c r="B288" s="37"/>
    </row>
    <row r="289" spans="1:2" x14ac:dyDescent="0.2">
      <c r="A289" s="37"/>
      <c r="B289" s="37"/>
    </row>
    <row r="290" spans="1:2" x14ac:dyDescent="0.2">
      <c r="A290" s="37"/>
      <c r="B290" s="37"/>
    </row>
    <row r="291" spans="1:2" x14ac:dyDescent="0.2">
      <c r="A291" s="37"/>
      <c r="B291" s="37"/>
    </row>
    <row r="292" spans="1:2" x14ac:dyDescent="0.2">
      <c r="A292" s="37"/>
      <c r="B292" s="37"/>
    </row>
    <row r="293" spans="1:2" x14ac:dyDescent="0.2">
      <c r="A293" s="37"/>
      <c r="B293" s="37"/>
    </row>
    <row r="294" spans="1:2" x14ac:dyDescent="0.2">
      <c r="A294" s="37"/>
      <c r="B294" s="37"/>
    </row>
    <row r="295" spans="1:2" x14ac:dyDescent="0.2">
      <c r="A295" s="37"/>
      <c r="B295" s="37"/>
    </row>
    <row r="296" spans="1:2" x14ac:dyDescent="0.2">
      <c r="A296" s="37"/>
      <c r="B296" s="37"/>
    </row>
    <row r="297" spans="1:2" x14ac:dyDescent="0.2">
      <c r="A297" s="37"/>
      <c r="B297" s="37"/>
    </row>
    <row r="298" spans="1:2" x14ac:dyDescent="0.2">
      <c r="A298" s="37"/>
      <c r="B298" s="37"/>
    </row>
    <row r="299" spans="1:2" x14ac:dyDescent="0.2">
      <c r="A299" s="37"/>
      <c r="B299" s="37"/>
    </row>
    <row r="300" spans="1:2" x14ac:dyDescent="0.2">
      <c r="A300" s="37"/>
      <c r="B300" s="37"/>
    </row>
    <row r="301" spans="1:2" x14ac:dyDescent="0.2">
      <c r="A301" s="37"/>
      <c r="B301" s="37"/>
    </row>
    <row r="302" spans="1:2" x14ac:dyDescent="0.2">
      <c r="A302" s="37"/>
      <c r="B302" s="37"/>
    </row>
    <row r="303" spans="1:2" x14ac:dyDescent="0.2">
      <c r="A303" s="37"/>
      <c r="B303" s="37"/>
    </row>
    <row r="304" spans="1:2" x14ac:dyDescent="0.2">
      <c r="A304" s="37"/>
      <c r="B304" s="37"/>
    </row>
    <row r="305" spans="1:2" x14ac:dyDescent="0.2">
      <c r="A305" s="37"/>
      <c r="B305" s="37"/>
    </row>
    <row r="306" spans="1:2" x14ac:dyDescent="0.2">
      <c r="A306" s="37"/>
      <c r="B306" s="37"/>
    </row>
    <row r="307" spans="1:2" x14ac:dyDescent="0.2">
      <c r="A307" s="37"/>
      <c r="B307" s="37"/>
    </row>
    <row r="308" spans="1:2" x14ac:dyDescent="0.2">
      <c r="A308" s="37"/>
      <c r="B308" s="37"/>
    </row>
    <row r="309" spans="1:2" x14ac:dyDescent="0.2">
      <c r="A309" s="37"/>
      <c r="B309" s="37"/>
    </row>
    <row r="310" spans="1:2" x14ac:dyDescent="0.2">
      <c r="A310" s="37"/>
      <c r="B310" s="37"/>
    </row>
    <row r="311" spans="1:2" x14ac:dyDescent="0.2">
      <c r="A311" s="37"/>
      <c r="B311" s="37"/>
    </row>
    <row r="312" spans="1:2" x14ac:dyDescent="0.2">
      <c r="A312" s="37"/>
      <c r="B312" s="37"/>
    </row>
    <row r="313" spans="1:2" x14ac:dyDescent="0.2">
      <c r="A313" s="37"/>
      <c r="B313" s="37"/>
    </row>
    <row r="314" spans="1:2" x14ac:dyDescent="0.2">
      <c r="A314" s="37"/>
      <c r="B314" s="37"/>
    </row>
    <row r="315" spans="1:2" x14ac:dyDescent="0.2">
      <c r="A315" s="37"/>
      <c r="B315" s="37"/>
    </row>
    <row r="316" spans="1:2" x14ac:dyDescent="0.2">
      <c r="A316" s="37"/>
      <c r="B316" s="37"/>
    </row>
    <row r="317" spans="1:2" x14ac:dyDescent="0.2">
      <c r="A317" s="37"/>
      <c r="B317" s="37"/>
    </row>
    <row r="318" spans="1:2" x14ac:dyDescent="0.2">
      <c r="A318" s="37"/>
      <c r="B318" s="37"/>
    </row>
    <row r="319" spans="1:2" x14ac:dyDescent="0.2">
      <c r="A319" s="37"/>
      <c r="B319" s="37"/>
    </row>
    <row r="320" spans="1:2" x14ac:dyDescent="0.2">
      <c r="A320" s="37"/>
      <c r="B320" s="37"/>
    </row>
    <row r="321" spans="1:2" x14ac:dyDescent="0.2">
      <c r="A321" s="37"/>
      <c r="B321" s="37"/>
    </row>
    <row r="322" spans="1:2" x14ac:dyDescent="0.2">
      <c r="A322" s="37"/>
      <c r="B322" s="37"/>
    </row>
    <row r="323" spans="1:2" x14ac:dyDescent="0.2">
      <c r="A323" s="37"/>
      <c r="B323" s="37"/>
    </row>
    <row r="324" spans="1:2" x14ac:dyDescent="0.2">
      <c r="A324" s="37"/>
      <c r="B324" s="37"/>
    </row>
    <row r="325" spans="1:2" x14ac:dyDescent="0.2">
      <c r="A325" s="37"/>
      <c r="B325" s="37"/>
    </row>
    <row r="326" spans="1:2" x14ac:dyDescent="0.2">
      <c r="A326" s="37"/>
      <c r="B326" s="37"/>
    </row>
    <row r="327" spans="1:2" x14ac:dyDescent="0.2">
      <c r="A327" s="37"/>
      <c r="B327" s="37"/>
    </row>
    <row r="328" spans="1:2" x14ac:dyDescent="0.2">
      <c r="A328" s="37"/>
      <c r="B328" s="37"/>
    </row>
    <row r="329" spans="1:2" x14ac:dyDescent="0.2">
      <c r="A329" s="37"/>
      <c r="B329" s="37"/>
    </row>
    <row r="330" spans="1:2" x14ac:dyDescent="0.2">
      <c r="A330" s="37"/>
      <c r="B330" s="37"/>
    </row>
    <row r="331" spans="1:2" x14ac:dyDescent="0.2">
      <c r="A331" s="37"/>
      <c r="B331" s="37"/>
    </row>
    <row r="332" spans="1:2" x14ac:dyDescent="0.2">
      <c r="A332" s="37"/>
      <c r="B332" s="37"/>
    </row>
    <row r="333" spans="1:2" x14ac:dyDescent="0.2">
      <c r="A333" s="37"/>
      <c r="B333" s="37"/>
    </row>
    <row r="334" spans="1:2" x14ac:dyDescent="0.2">
      <c r="A334" s="37"/>
      <c r="B334" s="37"/>
    </row>
    <row r="335" spans="1:2" x14ac:dyDescent="0.2">
      <c r="A335" s="37"/>
      <c r="B335" s="37"/>
    </row>
    <row r="336" spans="1:2" x14ac:dyDescent="0.2">
      <c r="A336" s="37"/>
      <c r="B336" s="37"/>
    </row>
    <row r="337" spans="1:2" x14ac:dyDescent="0.2">
      <c r="A337" s="37"/>
      <c r="B337" s="37"/>
    </row>
    <row r="338" spans="1:2" x14ac:dyDescent="0.2">
      <c r="A338" s="37"/>
      <c r="B338" s="37"/>
    </row>
    <row r="339" spans="1:2" x14ac:dyDescent="0.2">
      <c r="A339" s="37"/>
      <c r="B339" s="37"/>
    </row>
    <row r="340" spans="1:2" x14ac:dyDescent="0.2">
      <c r="A340" s="37"/>
      <c r="B340" s="37"/>
    </row>
    <row r="341" spans="1:2" x14ac:dyDescent="0.2">
      <c r="A341" s="37"/>
      <c r="B341" s="37"/>
    </row>
    <row r="342" spans="1:2" x14ac:dyDescent="0.2">
      <c r="A342" s="37"/>
      <c r="B342" s="37"/>
    </row>
    <row r="343" spans="1:2" x14ac:dyDescent="0.2">
      <c r="A343" s="37"/>
      <c r="B343" s="37"/>
    </row>
    <row r="344" spans="1:2" x14ac:dyDescent="0.2">
      <c r="A344" s="37"/>
      <c r="B344" s="37"/>
    </row>
    <row r="345" spans="1:2" x14ac:dyDescent="0.2">
      <c r="A345" s="37"/>
      <c r="B345" s="37"/>
    </row>
    <row r="346" spans="1:2" x14ac:dyDescent="0.2">
      <c r="A346" s="37"/>
      <c r="B346" s="37"/>
    </row>
    <row r="347" spans="1:2" x14ac:dyDescent="0.2">
      <c r="A347" s="37"/>
      <c r="B347" s="37"/>
    </row>
    <row r="348" spans="1:2" x14ac:dyDescent="0.2">
      <c r="A348" s="37"/>
      <c r="B348" s="37"/>
    </row>
    <row r="349" spans="1:2" x14ac:dyDescent="0.2">
      <c r="A349" s="37"/>
      <c r="B349" s="37"/>
    </row>
    <row r="350" spans="1:2" x14ac:dyDescent="0.2">
      <c r="A350" s="37"/>
      <c r="B350" s="37"/>
    </row>
    <row r="351" spans="1:2" x14ac:dyDescent="0.2">
      <c r="A351" s="37"/>
      <c r="B351" s="37"/>
    </row>
    <row r="352" spans="1:2" x14ac:dyDescent="0.2">
      <c r="A352" s="37"/>
      <c r="B352" s="37"/>
    </row>
    <row r="353" spans="1:2" x14ac:dyDescent="0.2">
      <c r="A353" s="37"/>
      <c r="B353" s="37"/>
    </row>
    <row r="354" spans="1:2" x14ac:dyDescent="0.2">
      <c r="A354" s="37"/>
      <c r="B354" s="37"/>
    </row>
    <row r="355" spans="1:2" x14ac:dyDescent="0.2">
      <c r="A355" s="37"/>
      <c r="B355" s="37"/>
    </row>
    <row r="356" spans="1:2" x14ac:dyDescent="0.2">
      <c r="A356" s="37"/>
      <c r="B356" s="37"/>
    </row>
    <row r="357" spans="1:2" x14ac:dyDescent="0.2">
      <c r="A357" s="37"/>
      <c r="B357" s="37"/>
    </row>
    <row r="358" spans="1:2" x14ac:dyDescent="0.2">
      <c r="A358" s="37"/>
      <c r="B358" s="37"/>
    </row>
    <row r="359" spans="1:2" x14ac:dyDescent="0.2">
      <c r="A359" s="37"/>
      <c r="B359" s="37"/>
    </row>
    <row r="360" spans="1:2" x14ac:dyDescent="0.2">
      <c r="A360" s="37"/>
      <c r="B360" s="37"/>
    </row>
    <row r="361" spans="1:2" x14ac:dyDescent="0.2">
      <c r="A361" s="37"/>
      <c r="B361" s="37"/>
    </row>
    <row r="362" spans="1:2" x14ac:dyDescent="0.2">
      <c r="A362" s="37"/>
      <c r="B362" s="37"/>
    </row>
    <row r="363" spans="1:2" x14ac:dyDescent="0.2">
      <c r="A363" s="37"/>
      <c r="B363" s="37"/>
    </row>
    <row r="364" spans="1:2" x14ac:dyDescent="0.2">
      <c r="A364" s="37"/>
      <c r="B364" s="37"/>
    </row>
    <row r="365" spans="1:2" x14ac:dyDescent="0.2">
      <c r="A365" s="37"/>
      <c r="B365" s="37"/>
    </row>
    <row r="366" spans="1:2" x14ac:dyDescent="0.2">
      <c r="A366" s="37"/>
      <c r="B366" s="37"/>
    </row>
    <row r="367" spans="1:2" x14ac:dyDescent="0.2">
      <c r="A367" s="37"/>
      <c r="B367" s="37"/>
    </row>
    <row r="368" spans="1:2" x14ac:dyDescent="0.2">
      <c r="A368" s="37"/>
      <c r="B368" s="37"/>
    </row>
    <row r="369" spans="1:2" x14ac:dyDescent="0.2">
      <c r="A369" s="37"/>
      <c r="B369" s="37"/>
    </row>
    <row r="370" spans="1:2" x14ac:dyDescent="0.2">
      <c r="A370" s="37"/>
      <c r="B370" s="37"/>
    </row>
    <row r="371" spans="1:2" x14ac:dyDescent="0.2">
      <c r="A371" s="37"/>
      <c r="B371" s="37"/>
    </row>
    <row r="372" spans="1:2" x14ac:dyDescent="0.2">
      <c r="A372" s="37"/>
      <c r="B372" s="37"/>
    </row>
    <row r="373" spans="1:2" x14ac:dyDescent="0.2">
      <c r="A373" s="37"/>
      <c r="B373" s="37"/>
    </row>
    <row r="374" spans="1:2" x14ac:dyDescent="0.2">
      <c r="A374" s="37"/>
      <c r="B374" s="37"/>
    </row>
    <row r="375" spans="1:2" x14ac:dyDescent="0.2">
      <c r="A375" s="37"/>
      <c r="B375" s="37"/>
    </row>
    <row r="376" spans="1:2" x14ac:dyDescent="0.2">
      <c r="A376" s="37"/>
      <c r="B376" s="37"/>
    </row>
    <row r="377" spans="1:2" x14ac:dyDescent="0.2">
      <c r="A377" s="37"/>
      <c r="B377" s="37"/>
    </row>
    <row r="378" spans="1:2" x14ac:dyDescent="0.2">
      <c r="A378" s="37"/>
      <c r="B378" s="37"/>
    </row>
    <row r="379" spans="1:2" x14ac:dyDescent="0.2">
      <c r="A379" s="37"/>
      <c r="B379" s="37"/>
    </row>
    <row r="380" spans="1:2" x14ac:dyDescent="0.2">
      <c r="A380" s="37"/>
      <c r="B380" s="37"/>
    </row>
    <row r="381" spans="1:2" x14ac:dyDescent="0.2">
      <c r="A381" s="37"/>
      <c r="B381" s="37"/>
    </row>
    <row r="382" spans="1:2" x14ac:dyDescent="0.2">
      <c r="A382" s="37"/>
      <c r="B382" s="37"/>
    </row>
    <row r="383" spans="1:2" x14ac:dyDescent="0.2">
      <c r="A383" s="37"/>
      <c r="B383" s="37"/>
    </row>
    <row r="384" spans="1:2" x14ac:dyDescent="0.2">
      <c r="A384" s="37"/>
      <c r="B384" s="37"/>
    </row>
    <row r="385" spans="1:2" x14ac:dyDescent="0.2">
      <c r="A385" s="37"/>
      <c r="B385" s="37"/>
    </row>
    <row r="386" spans="1:2" x14ac:dyDescent="0.2">
      <c r="A386" s="37"/>
      <c r="B386" s="37"/>
    </row>
    <row r="387" spans="1:2" x14ac:dyDescent="0.2">
      <c r="A387" s="37"/>
      <c r="B387" s="37"/>
    </row>
    <row r="388" spans="1:2" x14ac:dyDescent="0.2">
      <c r="A388" s="37"/>
      <c r="B388" s="37"/>
    </row>
    <row r="389" spans="1:2" x14ac:dyDescent="0.2">
      <c r="A389" s="37"/>
      <c r="B389" s="37"/>
    </row>
    <row r="390" spans="1:2" x14ac:dyDescent="0.2">
      <c r="A390" s="37"/>
      <c r="B390" s="37"/>
    </row>
    <row r="391" spans="1:2" x14ac:dyDescent="0.2">
      <c r="A391" s="37"/>
      <c r="B391" s="37"/>
    </row>
    <row r="392" spans="1:2" x14ac:dyDescent="0.2">
      <c r="A392" s="37"/>
      <c r="B392" s="37"/>
    </row>
    <row r="393" spans="1:2" x14ac:dyDescent="0.2">
      <c r="A393" s="37"/>
      <c r="B393" s="37"/>
    </row>
    <row r="394" spans="1:2" x14ac:dyDescent="0.2">
      <c r="A394" s="37"/>
      <c r="B394" s="37"/>
    </row>
    <row r="395" spans="1:2" x14ac:dyDescent="0.2">
      <c r="A395" s="37"/>
      <c r="B395" s="37"/>
    </row>
    <row r="396" spans="1:2" x14ac:dyDescent="0.2">
      <c r="A396" s="37"/>
      <c r="B396" s="37"/>
    </row>
    <row r="397" spans="1:2" x14ac:dyDescent="0.2">
      <c r="A397" s="37"/>
      <c r="B397" s="37"/>
    </row>
    <row r="398" spans="1:2" x14ac:dyDescent="0.2">
      <c r="A398" s="37"/>
      <c r="B398" s="37"/>
    </row>
    <row r="399" spans="1:2" x14ac:dyDescent="0.2">
      <c r="A399" s="37"/>
      <c r="B399" s="37"/>
    </row>
    <row r="400" spans="1:2" x14ac:dyDescent="0.2">
      <c r="A400" s="37"/>
      <c r="B400" s="37"/>
    </row>
    <row r="401" spans="1:2" x14ac:dyDescent="0.2">
      <c r="A401" s="37"/>
      <c r="B401" s="37"/>
    </row>
    <row r="402" spans="1:2" x14ac:dyDescent="0.2">
      <c r="A402" s="37"/>
      <c r="B402" s="37"/>
    </row>
    <row r="403" spans="1:2" x14ac:dyDescent="0.2">
      <c r="A403" s="37"/>
      <c r="B403" s="37"/>
    </row>
    <row r="404" spans="1:2" x14ac:dyDescent="0.2">
      <c r="A404" s="37"/>
      <c r="B404" s="37"/>
    </row>
    <row r="405" spans="1:2" x14ac:dyDescent="0.2">
      <c r="A405" s="37"/>
      <c r="B405" s="37"/>
    </row>
    <row r="406" spans="1:2" x14ac:dyDescent="0.2">
      <c r="A406" s="37"/>
      <c r="B406" s="37"/>
    </row>
    <row r="407" spans="1:2" x14ac:dyDescent="0.2">
      <c r="A407" s="37"/>
      <c r="B407" s="37"/>
    </row>
    <row r="408" spans="1:2" x14ac:dyDescent="0.2">
      <c r="A408" s="37"/>
      <c r="B408" s="37"/>
    </row>
    <row r="409" spans="1:2" x14ac:dyDescent="0.2">
      <c r="A409" s="37"/>
      <c r="B409" s="37"/>
    </row>
    <row r="410" spans="1:2" x14ac:dyDescent="0.2">
      <c r="A410" s="37"/>
      <c r="B410" s="37"/>
    </row>
    <row r="411" spans="1:2" x14ac:dyDescent="0.2">
      <c r="A411" s="37"/>
      <c r="B411" s="37"/>
    </row>
    <row r="412" spans="1:2" x14ac:dyDescent="0.2">
      <c r="A412" s="37"/>
      <c r="B412" s="37"/>
    </row>
    <row r="413" spans="1:2" x14ac:dyDescent="0.2">
      <c r="A413" s="37"/>
      <c r="B413" s="37"/>
    </row>
    <row r="414" spans="1:2" x14ac:dyDescent="0.2">
      <c r="A414" s="37"/>
      <c r="B414" s="37"/>
    </row>
    <row r="415" spans="1:2" x14ac:dyDescent="0.2">
      <c r="A415" s="37"/>
      <c r="B415" s="37"/>
    </row>
    <row r="416" spans="1:2" x14ac:dyDescent="0.2">
      <c r="A416" s="37"/>
      <c r="B416" s="37"/>
    </row>
    <row r="417" spans="1:2" x14ac:dyDescent="0.2">
      <c r="A417" s="37"/>
      <c r="B417" s="37"/>
    </row>
    <row r="418" spans="1:2" x14ac:dyDescent="0.2">
      <c r="A418" s="37"/>
      <c r="B418" s="37"/>
    </row>
    <row r="419" spans="1:2" x14ac:dyDescent="0.2">
      <c r="A419" s="37"/>
      <c r="B419" s="37"/>
    </row>
    <row r="420" spans="1:2" x14ac:dyDescent="0.2">
      <c r="A420" s="37"/>
      <c r="B420" s="37"/>
    </row>
    <row r="421" spans="1:2" x14ac:dyDescent="0.2">
      <c r="A421" s="37"/>
      <c r="B421" s="37"/>
    </row>
    <row r="422" spans="1:2" x14ac:dyDescent="0.2">
      <c r="A422" s="37"/>
      <c r="B422" s="37"/>
    </row>
    <row r="423" spans="1:2" x14ac:dyDescent="0.2">
      <c r="A423" s="37"/>
      <c r="B423" s="37"/>
    </row>
    <row r="424" spans="1:2" x14ac:dyDescent="0.2">
      <c r="A424" s="37"/>
      <c r="B424" s="37"/>
    </row>
    <row r="425" spans="1:2" x14ac:dyDescent="0.2">
      <c r="A425" s="37"/>
      <c r="B425" s="37"/>
    </row>
    <row r="426" spans="1:2" x14ac:dyDescent="0.2">
      <c r="A426" s="37"/>
      <c r="B426" s="37"/>
    </row>
    <row r="427" spans="1:2" x14ac:dyDescent="0.2">
      <c r="A427" s="37"/>
      <c r="B427" s="37"/>
    </row>
    <row r="428" spans="1:2" x14ac:dyDescent="0.2">
      <c r="A428" s="37"/>
      <c r="B428" s="37"/>
    </row>
    <row r="429" spans="1:2" x14ac:dyDescent="0.2">
      <c r="A429" s="37"/>
      <c r="B429" s="37"/>
    </row>
    <row r="430" spans="1:2" x14ac:dyDescent="0.2">
      <c r="A430" s="37"/>
      <c r="B430" s="37"/>
    </row>
    <row r="431" spans="1:2" x14ac:dyDescent="0.2">
      <c r="A431" s="37"/>
      <c r="B431" s="37"/>
    </row>
    <row r="432" spans="1:2" x14ac:dyDescent="0.2">
      <c r="A432" s="37"/>
      <c r="B432" s="37"/>
    </row>
    <row r="433" spans="1:2" x14ac:dyDescent="0.2">
      <c r="A433" s="37"/>
      <c r="B433" s="37"/>
    </row>
    <row r="434" spans="1:2" x14ac:dyDescent="0.2">
      <c r="A434" s="37"/>
      <c r="B434" s="37"/>
    </row>
    <row r="435" spans="1:2" x14ac:dyDescent="0.2">
      <c r="A435" s="37"/>
      <c r="B435" s="37"/>
    </row>
    <row r="436" spans="1:2" x14ac:dyDescent="0.2">
      <c r="A436" s="37"/>
      <c r="B436" s="37"/>
    </row>
    <row r="437" spans="1:2" x14ac:dyDescent="0.2">
      <c r="A437" s="37"/>
      <c r="B437" s="37"/>
    </row>
    <row r="438" spans="1:2" x14ac:dyDescent="0.2">
      <c r="A438" s="37"/>
      <c r="B438" s="37"/>
    </row>
    <row r="439" spans="1:2" x14ac:dyDescent="0.2">
      <c r="A439" s="37"/>
      <c r="B439" s="37"/>
    </row>
    <row r="440" spans="1:2" x14ac:dyDescent="0.2">
      <c r="A440" s="37"/>
      <c r="B440" s="37"/>
    </row>
    <row r="441" spans="1:2" x14ac:dyDescent="0.2">
      <c r="A441" s="37"/>
      <c r="B441" s="37"/>
    </row>
    <row r="442" spans="1:2" x14ac:dyDescent="0.2">
      <c r="A442" s="37"/>
      <c r="B442" s="37"/>
    </row>
    <row r="443" spans="1:2" x14ac:dyDescent="0.2">
      <c r="A443" s="37"/>
      <c r="B443" s="37"/>
    </row>
    <row r="444" spans="1:2" x14ac:dyDescent="0.2">
      <c r="A444" s="37"/>
      <c r="B444" s="37"/>
    </row>
    <row r="445" spans="1:2" x14ac:dyDescent="0.2">
      <c r="A445" s="37"/>
      <c r="B445" s="37"/>
    </row>
    <row r="446" spans="1:2" x14ac:dyDescent="0.2">
      <c r="A446" s="37"/>
      <c r="B446" s="37"/>
    </row>
    <row r="447" spans="1:2" x14ac:dyDescent="0.2">
      <c r="A447" s="37"/>
      <c r="B447" s="37"/>
    </row>
    <row r="448" spans="1:2" x14ac:dyDescent="0.2">
      <c r="A448" s="37"/>
      <c r="B448" s="37"/>
    </row>
    <row r="449" spans="1:2" x14ac:dyDescent="0.2">
      <c r="A449" s="37"/>
      <c r="B449" s="37"/>
    </row>
    <row r="450" spans="1:2" x14ac:dyDescent="0.2">
      <c r="A450" s="37"/>
      <c r="B450" s="37"/>
    </row>
    <row r="451" spans="1:2" x14ac:dyDescent="0.2">
      <c r="A451" s="37"/>
      <c r="B451" s="37"/>
    </row>
    <row r="452" spans="1:2" x14ac:dyDescent="0.2">
      <c r="A452" s="37"/>
      <c r="B452" s="37"/>
    </row>
    <row r="453" spans="1:2" x14ac:dyDescent="0.2">
      <c r="A453" s="37"/>
      <c r="B453" s="37"/>
    </row>
    <row r="454" spans="1:2" x14ac:dyDescent="0.2">
      <c r="A454" s="37"/>
      <c r="B454" s="37"/>
    </row>
    <row r="455" spans="1:2" x14ac:dyDescent="0.2">
      <c r="A455" s="37"/>
      <c r="B455" s="37"/>
    </row>
    <row r="456" spans="1:2" x14ac:dyDescent="0.2">
      <c r="A456" s="37"/>
      <c r="B456" s="37"/>
    </row>
    <row r="457" spans="1:2" x14ac:dyDescent="0.2">
      <c r="A457" s="37"/>
      <c r="B457" s="37"/>
    </row>
    <row r="458" spans="1:2" x14ac:dyDescent="0.2">
      <c r="A458" s="37"/>
      <c r="B458" s="37"/>
    </row>
    <row r="459" spans="1:2" x14ac:dyDescent="0.2">
      <c r="A459" s="37"/>
      <c r="B459" s="37"/>
    </row>
    <row r="460" spans="1:2" x14ac:dyDescent="0.2">
      <c r="A460" s="37"/>
      <c r="B460" s="37"/>
    </row>
    <row r="461" spans="1:2" x14ac:dyDescent="0.2">
      <c r="A461" s="37"/>
      <c r="B461" s="37"/>
    </row>
    <row r="462" spans="1:2" x14ac:dyDescent="0.2">
      <c r="A462" s="37"/>
      <c r="B462" s="37"/>
    </row>
    <row r="463" spans="1:2" x14ac:dyDescent="0.2">
      <c r="A463" s="37"/>
      <c r="B463" s="37"/>
    </row>
    <row r="464" spans="1:2" x14ac:dyDescent="0.2">
      <c r="A464" s="37"/>
      <c r="B464" s="37"/>
    </row>
    <row r="465" spans="1:2" x14ac:dyDescent="0.2">
      <c r="A465" s="37"/>
      <c r="B465" s="37"/>
    </row>
    <row r="466" spans="1:2" x14ac:dyDescent="0.2">
      <c r="A466" s="37"/>
      <c r="B466" s="37"/>
    </row>
    <row r="467" spans="1:2" x14ac:dyDescent="0.2">
      <c r="A467" s="37"/>
      <c r="B467" s="37"/>
    </row>
    <row r="468" spans="1:2" x14ac:dyDescent="0.2">
      <c r="A468" s="37"/>
      <c r="B468" s="37"/>
    </row>
    <row r="469" spans="1:2" x14ac:dyDescent="0.2">
      <c r="A469" s="37"/>
      <c r="B469" s="37"/>
    </row>
    <row r="470" spans="1:2" x14ac:dyDescent="0.2">
      <c r="A470" s="37"/>
      <c r="B470" s="37"/>
    </row>
    <row r="471" spans="1:2" x14ac:dyDescent="0.2">
      <c r="A471" s="37"/>
      <c r="B471" s="37"/>
    </row>
    <row r="472" spans="1:2" x14ac:dyDescent="0.2">
      <c r="A472" s="37"/>
      <c r="B472" s="37"/>
    </row>
    <row r="473" spans="1:2" x14ac:dyDescent="0.2">
      <c r="A473" s="37"/>
      <c r="B473" s="37"/>
    </row>
    <row r="474" spans="1:2" x14ac:dyDescent="0.2">
      <c r="A474" s="37"/>
      <c r="B474" s="37"/>
    </row>
    <row r="475" spans="1:2" x14ac:dyDescent="0.2">
      <c r="A475" s="37"/>
      <c r="B475" s="37"/>
    </row>
    <row r="476" spans="1:2" x14ac:dyDescent="0.2">
      <c r="A476" s="37"/>
      <c r="B476" s="37"/>
    </row>
    <row r="477" spans="1:2" x14ac:dyDescent="0.2">
      <c r="A477" s="37"/>
      <c r="B477" s="37"/>
    </row>
    <row r="478" spans="1:2" x14ac:dyDescent="0.2">
      <c r="A478" s="37"/>
      <c r="B478" s="37"/>
    </row>
    <row r="479" spans="1:2" x14ac:dyDescent="0.2">
      <c r="A479" s="37"/>
      <c r="B479" s="37"/>
    </row>
    <row r="480" spans="1:2" x14ac:dyDescent="0.2">
      <c r="A480" s="37"/>
      <c r="B480" s="37"/>
    </row>
    <row r="481" spans="1:2" x14ac:dyDescent="0.2">
      <c r="A481" s="37"/>
      <c r="B481" s="37"/>
    </row>
    <row r="482" spans="1:2" x14ac:dyDescent="0.2">
      <c r="A482" s="37"/>
      <c r="B482" s="37"/>
    </row>
    <row r="483" spans="1:2" x14ac:dyDescent="0.2">
      <c r="A483" s="37"/>
      <c r="B483" s="37"/>
    </row>
    <row r="484" spans="1:2" x14ac:dyDescent="0.2">
      <c r="A484" s="37"/>
      <c r="B484" s="37"/>
    </row>
    <row r="485" spans="1:2" x14ac:dyDescent="0.2">
      <c r="A485" s="37"/>
      <c r="B485" s="37"/>
    </row>
    <row r="486" spans="1:2" x14ac:dyDescent="0.2">
      <c r="A486" s="37"/>
      <c r="B486" s="37"/>
    </row>
    <row r="487" spans="1:2" x14ac:dyDescent="0.2">
      <c r="A487" s="37"/>
      <c r="B487" s="37"/>
    </row>
    <row r="488" spans="1:2" x14ac:dyDescent="0.2">
      <c r="A488" s="37"/>
      <c r="B488" s="37"/>
    </row>
    <row r="489" spans="1:2" x14ac:dyDescent="0.2">
      <c r="A489" s="37"/>
      <c r="B489" s="37"/>
    </row>
    <row r="490" spans="1:2" x14ac:dyDescent="0.2">
      <c r="A490" s="37"/>
      <c r="B490" s="37"/>
    </row>
    <row r="491" spans="1:2" x14ac:dyDescent="0.2">
      <c r="A491" s="37"/>
      <c r="B491" s="37"/>
    </row>
    <row r="492" spans="1:2" x14ac:dyDescent="0.2">
      <c r="A492" s="37"/>
      <c r="B492" s="37"/>
    </row>
    <row r="493" spans="1:2" x14ac:dyDescent="0.2">
      <c r="A493" s="37"/>
      <c r="B493" s="37"/>
    </row>
    <row r="494" spans="1:2" x14ac:dyDescent="0.2">
      <c r="A494" s="37"/>
      <c r="B494" s="37"/>
    </row>
    <row r="495" spans="1:2" x14ac:dyDescent="0.2">
      <c r="A495" s="37"/>
      <c r="B495" s="37"/>
    </row>
    <row r="496" spans="1:2" x14ac:dyDescent="0.2">
      <c r="A496" s="37"/>
      <c r="B496" s="37"/>
    </row>
    <row r="497" spans="1:2" x14ac:dyDescent="0.2">
      <c r="A497" s="37"/>
      <c r="B497" s="37"/>
    </row>
    <row r="498" spans="1:2" x14ac:dyDescent="0.2">
      <c r="A498" s="37"/>
      <c r="B498" s="37"/>
    </row>
    <row r="499" spans="1:2" x14ac:dyDescent="0.2">
      <c r="A499" s="37"/>
      <c r="B499" s="37"/>
    </row>
    <row r="500" spans="1:2" x14ac:dyDescent="0.2">
      <c r="A500" s="37"/>
      <c r="B500" s="37"/>
    </row>
    <row r="501" spans="1:2" x14ac:dyDescent="0.2">
      <c r="A501" s="37"/>
      <c r="B501" s="37"/>
    </row>
    <row r="502" spans="1:2" x14ac:dyDescent="0.2">
      <c r="A502" s="37"/>
      <c r="B502" s="37"/>
    </row>
    <row r="503" spans="1:2" x14ac:dyDescent="0.2">
      <c r="A503" s="37"/>
      <c r="B503" s="37"/>
    </row>
    <row r="504" spans="1:2" x14ac:dyDescent="0.2">
      <c r="A504" s="37"/>
      <c r="B504" s="37"/>
    </row>
    <row r="505" spans="1:2" x14ac:dyDescent="0.2">
      <c r="A505" s="37"/>
      <c r="B505" s="37"/>
    </row>
    <row r="506" spans="1:2" x14ac:dyDescent="0.2">
      <c r="A506" s="37"/>
      <c r="B506" s="37"/>
    </row>
    <row r="507" spans="1:2" x14ac:dyDescent="0.2">
      <c r="A507" s="37"/>
      <c r="B507" s="37"/>
    </row>
    <row r="508" spans="1:2" x14ac:dyDescent="0.2">
      <c r="A508" s="37"/>
      <c r="B508" s="37"/>
    </row>
    <row r="509" spans="1:2" x14ac:dyDescent="0.2">
      <c r="A509" s="37"/>
      <c r="B509" s="37"/>
    </row>
    <row r="510" spans="1:2" x14ac:dyDescent="0.2">
      <c r="A510" s="37"/>
      <c r="B510" s="37"/>
    </row>
    <row r="511" spans="1:2" x14ac:dyDescent="0.2">
      <c r="A511" s="37"/>
      <c r="B511" s="37"/>
    </row>
    <row r="512" spans="1:2" x14ac:dyDescent="0.2">
      <c r="A512" s="37"/>
      <c r="B512" s="37"/>
    </row>
    <row r="513" spans="1:2" x14ac:dyDescent="0.2">
      <c r="A513" s="37"/>
      <c r="B513" s="37"/>
    </row>
    <row r="514" spans="1:2" x14ac:dyDescent="0.2">
      <c r="A514" s="37"/>
      <c r="B514" s="37"/>
    </row>
    <row r="515" spans="1:2" x14ac:dyDescent="0.2">
      <c r="A515" s="37"/>
      <c r="B515" s="37"/>
    </row>
    <row r="516" spans="1:2" x14ac:dyDescent="0.2">
      <c r="A516" s="37"/>
      <c r="B516" s="37"/>
    </row>
    <row r="517" spans="1:2" x14ac:dyDescent="0.2">
      <c r="A517" s="37"/>
      <c r="B517" s="37"/>
    </row>
    <row r="518" spans="1:2" x14ac:dyDescent="0.2">
      <c r="A518" s="37"/>
      <c r="B518" s="37"/>
    </row>
    <row r="519" spans="1:2" x14ac:dyDescent="0.2">
      <c r="A519" s="37"/>
      <c r="B519" s="37"/>
    </row>
    <row r="520" spans="1:2" x14ac:dyDescent="0.2">
      <c r="A520" s="37"/>
      <c r="B520" s="37"/>
    </row>
    <row r="521" spans="1:2" x14ac:dyDescent="0.2">
      <c r="A521" s="37"/>
      <c r="B521" s="37"/>
    </row>
    <row r="522" spans="1:2" x14ac:dyDescent="0.2">
      <c r="A522" s="37"/>
      <c r="B522" s="37"/>
    </row>
    <row r="523" spans="1:2" x14ac:dyDescent="0.2">
      <c r="A523" s="37"/>
      <c r="B523" s="37"/>
    </row>
    <row r="524" spans="1:2" x14ac:dyDescent="0.2">
      <c r="A524" s="37"/>
      <c r="B524" s="37"/>
    </row>
    <row r="525" spans="1:2" x14ac:dyDescent="0.2">
      <c r="A525" s="37"/>
      <c r="B525" s="37"/>
    </row>
    <row r="526" spans="1:2" x14ac:dyDescent="0.2">
      <c r="A526" s="37"/>
      <c r="B526" s="37"/>
    </row>
    <row r="527" spans="1:2" x14ac:dyDescent="0.2">
      <c r="A527" s="37"/>
      <c r="B527" s="37"/>
    </row>
    <row r="528" spans="1:2" x14ac:dyDescent="0.2">
      <c r="A528" s="37"/>
      <c r="B528" s="37"/>
    </row>
    <row r="529" spans="1:2" x14ac:dyDescent="0.2">
      <c r="A529" s="37"/>
      <c r="B529" s="37"/>
    </row>
    <row r="530" spans="1:2" x14ac:dyDescent="0.2">
      <c r="A530" s="37"/>
      <c r="B530" s="37"/>
    </row>
    <row r="531" spans="1:2" x14ac:dyDescent="0.2">
      <c r="A531" s="37"/>
      <c r="B531" s="37"/>
    </row>
    <row r="532" spans="1:2" x14ac:dyDescent="0.2">
      <c r="A532" s="37"/>
      <c r="B532" s="37"/>
    </row>
    <row r="533" spans="1:2" x14ac:dyDescent="0.2">
      <c r="A533" s="37"/>
      <c r="B533" s="37"/>
    </row>
    <row r="534" spans="1:2" x14ac:dyDescent="0.2">
      <c r="A534" s="37"/>
      <c r="B534" s="37"/>
    </row>
    <row r="535" spans="1:2" x14ac:dyDescent="0.2">
      <c r="A535" s="37"/>
      <c r="B535" s="37"/>
    </row>
    <row r="536" spans="1:2" x14ac:dyDescent="0.2">
      <c r="A536" s="37"/>
      <c r="B536" s="37"/>
    </row>
    <row r="537" spans="1:2" x14ac:dyDescent="0.2">
      <c r="A537" s="37"/>
      <c r="B537" s="37"/>
    </row>
    <row r="538" spans="1:2" x14ac:dyDescent="0.2">
      <c r="A538" s="37"/>
      <c r="B538" s="37"/>
    </row>
    <row r="539" spans="1:2" x14ac:dyDescent="0.2">
      <c r="A539" s="37"/>
      <c r="B539" s="37"/>
    </row>
    <row r="540" spans="1:2" x14ac:dyDescent="0.2">
      <c r="A540" s="37"/>
      <c r="B540" s="37"/>
    </row>
    <row r="541" spans="1:2" x14ac:dyDescent="0.2">
      <c r="A541" s="37"/>
      <c r="B541" s="37"/>
    </row>
    <row r="542" spans="1:2" x14ac:dyDescent="0.2">
      <c r="A542" s="37"/>
      <c r="B542" s="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L32" sqref="L32"/>
    </sheetView>
  </sheetViews>
  <sheetFormatPr defaultRowHeight="12.75" x14ac:dyDescent="0.2"/>
  <cols>
    <col min="1" max="1" width="17.85546875" style="49" customWidth="1"/>
    <col min="2" max="2" width="8.7109375" style="49" bestFit="1" customWidth="1"/>
    <col min="3" max="4" width="11.28515625" style="37" bestFit="1" customWidth="1"/>
    <col min="5" max="5" width="10.85546875" style="37" bestFit="1" customWidth="1"/>
    <col min="6" max="7" width="11.28515625" style="37" bestFit="1" customWidth="1"/>
    <col min="8" max="16" width="10.7109375" style="37" customWidth="1"/>
    <col min="17" max="16384" width="9.140625" style="37"/>
  </cols>
  <sheetData>
    <row r="1" spans="1:11" s="357" customFormat="1" ht="21" x14ac:dyDescent="0.35">
      <c r="A1" s="25" t="s">
        <v>238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1" s="358" customFormat="1" ht="21" x14ac:dyDescent="0.35">
      <c r="A2" s="26" t="str">
        <f>ZiarnoZAK!A2</f>
        <v>w okresie: 19 - 25.12.2022r.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13.5" thickBot="1" x14ac:dyDescent="0.25">
      <c r="A3" s="799"/>
      <c r="C3" s="49"/>
      <c r="D3" s="49"/>
      <c r="E3" s="49"/>
      <c r="F3" s="49"/>
      <c r="G3" s="49"/>
      <c r="H3" s="49"/>
      <c r="I3" s="49"/>
      <c r="J3" s="49"/>
      <c r="K3" s="49"/>
    </row>
    <row r="4" spans="1:11" ht="15.75" x14ac:dyDescent="0.25">
      <c r="A4" s="791"/>
      <c r="B4" s="577"/>
      <c r="C4" s="822" t="s">
        <v>9</v>
      </c>
      <c r="D4" s="823"/>
      <c r="E4" s="824"/>
      <c r="F4" s="49"/>
      <c r="G4" s="49"/>
      <c r="H4" s="49"/>
      <c r="I4" s="49"/>
      <c r="J4" s="49"/>
      <c r="K4" s="49"/>
    </row>
    <row r="5" spans="1:11" ht="15.75" x14ac:dyDescent="0.25">
      <c r="A5" s="45"/>
      <c r="B5" s="578"/>
      <c r="C5" s="825"/>
      <c r="D5" s="826"/>
      <c r="E5" s="827"/>
      <c r="F5" s="49"/>
      <c r="G5" s="49"/>
      <c r="H5" s="49"/>
      <c r="I5" s="49"/>
      <c r="J5" s="49"/>
      <c r="K5" s="49"/>
    </row>
    <row r="6" spans="1:11" ht="45.75" customHeight="1" thickBot="1" x14ac:dyDescent="0.25">
      <c r="A6" s="792" t="s">
        <v>85</v>
      </c>
      <c r="B6" s="579" t="s">
        <v>86</v>
      </c>
      <c r="C6" s="203" t="s">
        <v>8</v>
      </c>
      <c r="D6" s="760" t="s">
        <v>8</v>
      </c>
      <c r="E6" s="756" t="s">
        <v>16</v>
      </c>
      <c r="F6" s="49"/>
      <c r="G6" s="49"/>
      <c r="H6" s="49"/>
      <c r="I6" s="49"/>
      <c r="J6" s="49"/>
      <c r="K6" s="49"/>
    </row>
    <row r="7" spans="1:11" ht="16.5" customHeight="1" thickBot="1" x14ac:dyDescent="0.25">
      <c r="A7" s="793"/>
      <c r="B7" s="582"/>
      <c r="C7" s="210">
        <v>44920</v>
      </c>
      <c r="D7" s="210">
        <v>44913</v>
      </c>
      <c r="E7" s="794"/>
      <c r="F7" s="49"/>
      <c r="G7" s="49"/>
      <c r="H7" s="49"/>
      <c r="I7" s="49"/>
      <c r="J7" s="49"/>
      <c r="K7" s="49"/>
    </row>
    <row r="8" spans="1:11" ht="14.25" customHeight="1" x14ac:dyDescent="0.2">
      <c r="A8" s="583" t="s">
        <v>239</v>
      </c>
      <c r="B8" s="584"/>
      <c r="C8" s="585"/>
      <c r="D8" s="585"/>
      <c r="E8" s="586"/>
      <c r="F8" s="49"/>
      <c r="G8" s="49"/>
      <c r="H8" s="49"/>
      <c r="I8" s="49"/>
      <c r="J8" s="49"/>
      <c r="K8" s="49"/>
    </row>
    <row r="9" spans="1:11" ht="15.75" x14ac:dyDescent="0.2">
      <c r="A9" s="587" t="s">
        <v>87</v>
      </c>
      <c r="B9" s="587">
        <v>450</v>
      </c>
      <c r="C9" s="588">
        <v>2734.9940000000001</v>
      </c>
      <c r="D9" s="795">
        <v>2603.585</v>
      </c>
      <c r="E9" s="796">
        <v>5.047232949951705</v>
      </c>
      <c r="F9" s="49"/>
      <c r="G9" s="49"/>
      <c r="H9" s="49"/>
      <c r="I9" s="49"/>
      <c r="J9" s="49"/>
      <c r="K9" s="49"/>
    </row>
    <row r="10" spans="1:11" ht="15.75" x14ac:dyDescent="0.2">
      <c r="A10" s="589" t="s">
        <v>92</v>
      </c>
      <c r="B10" s="589">
        <v>550</v>
      </c>
      <c r="C10" s="221">
        <v>2547.64</v>
      </c>
      <c r="D10" s="815">
        <v>2495.8040000000001</v>
      </c>
      <c r="E10" s="219">
        <v>2.0769259124514496</v>
      </c>
      <c r="F10" s="49"/>
      <c r="G10" s="49"/>
      <c r="H10" s="49"/>
      <c r="I10" s="49"/>
      <c r="J10" s="49"/>
      <c r="K10" s="49"/>
    </row>
    <row r="11" spans="1:11" ht="16.5" thickBot="1" x14ac:dyDescent="0.25">
      <c r="A11" s="590" t="s">
        <v>88</v>
      </c>
      <c r="B11" s="590">
        <v>500</v>
      </c>
      <c r="C11" s="591">
        <v>2763.74</v>
      </c>
      <c r="D11" s="797">
        <v>2598.5949999999998</v>
      </c>
      <c r="E11" s="798">
        <v>6.3551650026264186</v>
      </c>
      <c r="F11" s="49"/>
      <c r="G11" s="49"/>
      <c r="H11" s="49"/>
      <c r="I11" s="49"/>
      <c r="J11" s="49"/>
      <c r="K11" s="49"/>
    </row>
    <row r="12" spans="1:11" x14ac:dyDescent="0.2">
      <c r="A12" s="592"/>
      <c r="B12" s="37"/>
      <c r="C12" s="49"/>
    </row>
    <row r="13" spans="1:11" x14ac:dyDescent="0.2">
      <c r="A13" s="592"/>
      <c r="B13" s="37"/>
      <c r="C13" s="49"/>
    </row>
    <row r="14" spans="1:11" x14ac:dyDescent="0.2">
      <c r="A14" s="592"/>
      <c r="B14" s="37"/>
      <c r="C14" s="49"/>
    </row>
    <row r="15" spans="1:11" x14ac:dyDescent="0.2">
      <c r="A15" s="592"/>
      <c r="B15" s="37"/>
      <c r="C15" s="49"/>
    </row>
    <row r="16" spans="1:11" x14ac:dyDescent="0.2">
      <c r="A16" s="37"/>
      <c r="B16" s="37"/>
      <c r="C16" s="49"/>
    </row>
    <row r="17" spans="1:11" s="357" customFormat="1" ht="21" x14ac:dyDescent="0.35">
      <c r="A17" s="25" t="s">
        <v>240</v>
      </c>
      <c r="C17" s="359"/>
    </row>
    <row r="18" spans="1:11" s="357" customFormat="1" ht="21" x14ac:dyDescent="0.35">
      <c r="A18" s="26" t="str">
        <f>ZiarnoZAK!A2</f>
        <v>w okresie: 19 - 25.12.2022r.</v>
      </c>
      <c r="C18" s="359"/>
    </row>
    <row r="19" spans="1:11" ht="13.5" thickBot="1" x14ac:dyDescent="0.25">
      <c r="A19" s="37"/>
      <c r="B19" s="37"/>
      <c r="C19" s="49"/>
    </row>
    <row r="20" spans="1:11" ht="16.5" thickBot="1" x14ac:dyDescent="0.3">
      <c r="A20" s="192"/>
      <c r="B20" s="577"/>
      <c r="C20" s="593" t="s">
        <v>9</v>
      </c>
      <c r="D20" s="15"/>
      <c r="E20" s="16"/>
      <c r="F20" s="594"/>
      <c r="G20" s="594"/>
    </row>
    <row r="21" spans="1:11" ht="15.75" x14ac:dyDescent="0.25">
      <c r="A21" s="197"/>
      <c r="B21" s="578"/>
      <c r="C21" s="595"/>
      <c r="D21" s="596"/>
      <c r="E21" s="597"/>
      <c r="F21" s="594"/>
      <c r="G21" s="594"/>
    </row>
    <row r="22" spans="1:11" ht="48" thickBot="1" x14ac:dyDescent="0.25">
      <c r="A22" s="598" t="s">
        <v>85</v>
      </c>
      <c r="B22" s="579" t="s">
        <v>86</v>
      </c>
      <c r="C22" s="203" t="s">
        <v>8</v>
      </c>
      <c r="D22" s="580" t="s">
        <v>8</v>
      </c>
      <c r="E22" s="581" t="s">
        <v>16</v>
      </c>
      <c r="F22" s="594"/>
      <c r="G22" s="594"/>
    </row>
    <row r="23" spans="1:11" ht="16.5" customHeight="1" thickBot="1" x14ac:dyDescent="0.25">
      <c r="A23" s="598"/>
      <c r="B23" s="579"/>
      <c r="C23" s="599">
        <v>44920</v>
      </c>
      <c r="D23" s="600">
        <v>44913</v>
      </c>
      <c r="E23" s="601"/>
      <c r="F23" s="594"/>
      <c r="G23" s="594"/>
    </row>
    <row r="24" spans="1:11" ht="16.5" thickBot="1" x14ac:dyDescent="0.25">
      <c r="A24" s="602" t="s">
        <v>241</v>
      </c>
      <c r="B24" s="603"/>
      <c r="C24" s="604"/>
      <c r="D24" s="604"/>
      <c r="E24" s="605"/>
      <c r="F24" s="594"/>
      <c r="G24" s="594"/>
      <c r="H24" s="49"/>
      <c r="I24" s="49"/>
      <c r="J24" s="49"/>
      <c r="K24" s="49"/>
    </row>
    <row r="25" spans="1:11" ht="15.75" x14ac:dyDescent="0.2">
      <c r="A25" s="832" t="s">
        <v>242</v>
      </c>
      <c r="B25" s="606">
        <v>500</v>
      </c>
      <c r="C25" s="607">
        <v>1986.0740000000001</v>
      </c>
      <c r="D25" s="608">
        <v>1981.376</v>
      </c>
      <c r="E25" s="609">
        <v>0.2371079492231708</v>
      </c>
      <c r="F25" s="594"/>
      <c r="G25" s="594"/>
      <c r="H25" s="49"/>
      <c r="I25" s="49"/>
      <c r="J25" s="49"/>
      <c r="K25" s="49"/>
    </row>
    <row r="26" spans="1:11" ht="15.75" x14ac:dyDescent="0.2">
      <c r="A26" s="833"/>
      <c r="B26" s="610">
        <v>750</v>
      </c>
      <c r="C26" s="611">
        <v>1941.123</v>
      </c>
      <c r="D26" s="612">
        <v>1952.1420000000001</v>
      </c>
      <c r="E26" s="613">
        <v>-0.5644568888943533</v>
      </c>
      <c r="F26" s="594"/>
      <c r="G26" s="594"/>
      <c r="H26" s="49"/>
      <c r="I26" s="49"/>
      <c r="J26" s="49"/>
      <c r="K26" s="49"/>
    </row>
    <row r="27" spans="1:11" ht="16.5" thickBot="1" x14ac:dyDescent="0.25">
      <c r="A27" s="614" t="s">
        <v>243</v>
      </c>
      <c r="B27" s="615">
        <v>720</v>
      </c>
      <c r="C27" s="616">
        <v>1766.9670000000001</v>
      </c>
      <c r="D27" s="617">
        <v>1640.9559999999999</v>
      </c>
      <c r="E27" s="618">
        <v>7.6791211952057337</v>
      </c>
      <c r="F27" s="594"/>
      <c r="G27" s="594"/>
      <c r="H27" s="49"/>
      <c r="I27" s="49"/>
      <c r="J27" s="49"/>
      <c r="K27" s="49"/>
    </row>
    <row r="28" spans="1:11" ht="16.5" thickBot="1" x14ac:dyDescent="0.25">
      <c r="A28" s="619" t="s">
        <v>244</v>
      </c>
      <c r="B28" s="620"/>
      <c r="C28" s="621"/>
      <c r="D28" s="621"/>
      <c r="E28" s="622"/>
      <c r="F28" s="594"/>
      <c r="G28" s="594"/>
      <c r="H28" s="49"/>
      <c r="I28" s="49"/>
      <c r="J28" s="49"/>
      <c r="K28" s="49"/>
    </row>
    <row r="29" spans="1:11" ht="15.75" x14ac:dyDescent="0.2">
      <c r="A29" s="834" t="s">
        <v>242</v>
      </c>
      <c r="B29" s="606">
        <v>500</v>
      </c>
      <c r="C29" s="607">
        <v>2087.0590000000002</v>
      </c>
      <c r="D29" s="608">
        <v>2237.7939999999999</v>
      </c>
      <c r="E29" s="623">
        <v>-6.7358747051783894</v>
      </c>
      <c r="F29" s="594"/>
      <c r="G29" s="594"/>
    </row>
    <row r="30" spans="1:11" ht="15.75" x14ac:dyDescent="0.2">
      <c r="A30" s="835"/>
      <c r="B30" s="610">
        <v>750</v>
      </c>
      <c r="C30" s="611" t="s">
        <v>20</v>
      </c>
      <c r="D30" s="612">
        <v>2024.3579999999999</v>
      </c>
      <c r="E30" s="624" t="s">
        <v>211</v>
      </c>
      <c r="F30" s="594"/>
      <c r="G30" s="594"/>
    </row>
    <row r="31" spans="1:11" ht="16.5" thickBot="1" x14ac:dyDescent="0.25">
      <c r="A31" s="625" t="s">
        <v>243</v>
      </c>
      <c r="B31" s="615">
        <v>720</v>
      </c>
      <c r="C31" s="616">
        <v>1657.4190000000001</v>
      </c>
      <c r="D31" s="617">
        <v>1849.231</v>
      </c>
      <c r="E31" s="626">
        <v>-10.372527823727804</v>
      </c>
      <c r="F31" s="594"/>
      <c r="G31" s="594"/>
    </row>
    <row r="32" spans="1:11" x14ac:dyDescent="0.2">
      <c r="A32" s="37"/>
      <c r="B32" s="37"/>
    </row>
    <row r="33" spans="1:5" s="627" customFormat="1" ht="15.75" x14ac:dyDescent="0.25">
      <c r="A33" s="30"/>
      <c r="B33" s="37"/>
      <c r="C33" s="37"/>
      <c r="D33" s="37"/>
      <c r="E33" s="37"/>
    </row>
    <row r="34" spans="1:5" ht="15.75" x14ac:dyDescent="0.25">
      <c r="A34" s="30"/>
      <c r="B34" s="37"/>
    </row>
    <row r="35" spans="1:5" x14ac:dyDescent="0.2">
      <c r="A35" s="37"/>
      <c r="B35" s="37"/>
    </row>
    <row r="36" spans="1:5" x14ac:dyDescent="0.2">
      <c r="A36" s="37"/>
      <c r="B36" s="37"/>
    </row>
    <row r="37" spans="1:5" x14ac:dyDescent="0.2">
      <c r="A37" s="37"/>
      <c r="B37" s="37"/>
    </row>
    <row r="38" spans="1:5" x14ac:dyDescent="0.2">
      <c r="A38" s="37"/>
      <c r="B38" s="37"/>
    </row>
    <row r="39" spans="1:5" x14ac:dyDescent="0.2">
      <c r="A39" s="37"/>
      <c r="B39" s="37"/>
    </row>
    <row r="40" spans="1:5" x14ac:dyDescent="0.2">
      <c r="A40" s="37"/>
      <c r="B40" s="37"/>
    </row>
    <row r="41" spans="1:5" x14ac:dyDescent="0.2">
      <c r="A41" s="37"/>
      <c r="B41" s="37"/>
    </row>
    <row r="42" spans="1:5" x14ac:dyDescent="0.2">
      <c r="A42" s="37"/>
      <c r="B42" s="37"/>
    </row>
    <row r="43" spans="1:5" x14ac:dyDescent="0.2">
      <c r="A43" s="37"/>
      <c r="B43" s="37"/>
    </row>
    <row r="44" spans="1:5" x14ac:dyDescent="0.2">
      <c r="A44" s="37"/>
      <c r="B44" s="37"/>
    </row>
    <row r="45" spans="1:5" x14ac:dyDescent="0.2">
      <c r="A45" s="37"/>
      <c r="B45" s="37"/>
    </row>
    <row r="46" spans="1:5" x14ac:dyDescent="0.2">
      <c r="A46" s="37"/>
      <c r="B46" s="37"/>
    </row>
    <row r="47" spans="1:5" x14ac:dyDescent="0.2">
      <c r="A47" s="37"/>
      <c r="B47" s="37"/>
    </row>
    <row r="48" spans="1:5" x14ac:dyDescent="0.2">
      <c r="A48" s="37"/>
      <c r="B48" s="37"/>
    </row>
    <row r="49" s="37" customFormat="1" x14ac:dyDescent="0.2"/>
    <row r="50" s="37" customFormat="1" x14ac:dyDescent="0.2"/>
    <row r="51" s="37" customFormat="1" x14ac:dyDescent="0.2"/>
    <row r="52" s="37" customFormat="1" x14ac:dyDescent="0.2"/>
    <row r="53" s="37" customFormat="1" x14ac:dyDescent="0.2"/>
    <row r="54" s="37" customFormat="1" x14ac:dyDescent="0.2"/>
    <row r="55" s="37" customFormat="1" x14ac:dyDescent="0.2"/>
    <row r="56" s="37" customFormat="1" x14ac:dyDescent="0.2"/>
    <row r="57" s="37" customFormat="1" x14ac:dyDescent="0.2"/>
    <row r="58" s="37" customFormat="1" x14ac:dyDescent="0.2"/>
    <row r="59" s="37" customFormat="1" x14ac:dyDescent="0.2"/>
    <row r="60" s="37" customFormat="1" x14ac:dyDescent="0.2"/>
    <row r="61" s="37" customFormat="1" x14ac:dyDescent="0.2"/>
    <row r="62" s="37" customFormat="1" x14ac:dyDescent="0.2"/>
    <row r="63" s="37" customFormat="1" x14ac:dyDescent="0.2"/>
    <row r="64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  <row r="107" s="37" customFormat="1" x14ac:dyDescent="0.2"/>
    <row r="108" s="37" customFormat="1" x14ac:dyDescent="0.2"/>
    <row r="109" s="37" customFormat="1" x14ac:dyDescent="0.2"/>
    <row r="110" s="37" customFormat="1" x14ac:dyDescent="0.2"/>
    <row r="111" s="37" customFormat="1" x14ac:dyDescent="0.2"/>
    <row r="112" s="37" customFormat="1" x14ac:dyDescent="0.2"/>
    <row r="113" s="37" customFormat="1" x14ac:dyDescent="0.2"/>
    <row r="114" s="37" customFormat="1" x14ac:dyDescent="0.2"/>
    <row r="115" s="37" customFormat="1" x14ac:dyDescent="0.2"/>
    <row r="116" s="37" customFormat="1" x14ac:dyDescent="0.2"/>
    <row r="117" s="37" customFormat="1" x14ac:dyDescent="0.2"/>
    <row r="118" s="37" customFormat="1" x14ac:dyDescent="0.2"/>
    <row r="119" s="37" customFormat="1" x14ac:dyDescent="0.2"/>
    <row r="120" s="37" customFormat="1" x14ac:dyDescent="0.2"/>
    <row r="121" s="37" customFormat="1" x14ac:dyDescent="0.2"/>
    <row r="122" s="37" customFormat="1" x14ac:dyDescent="0.2"/>
    <row r="123" s="37" customFormat="1" x14ac:dyDescent="0.2"/>
    <row r="124" s="37" customFormat="1" x14ac:dyDescent="0.2"/>
    <row r="125" s="37" customFormat="1" x14ac:dyDescent="0.2"/>
    <row r="126" s="37" customFormat="1" x14ac:dyDescent="0.2"/>
    <row r="127" s="37" customFormat="1" x14ac:dyDescent="0.2"/>
    <row r="128" s="37" customFormat="1" x14ac:dyDescent="0.2"/>
    <row r="129" s="37" customFormat="1" x14ac:dyDescent="0.2"/>
    <row r="130" s="37" customFormat="1" x14ac:dyDescent="0.2"/>
    <row r="131" s="37" customFormat="1" x14ac:dyDescent="0.2"/>
    <row r="132" s="37" customFormat="1" x14ac:dyDescent="0.2"/>
    <row r="133" s="37" customFormat="1" x14ac:dyDescent="0.2"/>
    <row r="134" s="37" customFormat="1" x14ac:dyDescent="0.2"/>
    <row r="135" s="37" customFormat="1" x14ac:dyDescent="0.2"/>
    <row r="136" s="37" customFormat="1" x14ac:dyDescent="0.2"/>
    <row r="137" s="37" customFormat="1" x14ac:dyDescent="0.2"/>
    <row r="138" s="37" customFormat="1" x14ac:dyDescent="0.2"/>
    <row r="139" s="37" customFormat="1" x14ac:dyDescent="0.2"/>
    <row r="140" s="37" customFormat="1" x14ac:dyDescent="0.2"/>
    <row r="141" s="37" customFormat="1" x14ac:dyDescent="0.2"/>
    <row r="142" s="37" customFormat="1" x14ac:dyDescent="0.2"/>
    <row r="143" s="37" customFormat="1" x14ac:dyDescent="0.2"/>
    <row r="144" s="37" customFormat="1" x14ac:dyDescent="0.2"/>
    <row r="145" s="37" customFormat="1" x14ac:dyDescent="0.2"/>
    <row r="146" s="37" customFormat="1" x14ac:dyDescent="0.2"/>
    <row r="147" s="37" customFormat="1" x14ac:dyDescent="0.2"/>
    <row r="148" s="37" customFormat="1" x14ac:dyDescent="0.2"/>
    <row r="149" s="37" customFormat="1" x14ac:dyDescent="0.2"/>
    <row r="150" s="37" customFormat="1" x14ac:dyDescent="0.2"/>
    <row r="151" s="37" customFormat="1" x14ac:dyDescent="0.2"/>
    <row r="152" s="37" customFormat="1" x14ac:dyDescent="0.2"/>
    <row r="153" s="37" customFormat="1" x14ac:dyDescent="0.2"/>
    <row r="154" s="37" customFormat="1" x14ac:dyDescent="0.2"/>
    <row r="155" s="37" customFormat="1" x14ac:dyDescent="0.2"/>
    <row r="156" s="37" customFormat="1" x14ac:dyDescent="0.2"/>
    <row r="157" s="37" customFormat="1" x14ac:dyDescent="0.2"/>
    <row r="158" s="37" customFormat="1" x14ac:dyDescent="0.2"/>
    <row r="159" s="37" customFormat="1" x14ac:dyDescent="0.2"/>
    <row r="160" s="37" customFormat="1" x14ac:dyDescent="0.2"/>
    <row r="161" s="37" customFormat="1" x14ac:dyDescent="0.2"/>
    <row r="162" s="37" customFormat="1" x14ac:dyDescent="0.2"/>
    <row r="163" s="37" customFormat="1" x14ac:dyDescent="0.2"/>
    <row r="164" s="37" customFormat="1" x14ac:dyDescent="0.2"/>
    <row r="165" s="37" customFormat="1" x14ac:dyDescent="0.2"/>
    <row r="166" s="37" customFormat="1" x14ac:dyDescent="0.2"/>
    <row r="167" s="37" customFormat="1" x14ac:dyDescent="0.2"/>
    <row r="168" s="37" customFormat="1" x14ac:dyDescent="0.2"/>
    <row r="169" s="37" customFormat="1" x14ac:dyDescent="0.2"/>
    <row r="170" s="37" customFormat="1" x14ac:dyDescent="0.2"/>
    <row r="171" s="37" customFormat="1" x14ac:dyDescent="0.2"/>
    <row r="172" s="37" customFormat="1" x14ac:dyDescent="0.2"/>
    <row r="173" s="37" customFormat="1" x14ac:dyDescent="0.2"/>
    <row r="174" s="37" customFormat="1" x14ac:dyDescent="0.2"/>
    <row r="175" s="37" customFormat="1" x14ac:dyDescent="0.2"/>
    <row r="176" s="37" customFormat="1" x14ac:dyDescent="0.2"/>
    <row r="177" s="37" customFormat="1" x14ac:dyDescent="0.2"/>
    <row r="178" s="37" customFormat="1" x14ac:dyDescent="0.2"/>
    <row r="179" s="37" customFormat="1" x14ac:dyDescent="0.2"/>
    <row r="180" s="37" customFormat="1" x14ac:dyDescent="0.2"/>
    <row r="181" s="37" customFormat="1" x14ac:dyDescent="0.2"/>
    <row r="182" s="37" customFormat="1" x14ac:dyDescent="0.2"/>
    <row r="183" s="37" customFormat="1" x14ac:dyDescent="0.2"/>
    <row r="184" s="37" customFormat="1" x14ac:dyDescent="0.2"/>
    <row r="185" s="37" customFormat="1" x14ac:dyDescent="0.2"/>
    <row r="186" s="37" customFormat="1" x14ac:dyDescent="0.2"/>
    <row r="187" s="37" customFormat="1" x14ac:dyDescent="0.2"/>
    <row r="188" s="37" customFormat="1" x14ac:dyDescent="0.2"/>
    <row r="189" s="37" customFormat="1" x14ac:dyDescent="0.2"/>
    <row r="190" s="37" customFormat="1" x14ac:dyDescent="0.2"/>
    <row r="191" s="37" customFormat="1" x14ac:dyDescent="0.2"/>
    <row r="192" s="37" customFormat="1" x14ac:dyDescent="0.2"/>
    <row r="193" s="37" customFormat="1" x14ac:dyDescent="0.2"/>
    <row r="194" s="37" customFormat="1" x14ac:dyDescent="0.2"/>
    <row r="195" s="37" customFormat="1" x14ac:dyDescent="0.2"/>
    <row r="196" s="37" customFormat="1" x14ac:dyDescent="0.2"/>
    <row r="197" s="37" customFormat="1" x14ac:dyDescent="0.2"/>
    <row r="198" s="37" customFormat="1" x14ac:dyDescent="0.2"/>
    <row r="199" s="37" customFormat="1" x14ac:dyDescent="0.2"/>
    <row r="200" s="37" customFormat="1" x14ac:dyDescent="0.2"/>
    <row r="201" s="37" customFormat="1" x14ac:dyDescent="0.2"/>
    <row r="202" s="37" customFormat="1" x14ac:dyDescent="0.2"/>
    <row r="203" s="37" customFormat="1" x14ac:dyDescent="0.2"/>
    <row r="204" s="37" customFormat="1" x14ac:dyDescent="0.2"/>
    <row r="205" s="37" customFormat="1" x14ac:dyDescent="0.2"/>
    <row r="206" s="37" customFormat="1" x14ac:dyDescent="0.2"/>
    <row r="207" s="37" customFormat="1" x14ac:dyDescent="0.2"/>
    <row r="208" s="37" customFormat="1" x14ac:dyDescent="0.2"/>
    <row r="209" s="37" customFormat="1" x14ac:dyDescent="0.2"/>
    <row r="210" s="37" customFormat="1" x14ac:dyDescent="0.2"/>
    <row r="211" s="37" customFormat="1" x14ac:dyDescent="0.2"/>
    <row r="212" s="37" customFormat="1" x14ac:dyDescent="0.2"/>
    <row r="213" s="37" customFormat="1" x14ac:dyDescent="0.2"/>
    <row r="214" s="37" customFormat="1" x14ac:dyDescent="0.2"/>
    <row r="215" s="37" customFormat="1" x14ac:dyDescent="0.2"/>
    <row r="216" s="37" customFormat="1" x14ac:dyDescent="0.2"/>
    <row r="217" s="37" customFormat="1" x14ac:dyDescent="0.2"/>
    <row r="218" s="37" customFormat="1" x14ac:dyDescent="0.2"/>
    <row r="219" s="37" customFormat="1" x14ac:dyDescent="0.2"/>
    <row r="220" s="37" customFormat="1" x14ac:dyDescent="0.2"/>
    <row r="221" s="37" customFormat="1" x14ac:dyDescent="0.2"/>
    <row r="222" s="37" customFormat="1" x14ac:dyDescent="0.2"/>
    <row r="223" s="37" customFormat="1" x14ac:dyDescent="0.2"/>
    <row r="224" s="37" customFormat="1" x14ac:dyDescent="0.2"/>
    <row r="225" s="37" customFormat="1" x14ac:dyDescent="0.2"/>
    <row r="226" s="37" customFormat="1" x14ac:dyDescent="0.2"/>
    <row r="227" s="37" customFormat="1" x14ac:dyDescent="0.2"/>
    <row r="228" s="37" customFormat="1" x14ac:dyDescent="0.2"/>
    <row r="229" s="37" customFormat="1" x14ac:dyDescent="0.2"/>
    <row r="230" s="37" customFormat="1" x14ac:dyDescent="0.2"/>
    <row r="231" s="37" customFormat="1" x14ac:dyDescent="0.2"/>
    <row r="232" s="37" customFormat="1" x14ac:dyDescent="0.2"/>
    <row r="233" s="37" customFormat="1" x14ac:dyDescent="0.2"/>
    <row r="234" s="37" customFormat="1" x14ac:dyDescent="0.2"/>
    <row r="235" s="37" customFormat="1" x14ac:dyDescent="0.2"/>
    <row r="236" s="37" customFormat="1" x14ac:dyDescent="0.2"/>
    <row r="237" s="37" customFormat="1" x14ac:dyDescent="0.2"/>
    <row r="238" s="37" customFormat="1" x14ac:dyDescent="0.2"/>
    <row r="239" s="37" customFormat="1" x14ac:dyDescent="0.2"/>
    <row r="240" s="37" customFormat="1" x14ac:dyDescent="0.2"/>
    <row r="241" s="37" customFormat="1" x14ac:dyDescent="0.2"/>
    <row r="242" s="37" customFormat="1" x14ac:dyDescent="0.2"/>
    <row r="243" s="37" customFormat="1" x14ac:dyDescent="0.2"/>
    <row r="244" s="37" customFormat="1" x14ac:dyDescent="0.2"/>
    <row r="245" s="37" customFormat="1" x14ac:dyDescent="0.2"/>
    <row r="246" s="37" customFormat="1" x14ac:dyDescent="0.2"/>
    <row r="247" s="37" customFormat="1" x14ac:dyDescent="0.2"/>
    <row r="248" s="37" customFormat="1" x14ac:dyDescent="0.2"/>
    <row r="249" s="37" customFormat="1" x14ac:dyDescent="0.2"/>
    <row r="250" s="37" customFormat="1" x14ac:dyDescent="0.2"/>
    <row r="251" s="37" customFormat="1" x14ac:dyDescent="0.2"/>
    <row r="252" s="37" customFormat="1" x14ac:dyDescent="0.2"/>
    <row r="253" s="37" customFormat="1" x14ac:dyDescent="0.2"/>
    <row r="254" s="37" customFormat="1" x14ac:dyDescent="0.2"/>
    <row r="255" s="37" customFormat="1" x14ac:dyDescent="0.2"/>
    <row r="256" s="37" customFormat="1" x14ac:dyDescent="0.2"/>
    <row r="257" s="37" customFormat="1" x14ac:dyDescent="0.2"/>
    <row r="258" s="37" customFormat="1" x14ac:dyDescent="0.2"/>
    <row r="259" s="37" customFormat="1" x14ac:dyDescent="0.2"/>
    <row r="260" s="37" customFormat="1" x14ac:dyDescent="0.2"/>
    <row r="261" s="37" customFormat="1" x14ac:dyDescent="0.2"/>
    <row r="262" s="37" customFormat="1" x14ac:dyDescent="0.2"/>
    <row r="263" s="37" customFormat="1" x14ac:dyDescent="0.2"/>
    <row r="264" s="37" customFormat="1" x14ac:dyDescent="0.2"/>
    <row r="265" s="37" customFormat="1" x14ac:dyDescent="0.2"/>
    <row r="266" s="37" customFormat="1" x14ac:dyDescent="0.2"/>
    <row r="267" s="37" customFormat="1" x14ac:dyDescent="0.2"/>
    <row r="268" s="37" customFormat="1" x14ac:dyDescent="0.2"/>
    <row r="269" s="37" customFormat="1" x14ac:dyDescent="0.2"/>
    <row r="270" s="37" customFormat="1" x14ac:dyDescent="0.2"/>
    <row r="271" s="37" customFormat="1" x14ac:dyDescent="0.2"/>
    <row r="272" s="37" customFormat="1" x14ac:dyDescent="0.2"/>
    <row r="273" s="37" customFormat="1" x14ac:dyDescent="0.2"/>
    <row r="274" s="37" customFormat="1" x14ac:dyDescent="0.2"/>
    <row r="275" s="37" customFormat="1" x14ac:dyDescent="0.2"/>
    <row r="276" s="37" customFormat="1" x14ac:dyDescent="0.2"/>
    <row r="277" s="37" customFormat="1" x14ac:dyDescent="0.2"/>
    <row r="278" s="37" customFormat="1" x14ac:dyDescent="0.2"/>
    <row r="279" s="37" customFormat="1" x14ac:dyDescent="0.2"/>
    <row r="280" s="37" customFormat="1" x14ac:dyDescent="0.2"/>
    <row r="281" s="37" customFormat="1" x14ac:dyDescent="0.2"/>
    <row r="282" s="37" customFormat="1" x14ac:dyDescent="0.2"/>
    <row r="283" s="37" customFormat="1" x14ac:dyDescent="0.2"/>
    <row r="284" s="37" customFormat="1" x14ac:dyDescent="0.2"/>
    <row r="285" s="37" customFormat="1" x14ac:dyDescent="0.2"/>
    <row r="286" s="37" customFormat="1" x14ac:dyDescent="0.2"/>
    <row r="287" s="37" customFormat="1" x14ac:dyDescent="0.2"/>
    <row r="288" s="37" customFormat="1" x14ac:dyDescent="0.2"/>
    <row r="289" s="37" customFormat="1" x14ac:dyDescent="0.2"/>
    <row r="290" s="37" customFormat="1" x14ac:dyDescent="0.2"/>
    <row r="291" s="37" customFormat="1" x14ac:dyDescent="0.2"/>
    <row r="292" s="37" customFormat="1" x14ac:dyDescent="0.2"/>
    <row r="293" s="37" customFormat="1" x14ac:dyDescent="0.2"/>
    <row r="294" s="37" customFormat="1" x14ac:dyDescent="0.2"/>
    <row r="295" s="37" customFormat="1" x14ac:dyDescent="0.2"/>
    <row r="296" s="37" customFormat="1" x14ac:dyDescent="0.2"/>
    <row r="297" s="37" customFormat="1" x14ac:dyDescent="0.2"/>
    <row r="298" s="37" customFormat="1" x14ac:dyDescent="0.2"/>
    <row r="299" s="37" customFormat="1" x14ac:dyDescent="0.2"/>
    <row r="300" s="37" customFormat="1" x14ac:dyDescent="0.2"/>
    <row r="301" s="37" customFormat="1" x14ac:dyDescent="0.2"/>
    <row r="302" s="37" customFormat="1" x14ac:dyDescent="0.2"/>
    <row r="303" s="37" customFormat="1" x14ac:dyDescent="0.2"/>
    <row r="304" s="37" customFormat="1" x14ac:dyDescent="0.2"/>
    <row r="305" s="37" customFormat="1" x14ac:dyDescent="0.2"/>
    <row r="306" s="37" customFormat="1" x14ac:dyDescent="0.2"/>
    <row r="307" s="37" customFormat="1" x14ac:dyDescent="0.2"/>
    <row r="308" s="37" customFormat="1" x14ac:dyDescent="0.2"/>
    <row r="309" s="37" customFormat="1" x14ac:dyDescent="0.2"/>
    <row r="310" s="37" customFormat="1" x14ac:dyDescent="0.2"/>
    <row r="311" s="37" customFormat="1" x14ac:dyDescent="0.2"/>
    <row r="312" s="37" customFormat="1" x14ac:dyDescent="0.2"/>
    <row r="313" s="37" customFormat="1" x14ac:dyDescent="0.2"/>
    <row r="314" s="37" customFormat="1" x14ac:dyDescent="0.2"/>
    <row r="315" s="37" customFormat="1" x14ac:dyDescent="0.2"/>
    <row r="316" s="37" customFormat="1" x14ac:dyDescent="0.2"/>
    <row r="317" s="37" customFormat="1" x14ac:dyDescent="0.2"/>
    <row r="318" s="37" customFormat="1" x14ac:dyDescent="0.2"/>
    <row r="319" s="37" customFormat="1" x14ac:dyDescent="0.2"/>
    <row r="320" s="37" customFormat="1" x14ac:dyDescent="0.2"/>
    <row r="321" s="37" customFormat="1" x14ac:dyDescent="0.2"/>
    <row r="322" s="37" customFormat="1" x14ac:dyDescent="0.2"/>
    <row r="323" s="37" customFormat="1" x14ac:dyDescent="0.2"/>
    <row r="324" s="37" customFormat="1" x14ac:dyDescent="0.2"/>
    <row r="325" s="37" customFormat="1" x14ac:dyDescent="0.2"/>
    <row r="326" s="37" customFormat="1" x14ac:dyDescent="0.2"/>
    <row r="327" s="37" customFormat="1" x14ac:dyDescent="0.2"/>
    <row r="328" s="37" customFormat="1" x14ac:dyDescent="0.2"/>
    <row r="329" s="37" customFormat="1" x14ac:dyDescent="0.2"/>
    <row r="330" s="37" customFormat="1" x14ac:dyDescent="0.2"/>
    <row r="331" s="37" customFormat="1" x14ac:dyDescent="0.2"/>
    <row r="332" s="37" customFormat="1" x14ac:dyDescent="0.2"/>
    <row r="333" s="37" customFormat="1" x14ac:dyDescent="0.2"/>
    <row r="334" s="37" customFormat="1" x14ac:dyDescent="0.2"/>
    <row r="335" s="37" customFormat="1" x14ac:dyDescent="0.2"/>
    <row r="336" s="37" customFormat="1" x14ac:dyDescent="0.2"/>
    <row r="337" s="37" customFormat="1" x14ac:dyDescent="0.2"/>
    <row r="338" s="37" customFormat="1" x14ac:dyDescent="0.2"/>
    <row r="339" s="37" customFormat="1" x14ac:dyDescent="0.2"/>
    <row r="340" s="37" customFormat="1" x14ac:dyDescent="0.2"/>
    <row r="341" s="37" customFormat="1" x14ac:dyDescent="0.2"/>
    <row r="342" s="37" customFormat="1" x14ac:dyDescent="0.2"/>
    <row r="343" s="37" customFormat="1" x14ac:dyDescent="0.2"/>
    <row r="344" s="37" customFormat="1" x14ac:dyDescent="0.2"/>
    <row r="345" s="37" customFormat="1" x14ac:dyDescent="0.2"/>
    <row r="346" s="37" customFormat="1" x14ac:dyDescent="0.2"/>
    <row r="347" s="37" customFormat="1" x14ac:dyDescent="0.2"/>
    <row r="348" s="37" customFormat="1" x14ac:dyDescent="0.2"/>
    <row r="349" s="37" customFormat="1" x14ac:dyDescent="0.2"/>
    <row r="350" s="37" customFormat="1" x14ac:dyDescent="0.2"/>
    <row r="351" s="37" customFormat="1" x14ac:dyDescent="0.2"/>
    <row r="352" s="37" customFormat="1" x14ac:dyDescent="0.2"/>
    <row r="353" s="37" customFormat="1" x14ac:dyDescent="0.2"/>
    <row r="354" s="37" customFormat="1" x14ac:dyDescent="0.2"/>
    <row r="355" s="37" customFormat="1" x14ac:dyDescent="0.2"/>
    <row r="356" s="37" customFormat="1" x14ac:dyDescent="0.2"/>
    <row r="357" s="37" customFormat="1" x14ac:dyDescent="0.2"/>
    <row r="358" s="37" customFormat="1" x14ac:dyDescent="0.2"/>
    <row r="359" s="37" customFormat="1" x14ac:dyDescent="0.2"/>
    <row r="360" s="37" customFormat="1" x14ac:dyDescent="0.2"/>
    <row r="361" s="37" customFormat="1" x14ac:dyDescent="0.2"/>
    <row r="362" s="37" customFormat="1" x14ac:dyDescent="0.2"/>
    <row r="363" s="37" customFormat="1" x14ac:dyDescent="0.2"/>
    <row r="364" s="37" customFormat="1" x14ac:dyDescent="0.2"/>
    <row r="365" s="37" customFormat="1" x14ac:dyDescent="0.2"/>
    <row r="366" s="37" customFormat="1" x14ac:dyDescent="0.2"/>
    <row r="367" s="37" customFormat="1" x14ac:dyDescent="0.2"/>
    <row r="368" s="37" customFormat="1" x14ac:dyDescent="0.2"/>
    <row r="369" s="37" customFormat="1" x14ac:dyDescent="0.2"/>
    <row r="370" s="37" customFormat="1" x14ac:dyDescent="0.2"/>
    <row r="371" s="37" customFormat="1" x14ac:dyDescent="0.2"/>
    <row r="372" s="37" customFormat="1" x14ac:dyDescent="0.2"/>
    <row r="373" s="37" customFormat="1" x14ac:dyDescent="0.2"/>
    <row r="374" s="37" customFormat="1" x14ac:dyDescent="0.2"/>
    <row r="375" s="37" customFormat="1" x14ac:dyDescent="0.2"/>
    <row r="376" s="37" customFormat="1" x14ac:dyDescent="0.2"/>
    <row r="377" s="37" customFormat="1" x14ac:dyDescent="0.2"/>
    <row r="378" s="37" customFormat="1" x14ac:dyDescent="0.2"/>
    <row r="379" s="37" customFormat="1" x14ac:dyDescent="0.2"/>
    <row r="380" s="37" customFormat="1" x14ac:dyDescent="0.2"/>
    <row r="381" s="37" customFormat="1" x14ac:dyDescent="0.2"/>
    <row r="382" s="37" customFormat="1" x14ac:dyDescent="0.2"/>
    <row r="383" s="37" customFormat="1" x14ac:dyDescent="0.2"/>
    <row r="384" s="37" customFormat="1" x14ac:dyDescent="0.2"/>
    <row r="385" s="37" customFormat="1" x14ac:dyDescent="0.2"/>
    <row r="386" s="37" customFormat="1" x14ac:dyDescent="0.2"/>
    <row r="387" s="37" customFormat="1" x14ac:dyDescent="0.2"/>
    <row r="388" s="37" customFormat="1" x14ac:dyDescent="0.2"/>
    <row r="389" s="37" customFormat="1" x14ac:dyDescent="0.2"/>
    <row r="390" s="37" customFormat="1" x14ac:dyDescent="0.2"/>
    <row r="391" s="37" customFormat="1" x14ac:dyDescent="0.2"/>
    <row r="392" s="37" customFormat="1" x14ac:dyDescent="0.2"/>
    <row r="393" s="37" customFormat="1" x14ac:dyDescent="0.2"/>
    <row r="394" s="37" customFormat="1" x14ac:dyDescent="0.2"/>
    <row r="395" s="37" customFormat="1" x14ac:dyDescent="0.2"/>
    <row r="396" s="37" customFormat="1" x14ac:dyDescent="0.2"/>
    <row r="397" s="37" customFormat="1" x14ac:dyDescent="0.2"/>
    <row r="398" s="37" customFormat="1" x14ac:dyDescent="0.2"/>
    <row r="399" s="37" customFormat="1" x14ac:dyDescent="0.2"/>
    <row r="400" s="37" customFormat="1" x14ac:dyDescent="0.2"/>
    <row r="401" s="37" customFormat="1" x14ac:dyDescent="0.2"/>
    <row r="402" s="37" customFormat="1" x14ac:dyDescent="0.2"/>
    <row r="403" s="37" customFormat="1" x14ac:dyDescent="0.2"/>
    <row r="404" s="37" customFormat="1" x14ac:dyDescent="0.2"/>
    <row r="405" s="37" customFormat="1" x14ac:dyDescent="0.2"/>
    <row r="406" s="37" customFormat="1" x14ac:dyDescent="0.2"/>
    <row r="407" s="37" customFormat="1" x14ac:dyDescent="0.2"/>
    <row r="408" s="37" customFormat="1" x14ac:dyDescent="0.2"/>
    <row r="409" s="37" customFormat="1" x14ac:dyDescent="0.2"/>
    <row r="410" s="37" customFormat="1" x14ac:dyDescent="0.2"/>
    <row r="411" s="37" customFormat="1" x14ac:dyDescent="0.2"/>
    <row r="412" s="37" customFormat="1" x14ac:dyDescent="0.2"/>
    <row r="413" s="37" customFormat="1" x14ac:dyDescent="0.2"/>
    <row r="414" s="37" customFormat="1" x14ac:dyDescent="0.2"/>
    <row r="415" s="37" customFormat="1" x14ac:dyDescent="0.2"/>
    <row r="416" s="37" customFormat="1" x14ac:dyDescent="0.2"/>
    <row r="417" s="37" customFormat="1" x14ac:dyDescent="0.2"/>
    <row r="418" s="37" customFormat="1" x14ac:dyDescent="0.2"/>
    <row r="419" s="37" customFormat="1" x14ac:dyDescent="0.2"/>
    <row r="420" s="37" customFormat="1" x14ac:dyDescent="0.2"/>
    <row r="421" s="37" customFormat="1" x14ac:dyDescent="0.2"/>
    <row r="422" s="37" customFormat="1" x14ac:dyDescent="0.2"/>
    <row r="423" s="37" customFormat="1" x14ac:dyDescent="0.2"/>
    <row r="424" s="37" customFormat="1" x14ac:dyDescent="0.2"/>
    <row r="425" s="37" customFormat="1" x14ac:dyDescent="0.2"/>
    <row r="426" s="37" customFormat="1" x14ac:dyDescent="0.2"/>
    <row r="427" s="37" customFormat="1" x14ac:dyDescent="0.2"/>
    <row r="428" s="37" customFormat="1" x14ac:dyDescent="0.2"/>
    <row r="429" s="37" customFormat="1" x14ac:dyDescent="0.2"/>
    <row r="430" s="37" customFormat="1" x14ac:dyDescent="0.2"/>
    <row r="431" s="37" customFormat="1" x14ac:dyDescent="0.2"/>
    <row r="432" s="37" customFormat="1" x14ac:dyDescent="0.2"/>
    <row r="433" s="37" customFormat="1" x14ac:dyDescent="0.2"/>
    <row r="434" s="37" customFormat="1" x14ac:dyDescent="0.2"/>
    <row r="435" s="37" customFormat="1" x14ac:dyDescent="0.2"/>
    <row r="436" s="37" customFormat="1" x14ac:dyDescent="0.2"/>
    <row r="437" s="37" customFormat="1" x14ac:dyDescent="0.2"/>
    <row r="438" s="37" customFormat="1" x14ac:dyDescent="0.2"/>
    <row r="439" s="37" customFormat="1" x14ac:dyDescent="0.2"/>
    <row r="440" s="37" customFormat="1" x14ac:dyDescent="0.2"/>
    <row r="441" s="37" customFormat="1" x14ac:dyDescent="0.2"/>
    <row r="442" s="37" customFormat="1" x14ac:dyDescent="0.2"/>
    <row r="443" s="37" customFormat="1" x14ac:dyDescent="0.2"/>
    <row r="444" s="37" customFormat="1" x14ac:dyDescent="0.2"/>
    <row r="445" s="37" customFormat="1" x14ac:dyDescent="0.2"/>
    <row r="446" s="37" customFormat="1" x14ac:dyDescent="0.2"/>
    <row r="447" s="37" customFormat="1" x14ac:dyDescent="0.2"/>
    <row r="448" s="37" customFormat="1" x14ac:dyDescent="0.2"/>
    <row r="449" s="37" customFormat="1" x14ac:dyDescent="0.2"/>
    <row r="450" s="37" customFormat="1" x14ac:dyDescent="0.2"/>
    <row r="451" s="37" customFormat="1" x14ac:dyDescent="0.2"/>
    <row r="452" s="37" customFormat="1" x14ac:dyDescent="0.2"/>
    <row r="453" s="37" customFormat="1" x14ac:dyDescent="0.2"/>
    <row r="454" s="37" customFormat="1" x14ac:dyDescent="0.2"/>
    <row r="455" s="37" customFormat="1" x14ac:dyDescent="0.2"/>
    <row r="456" s="37" customFormat="1" x14ac:dyDescent="0.2"/>
    <row r="457" s="37" customFormat="1" x14ac:dyDescent="0.2"/>
    <row r="458" s="37" customFormat="1" x14ac:dyDescent="0.2"/>
    <row r="459" s="37" customFormat="1" x14ac:dyDescent="0.2"/>
    <row r="460" s="37" customFormat="1" x14ac:dyDescent="0.2"/>
    <row r="461" s="37" customFormat="1" x14ac:dyDescent="0.2"/>
    <row r="462" s="37" customFormat="1" x14ac:dyDescent="0.2"/>
    <row r="463" s="37" customFormat="1" x14ac:dyDescent="0.2"/>
    <row r="464" s="37" customFormat="1" x14ac:dyDescent="0.2"/>
    <row r="465" s="37" customFormat="1" x14ac:dyDescent="0.2"/>
    <row r="466" s="37" customFormat="1" x14ac:dyDescent="0.2"/>
    <row r="467" s="37" customFormat="1" x14ac:dyDescent="0.2"/>
    <row r="468" s="37" customFormat="1" x14ac:dyDescent="0.2"/>
    <row r="469" s="37" customFormat="1" x14ac:dyDescent="0.2"/>
    <row r="470" s="37" customFormat="1" x14ac:dyDescent="0.2"/>
    <row r="471" s="37" customFormat="1" x14ac:dyDescent="0.2"/>
    <row r="472" s="37" customFormat="1" x14ac:dyDescent="0.2"/>
    <row r="473" s="37" customFormat="1" x14ac:dyDescent="0.2"/>
    <row r="474" s="37" customFormat="1" x14ac:dyDescent="0.2"/>
    <row r="475" s="37" customFormat="1" x14ac:dyDescent="0.2"/>
    <row r="476" s="37" customFormat="1" x14ac:dyDescent="0.2"/>
    <row r="477" s="37" customFormat="1" x14ac:dyDescent="0.2"/>
    <row r="478" s="37" customFormat="1" x14ac:dyDescent="0.2"/>
    <row r="479" s="37" customFormat="1" x14ac:dyDescent="0.2"/>
    <row r="480" s="37" customFormat="1" x14ac:dyDescent="0.2"/>
    <row r="481" s="37" customFormat="1" x14ac:dyDescent="0.2"/>
    <row r="482" s="37" customFormat="1" x14ac:dyDescent="0.2"/>
    <row r="483" s="37" customFormat="1" x14ac:dyDescent="0.2"/>
    <row r="484" s="37" customFormat="1" x14ac:dyDescent="0.2"/>
    <row r="485" s="37" customFormat="1" x14ac:dyDescent="0.2"/>
    <row r="486" s="37" customFormat="1" x14ac:dyDescent="0.2"/>
    <row r="487" s="37" customFormat="1" x14ac:dyDescent="0.2"/>
    <row r="488" s="37" customFormat="1" x14ac:dyDescent="0.2"/>
    <row r="489" s="37" customFormat="1" x14ac:dyDescent="0.2"/>
    <row r="490" s="37" customFormat="1" x14ac:dyDescent="0.2"/>
    <row r="491" s="37" customFormat="1" x14ac:dyDescent="0.2"/>
    <row r="492" s="37" customFormat="1" x14ac:dyDescent="0.2"/>
    <row r="493" s="37" customFormat="1" x14ac:dyDescent="0.2"/>
    <row r="494" s="37" customFormat="1" x14ac:dyDescent="0.2"/>
    <row r="495" s="37" customFormat="1" x14ac:dyDescent="0.2"/>
    <row r="496" s="37" customFormat="1" x14ac:dyDescent="0.2"/>
    <row r="497" s="37" customFormat="1" x14ac:dyDescent="0.2"/>
    <row r="498" s="37" customFormat="1" x14ac:dyDescent="0.2"/>
    <row r="499" s="37" customFormat="1" x14ac:dyDescent="0.2"/>
    <row r="500" s="37" customFormat="1" x14ac:dyDescent="0.2"/>
    <row r="501" s="37" customFormat="1" x14ac:dyDescent="0.2"/>
    <row r="502" s="37" customFormat="1" x14ac:dyDescent="0.2"/>
    <row r="503" s="37" customFormat="1" x14ac:dyDescent="0.2"/>
    <row r="504" s="37" customFormat="1" x14ac:dyDescent="0.2"/>
    <row r="505" s="37" customFormat="1" x14ac:dyDescent="0.2"/>
    <row r="506" s="37" customFormat="1" x14ac:dyDescent="0.2"/>
    <row r="507" s="37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33" sqref="H33"/>
    </sheetView>
  </sheetViews>
  <sheetFormatPr defaultRowHeight="12.75" x14ac:dyDescent="0.2"/>
  <cols>
    <col min="1" max="1" width="9.42578125" style="627" customWidth="1"/>
    <col min="2" max="2" width="8.140625" style="627" bestFit="1" customWidth="1"/>
    <col min="3" max="4" width="12.7109375" style="627" customWidth="1"/>
    <col min="5" max="5" width="9.5703125" style="627" customWidth="1"/>
    <col min="6" max="9" width="12.7109375" style="627" customWidth="1"/>
    <col min="10" max="10" width="9.5703125" style="627" customWidth="1"/>
    <col min="11" max="12" width="12.7109375" style="627" customWidth="1"/>
    <col min="13" max="13" width="9.140625" style="627"/>
    <col min="14" max="15" width="12.7109375" style="627" customWidth="1"/>
    <col min="16" max="16" width="9.5703125" style="627" customWidth="1"/>
    <col min="17" max="16384" width="9.140625" style="627"/>
  </cols>
  <sheetData>
    <row r="1" spans="1:16" ht="21" x14ac:dyDescent="0.35">
      <c r="A1" s="25" t="s">
        <v>245</v>
      </c>
      <c r="B1" s="628"/>
    </row>
    <row r="2" spans="1:16" s="12" customFormat="1" ht="21" x14ac:dyDescent="0.35">
      <c r="A2" s="26" t="str">
        <f>ZiarnoZAK!A2</f>
        <v>w okresie: 19 - 25.12.2022r.</v>
      </c>
      <c r="B2" s="10"/>
    </row>
    <row r="3" spans="1:16" ht="15.75" thickBot="1" x14ac:dyDescent="0.3">
      <c r="A3" s="27"/>
      <c r="B3" s="629"/>
    </row>
    <row r="4" spans="1:16" ht="16.5" thickBot="1" x14ac:dyDescent="0.3">
      <c r="A4" s="630"/>
      <c r="B4" s="631"/>
      <c r="C4" s="836" t="s">
        <v>9</v>
      </c>
      <c r="D4" s="837"/>
      <c r="E4" s="837"/>
      <c r="F4" s="837"/>
      <c r="G4" s="838"/>
      <c r="H4" s="632" t="s">
        <v>10</v>
      </c>
      <c r="I4" s="633"/>
      <c r="J4" s="633"/>
      <c r="K4" s="634"/>
      <c r="L4" s="634"/>
      <c r="M4" s="634"/>
      <c r="N4" s="634"/>
      <c r="O4" s="634"/>
      <c r="P4" s="635"/>
    </row>
    <row r="5" spans="1:16" ht="15.75" x14ac:dyDescent="0.25">
      <c r="A5" s="636"/>
      <c r="B5" s="637"/>
      <c r="C5" s="839"/>
      <c r="D5" s="840"/>
      <c r="E5" s="840"/>
      <c r="F5" s="840"/>
      <c r="G5" s="841"/>
      <c r="H5" s="638" t="s">
        <v>11</v>
      </c>
      <c r="I5" s="639"/>
      <c r="J5" s="639"/>
      <c r="K5" s="638" t="s">
        <v>12</v>
      </c>
      <c r="L5" s="639"/>
      <c r="M5" s="639"/>
      <c r="N5" s="638" t="s">
        <v>13</v>
      </c>
      <c r="O5" s="640"/>
      <c r="P5" s="641"/>
    </row>
    <row r="6" spans="1:16" ht="48" thickBot="1" x14ac:dyDescent="0.25">
      <c r="A6" s="642" t="s">
        <v>14</v>
      </c>
      <c r="B6" s="643" t="s">
        <v>246</v>
      </c>
      <c r="C6" s="206" t="s">
        <v>8</v>
      </c>
      <c r="D6" s="207"/>
      <c r="E6" s="644" t="s">
        <v>16</v>
      </c>
      <c r="F6" s="205" t="s">
        <v>17</v>
      </c>
      <c r="G6" s="581" t="s">
        <v>17</v>
      </c>
      <c r="H6" s="206" t="s">
        <v>8</v>
      </c>
      <c r="I6" s="207"/>
      <c r="J6" s="644" t="s">
        <v>16</v>
      </c>
      <c r="K6" s="206" t="s">
        <v>8</v>
      </c>
      <c r="L6" s="207"/>
      <c r="M6" s="644" t="s">
        <v>16</v>
      </c>
      <c r="N6" s="206" t="s">
        <v>8</v>
      </c>
      <c r="O6" s="207"/>
      <c r="P6" s="581" t="s">
        <v>16</v>
      </c>
    </row>
    <row r="7" spans="1:16" ht="28.5" customHeight="1" thickBot="1" x14ac:dyDescent="0.25">
      <c r="A7" s="645"/>
      <c r="B7" s="646"/>
      <c r="C7" s="210" t="s">
        <v>353</v>
      </c>
      <c r="D7" s="211" t="s">
        <v>348</v>
      </c>
      <c r="E7" s="268"/>
      <c r="F7" s="210" t="s">
        <v>353</v>
      </c>
      <c r="G7" s="211" t="s">
        <v>348</v>
      </c>
      <c r="H7" s="210" t="s">
        <v>353</v>
      </c>
      <c r="I7" s="211" t="s">
        <v>348</v>
      </c>
      <c r="J7" s="268"/>
      <c r="K7" s="210" t="s">
        <v>353</v>
      </c>
      <c r="L7" s="211" t="s">
        <v>348</v>
      </c>
      <c r="M7" s="268"/>
      <c r="N7" s="210" t="s">
        <v>353</v>
      </c>
      <c r="O7" s="211" t="s">
        <v>348</v>
      </c>
      <c r="P7" s="269"/>
    </row>
    <row r="8" spans="1:16" ht="15.75" x14ac:dyDescent="0.25">
      <c r="A8" s="647" t="s">
        <v>247</v>
      </c>
      <c r="B8" s="648"/>
      <c r="C8" s="649"/>
      <c r="D8" s="650"/>
      <c r="E8" s="651"/>
      <c r="F8" s="652"/>
      <c r="G8" s="653"/>
      <c r="H8" s="654"/>
      <c r="I8" s="650"/>
      <c r="J8" s="651"/>
      <c r="K8" s="649"/>
      <c r="L8" s="650"/>
      <c r="M8" s="651"/>
      <c r="N8" s="649"/>
      <c r="O8" s="650"/>
      <c r="P8" s="653"/>
    </row>
    <row r="9" spans="1:16" ht="15.75" x14ac:dyDescent="0.25">
      <c r="A9" s="655" t="s">
        <v>248</v>
      </c>
      <c r="B9" s="656" t="s">
        <v>249</v>
      </c>
      <c r="C9" s="232">
        <v>881.95100000000002</v>
      </c>
      <c r="D9" s="231">
        <v>894.404</v>
      </c>
      <c r="E9" s="228">
        <v>-1.3923238268165141</v>
      </c>
      <c r="F9" s="246">
        <v>1.6624533242191566</v>
      </c>
      <c r="G9" s="235">
        <v>1.3072617860809568</v>
      </c>
      <c r="H9" s="230">
        <v>857.56500000000005</v>
      </c>
      <c r="I9" s="231">
        <v>863.14200000000005</v>
      </c>
      <c r="J9" s="233">
        <v>-0.64612775186469873</v>
      </c>
      <c r="K9" s="230" t="s">
        <v>23</v>
      </c>
      <c r="L9" s="231" t="s">
        <v>23</v>
      </c>
      <c r="M9" s="228" t="s">
        <v>23</v>
      </c>
      <c r="N9" s="230" t="s">
        <v>20</v>
      </c>
      <c r="O9" s="231" t="s">
        <v>20</v>
      </c>
      <c r="P9" s="280" t="s">
        <v>211</v>
      </c>
    </row>
    <row r="10" spans="1:16" ht="16.5" thickBot="1" x14ac:dyDescent="0.3">
      <c r="A10" s="655" t="s">
        <v>248</v>
      </c>
      <c r="B10" s="656" t="s">
        <v>250</v>
      </c>
      <c r="C10" s="232">
        <v>1063.171</v>
      </c>
      <c r="D10" s="231">
        <v>1045.777</v>
      </c>
      <c r="E10" s="228">
        <v>1.6632609055276606</v>
      </c>
      <c r="F10" s="228">
        <v>7.3494834972510148</v>
      </c>
      <c r="G10" s="235">
        <v>5.5477852009463309</v>
      </c>
      <c r="H10" s="230">
        <v>1060.1220000000001</v>
      </c>
      <c r="I10" s="231">
        <v>1039.721</v>
      </c>
      <c r="J10" s="233">
        <v>1.9621610028074905</v>
      </c>
      <c r="K10" s="230" t="s">
        <v>20</v>
      </c>
      <c r="L10" s="231" t="s">
        <v>20</v>
      </c>
      <c r="M10" s="271" t="s">
        <v>211</v>
      </c>
      <c r="N10" s="230">
        <v>1097.241</v>
      </c>
      <c r="O10" s="231">
        <v>1071.653</v>
      </c>
      <c r="P10" s="229">
        <v>2.3877131870110908</v>
      </c>
    </row>
    <row r="11" spans="1:16" ht="15.75" x14ac:dyDescent="0.25">
      <c r="A11" s="647" t="s">
        <v>251</v>
      </c>
      <c r="B11" s="648"/>
      <c r="C11" s="649"/>
      <c r="D11" s="650"/>
      <c r="E11" s="651"/>
      <c r="F11" s="652"/>
      <c r="G11" s="653"/>
      <c r="H11" s="654"/>
      <c r="I11" s="650"/>
      <c r="J11" s="651"/>
      <c r="K11" s="649"/>
      <c r="L11" s="650"/>
      <c r="M11" s="651"/>
      <c r="N11" s="649"/>
      <c r="O11" s="650"/>
      <c r="P11" s="653"/>
    </row>
    <row r="12" spans="1:16" ht="15.75" x14ac:dyDescent="0.25">
      <c r="A12" s="655" t="s">
        <v>248</v>
      </c>
      <c r="B12" s="656" t="s">
        <v>249</v>
      </c>
      <c r="C12" s="232">
        <v>908.57</v>
      </c>
      <c r="D12" s="231">
        <v>886.52</v>
      </c>
      <c r="E12" s="228">
        <v>2.4872535306592147</v>
      </c>
      <c r="F12" s="246">
        <v>9.832114508629985</v>
      </c>
      <c r="G12" s="235">
        <v>4.3577518498285679</v>
      </c>
      <c r="H12" s="230">
        <v>924.56600000000003</v>
      </c>
      <c r="I12" s="231">
        <v>870.48199999999997</v>
      </c>
      <c r="J12" s="233">
        <v>6.2131095186345107</v>
      </c>
      <c r="K12" s="230">
        <v>908.678</v>
      </c>
      <c r="L12" s="231" t="s">
        <v>20</v>
      </c>
      <c r="M12" s="271" t="s">
        <v>211</v>
      </c>
      <c r="N12" s="230" t="s">
        <v>20</v>
      </c>
      <c r="O12" s="231" t="s">
        <v>20</v>
      </c>
      <c r="P12" s="280" t="s">
        <v>211</v>
      </c>
    </row>
    <row r="13" spans="1:16" ht="16.5" thickBot="1" x14ac:dyDescent="0.3">
      <c r="A13" s="265" t="s">
        <v>248</v>
      </c>
      <c r="B13" s="657" t="s">
        <v>250</v>
      </c>
      <c r="C13" s="658">
        <v>960.44600000000003</v>
      </c>
      <c r="D13" s="659">
        <v>942.88300000000004</v>
      </c>
      <c r="E13" s="660">
        <v>1.8626913413435162</v>
      </c>
      <c r="F13" s="661">
        <v>81.155948669899828</v>
      </c>
      <c r="G13" s="277">
        <v>88.787201163144147</v>
      </c>
      <c r="H13" s="662">
        <v>986.97900000000004</v>
      </c>
      <c r="I13" s="659">
        <v>945.39800000000002</v>
      </c>
      <c r="J13" s="276">
        <v>4.3982534340034585</v>
      </c>
      <c r="K13" s="662">
        <v>949.86199999999997</v>
      </c>
      <c r="L13" s="659">
        <v>943.89400000000001</v>
      </c>
      <c r="M13" s="660">
        <v>0.63227438674257497</v>
      </c>
      <c r="N13" s="662">
        <v>926.36400000000003</v>
      </c>
      <c r="O13" s="659">
        <v>934.39499999999998</v>
      </c>
      <c r="P13" s="282">
        <v>-0.85948661968438933</v>
      </c>
    </row>
    <row r="14" spans="1:16" s="666" customFormat="1" ht="16.5" thickBot="1" x14ac:dyDescent="0.3">
      <c r="A14" s="13"/>
      <c r="B14" s="13"/>
      <c r="C14" s="13"/>
      <c r="D14" s="13"/>
      <c r="E14" s="663" t="s">
        <v>22</v>
      </c>
      <c r="F14" s="664">
        <v>100</v>
      </c>
      <c r="G14" s="66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629"/>
      <c r="C15" s="52"/>
      <c r="D15" s="52"/>
      <c r="E15" s="52"/>
      <c r="F15" s="52"/>
      <c r="G15" s="52"/>
      <c r="H15" s="52"/>
      <c r="I15" s="52"/>
    </row>
    <row r="16" spans="1:16" ht="15.75" x14ac:dyDescent="0.25">
      <c r="A16" s="30"/>
      <c r="B16" s="629"/>
      <c r="C16" s="52"/>
      <c r="D16" s="52"/>
      <c r="E16" s="52"/>
      <c r="F16" s="52"/>
      <c r="G16" s="52"/>
      <c r="H16" s="52"/>
      <c r="I16" s="52"/>
    </row>
    <row r="18" spans="1:1" ht="15.75" x14ac:dyDescent="0.25">
      <c r="A18" s="51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2022-12-29T13:58:45Z</dcterms:modified>
</cp:coreProperties>
</file>