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hartsheets/sheet1.xml" ContentType="application/vnd.openxmlformats-officedocument.spreadsheetml.chartsheet+xml"/>
  <Override PartName="/xl/worksheets/sheet30.xml" ContentType="application/vnd.openxmlformats-officedocument.spreadsheetml.worksheet+xml"/>
  <Override PartName="/xl/chartsheets/sheet2.xml" ContentType="application/vnd.openxmlformats-officedocument.spreadsheetml.chartsheet+xml"/>
  <Override PartName="/xl/worksheets/sheet31.xml" ContentType="application/vnd.openxmlformats-officedocument.spreadsheetml.worksheet+xml"/>
  <Override PartName="/xl/chartsheets/sheet3.xml" ContentType="application/vnd.openxmlformats-officedocument.spreadsheetml.chartsheet+xml"/>
  <Override PartName="/xl/worksheets/sheet32.xml" ContentType="application/vnd.openxmlformats-officedocument.spreadsheetml.worksheet+xml"/>
  <Override PartName="/xl/chartsheets/sheet4.xml" ContentType="application/vnd.openxmlformats-officedocument.spreadsheetml.chartsheet+xml"/>
  <Override PartName="/xl/worksheets/sheet33.xml" ContentType="application/vnd.openxmlformats-officedocument.spreadsheetml.worksheet+xml"/>
  <Override PartName="/xl/chartsheets/sheet5.xml" ContentType="application/vnd.openxmlformats-officedocument.spreadsheetml.chartsheet+xml"/>
  <Override PartName="/xl/worksheets/sheet34.xml" ContentType="application/vnd.openxmlformats-officedocument.spreadsheetml.worksheet+xml"/>
  <Override PartName="/xl/chartsheets/sheet6.xml" ContentType="application/vnd.openxmlformats-officedocument.spreadsheetml.chartsheet+xml"/>
  <Override PartName="/xl/worksheets/sheet35.xml" ContentType="application/vnd.openxmlformats-officedocument.spreadsheetml.worksheet+xml"/>
  <Override PartName="/xl/chartsheets/sheet7.xml" ContentType="application/vnd.openxmlformats-officedocument.spreadsheetml.chart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aciej.swiatek\Documents\stat2018\"/>
    </mc:Choice>
  </mc:AlternateContent>
  <xr:revisionPtr revIDLastSave="0" documentId="8_{04CFC99E-48CD-45E7-BE43-7D5896ADCEA4}" xr6:coauthVersionLast="36" xr6:coauthVersionMax="36" xr10:uidLastSave="{00000000-0000-0000-0000-000000000000}"/>
  <bookViews>
    <workbookView xWindow="0" yWindow="0" windowWidth="28800" windowHeight="12300" xr2:uid="{00000000-000D-0000-FFFF-FFFF00000000}"/>
  </bookViews>
  <sheets>
    <sheet name="Spis treści   " sheetId="47" r:id="rId1"/>
    <sheet name="Uwagi wstępne " sheetId="46" r:id="rId2"/>
    <sheet name="Tabl. 1." sheetId="2" r:id="rId3"/>
    <sheet name="Tabl. 2." sheetId="3" r:id="rId4"/>
    <sheet name="Tabl. 3." sheetId="4" r:id="rId5"/>
    <sheet name="Tabl. 4." sheetId="5" r:id="rId6"/>
    <sheet name="Tabl. 5." sheetId="6" r:id="rId7"/>
    <sheet name="Tabl.6. " sheetId="7" r:id="rId8"/>
    <sheet name="Tabl. 7. i 8." sheetId="8" r:id="rId9"/>
    <sheet name="Tabl. 9 i 10" sheetId="9" r:id="rId10"/>
    <sheet name="Tabl. 11. i 12." sheetId="10" r:id="rId11"/>
    <sheet name="Tabl. 13. i 14." sheetId="12" r:id="rId12"/>
    <sheet name="Tabl. 1.(15)." sheetId="13" r:id="rId13"/>
    <sheet name="Tabl. 1.(16)." sheetId="14" r:id="rId14"/>
    <sheet name="Tabl. 2.(17). i 3.(18)." sheetId="15" r:id="rId15"/>
    <sheet name="Tabl. 4.(19). i 5.(20)." sheetId="16" r:id="rId16"/>
    <sheet name="Tabl. 6.(21). i 7.(22)." sheetId="17" r:id="rId17"/>
    <sheet name="Tabl. 8.(23)." sheetId="18" r:id="rId18"/>
    <sheet name="Tabl. 9.(24)." sheetId="19" r:id="rId19"/>
    <sheet name="Tabl. 10.(25). i 11.(26)." sheetId="20" r:id="rId20"/>
    <sheet name="Tabl. 1.(27). i 2.(28)." sheetId="21" r:id="rId21"/>
    <sheet name="Tabl. 1.(29). " sheetId="22" r:id="rId22"/>
    <sheet name="Tab. 2.(30). " sheetId="23" r:id="rId23"/>
    <sheet name="Tabl. 3.(31). i 4.(32)." sheetId="24" r:id="rId24"/>
    <sheet name="Tabl. 5.(33). i 6.(34)." sheetId="25" r:id="rId25"/>
    <sheet name="Tabl. 7.(35). i 1.(36). " sheetId="26" r:id="rId26"/>
    <sheet name="Tabl.2.(37)." sheetId="27" r:id="rId27"/>
    <sheet name="Tabl. 1.(38)." sheetId="28" r:id="rId28"/>
    <sheet name="Tabl. 2.(39). " sheetId="29" r:id="rId29"/>
    <sheet name="Wykres nr 1" sheetId="30" r:id="rId30"/>
    <sheet name="Dane do wykresu nr 1" sheetId="31" r:id="rId31"/>
    <sheet name="Wykres nr 2" sheetId="32" r:id="rId32"/>
    <sheet name="Dane do wykresu nr 2" sheetId="33" r:id="rId33"/>
    <sheet name="Wykres nr 3" sheetId="34" r:id="rId34"/>
    <sheet name="Dane do wykresu nr 3" sheetId="35" r:id="rId35"/>
    <sheet name="Wykres nr 4. " sheetId="36" r:id="rId36"/>
    <sheet name="Dane do wykresu nr 4." sheetId="37" r:id="rId37"/>
    <sheet name="Wykres  nr 5" sheetId="38" r:id="rId38"/>
    <sheet name="Dane do wykresu nr 5" sheetId="39" r:id="rId39"/>
    <sheet name="Wykres nr 6." sheetId="40" r:id="rId40"/>
    <sheet name="Dane do wykresu nr 6." sheetId="41" r:id="rId41"/>
    <sheet name="Wykres nr 7." sheetId="42" r:id="rId42"/>
    <sheet name="Dane do wykresu nr 7." sheetId="43" r:id="rId43"/>
  </sheets>
  <externalReferences>
    <externalReference r:id="rId44"/>
  </externalReferences>
  <definedNames>
    <definedName name="_xlnm.Print_Area" localSheetId="34">'Dane do wykresu nr 3'!$A$5:$C$23</definedName>
    <definedName name="_xlnm.Print_Area" localSheetId="36">'Dane do wykresu nr 4.'!$A$1:$E$24</definedName>
    <definedName name="_xlnm.Print_Area" localSheetId="38">'Dane do wykresu nr 5'!$A$5:$G$11</definedName>
    <definedName name="_xlnm.Print_Area" localSheetId="40">'Dane do wykresu nr 6.'!$A$3:$C$10</definedName>
    <definedName name="_xlnm.Print_Area" localSheetId="42">'Dane do wykresu nr 7.'!$A$1:$C$11</definedName>
    <definedName name="_xlnm.Print_Area" localSheetId="22">'Tab. 2.(30). '!$A$1:$H$25</definedName>
    <definedName name="_xlnm.Print_Area" localSheetId="2">'Tabl. 1.'!$A$1:$G$41</definedName>
    <definedName name="_xlnm.Print_Area" localSheetId="21">'Tabl. 1.(29). '!$A$1:$K$28</definedName>
    <definedName name="_xlnm.Print_Area" localSheetId="27">'Tabl. 1.(38).'!$A$1:$G$21</definedName>
    <definedName name="_xlnm.Print_Area" localSheetId="11">'Tabl. 13. i 14.'!$A$1:$G$48</definedName>
    <definedName name="_xlnm.Print_Area" localSheetId="3">'Tabl. 2.'!#REF!</definedName>
    <definedName name="_xlnm.Print_Area" localSheetId="14">'Tabl. 2.(17). i 3.(18).'!$A$1:$G$44</definedName>
    <definedName name="_xlnm.Print_Area" localSheetId="28">'Tabl. 2.(39). '!$A$1:$J$24</definedName>
    <definedName name="_xlnm.Print_Area" localSheetId="4">'Tabl. 3.'!$A$1:$G$43</definedName>
    <definedName name="_xlnm.Print_Area" localSheetId="23">'Tabl. 3.(31). i 4.(32).'!$A$1:$G$34</definedName>
    <definedName name="_xlnm.Print_Area" localSheetId="15">'Tabl. 4.(19). i 5.(20).'!#REF!</definedName>
    <definedName name="_xlnm.Print_Area" localSheetId="24">'Tabl. 5.(33). i 6.(34).'!$A$1:$F$52</definedName>
    <definedName name="_xlnm.Print_Area" localSheetId="16">'Tabl. 6.(21). i 7.(22).'!#REF!</definedName>
    <definedName name="_xlnm.Print_Area" localSheetId="8">'Tabl. 7. i 8.'!$A$1:$E$43</definedName>
    <definedName name="_xlnm.Print_Area" localSheetId="25">'Tabl. 7.(35). i 1.(36). '!#REF!</definedName>
    <definedName name="_xlnm.Print_Area" localSheetId="17">'Tabl. 8.(23).'!$A$1:$K$51</definedName>
    <definedName name="_xlnm.Print_Area" localSheetId="9">'Tabl. 9 i 10'!$A$1:$G$38</definedName>
    <definedName name="_xlnm.Print_Area" localSheetId="7">'Tabl.6. '!$A$1:$G$33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39" l="1"/>
  <c r="B10" i="39"/>
  <c r="C10" i="39"/>
  <c r="D10" i="39"/>
  <c r="E10" i="39"/>
  <c r="C6" i="37"/>
  <c r="E6" i="37"/>
  <c r="G5" i="37" s="1"/>
  <c r="C7" i="31"/>
  <c r="C14" i="31"/>
  <c r="E11" i="31" s="1"/>
  <c r="E13" i="31" l="1"/>
  <c r="E12" i="31"/>
  <c r="G4" i="37"/>
  <c r="G10" i="39"/>
</calcChain>
</file>

<file path=xl/sharedStrings.xml><?xml version="1.0" encoding="utf-8"?>
<sst xmlns="http://schemas.openxmlformats.org/spreadsheetml/2006/main" count="1654" uniqueCount="722">
  <si>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</si>
  <si>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</si>
  <si>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</si>
  <si>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</si>
  <si>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</si>
  <si>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</si>
  <si>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</si>
  <si>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</si>
  <si>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</si>
  <si>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</si>
  <si>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</si>
  <si>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</si>
  <si>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</si>
  <si>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</si>
  <si>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</si>
  <si>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</si>
  <si>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</si>
  <si>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</si>
  <si>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</si>
  <si>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</si>
  <si>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w tym emerytury wcześniejsze</t>
  </si>
  <si>
    <t xml:space="preserve">EMERYTURY RAZEM </t>
  </si>
  <si>
    <r>
      <t>EMERYTURY</t>
    </r>
    <r>
      <rPr>
        <vertAlign val="superscript"/>
        <sz val="9"/>
        <rFont val="Arial"/>
        <family val="2"/>
        <charset val="238"/>
      </rPr>
      <t xml:space="preserve"> b)</t>
    </r>
  </si>
  <si>
    <r>
      <t>GBRZ</t>
    </r>
    <r>
      <rPr>
        <vertAlign val="superscript"/>
        <sz val="9"/>
        <rFont val="Arial"/>
        <family val="2"/>
        <charset val="238"/>
      </rPr>
      <t xml:space="preserve"> a)</t>
    </r>
  </si>
  <si>
    <t>Renty</t>
  </si>
  <si>
    <t>Emerytury</t>
  </si>
  <si>
    <t>EMERYTURY I RENTY RAZEM</t>
  </si>
  <si>
    <t>OGÓŁEM</t>
  </si>
  <si>
    <t>VII-IX 
2018=100</t>
  </si>
  <si>
    <t>X-XII 
2017=100</t>
  </si>
  <si>
    <t>w liczbach bezwzględnych</t>
  </si>
  <si>
    <t>X-XII</t>
  </si>
  <si>
    <t>I-XII</t>
  </si>
  <si>
    <t>VII-IX</t>
  </si>
  <si>
    <t>Wyszczególnienie</t>
  </si>
  <si>
    <t>TABLICA 1. PRZECIĘTNA MIESIĘCZNA LICZBA EMERYTUR I RENT WEDŁUG RODZAJÓW ŚWIADCZEŃ</t>
  </si>
  <si>
    <t>I. FUNDUSZ EMERYTALNO-RENTOWY</t>
  </si>
  <si>
    <r>
      <rPr>
        <vertAlign val="superscript"/>
        <sz val="8"/>
        <rFont val="Arial"/>
        <family val="2"/>
        <charset val="238"/>
      </rPr>
      <t>b)</t>
    </r>
    <r>
      <rPr>
        <sz val="8"/>
        <rFont val="Arial"/>
        <family val="2"/>
        <charset val="238"/>
      </rPr>
      <t xml:space="preserve"> Łącznie z emeryturami finansowanymi z FER, a wypłaconymi przez MON, MSWiA, MS.</t>
    </r>
  </si>
  <si>
    <r>
      <rPr>
        <vertAlign val="superscript"/>
        <sz val="8"/>
        <rFont val="Arial"/>
        <family val="2"/>
        <charset val="238"/>
      </rPr>
      <t xml:space="preserve">a) </t>
    </r>
    <r>
      <rPr>
        <sz val="8"/>
        <rFont val="Arial"/>
        <family val="2"/>
        <charset val="238"/>
      </rPr>
      <t>Łącznie z GBRZ.</t>
    </r>
  </si>
  <si>
    <t>zachodniopomorskie</t>
  </si>
  <si>
    <t>wielkopolskie</t>
  </si>
  <si>
    <t>warmińsko-mazurskie</t>
  </si>
  <si>
    <t>świętokrzyskie</t>
  </si>
  <si>
    <t>śląskie</t>
  </si>
  <si>
    <t>pomorskie</t>
  </si>
  <si>
    <t>podlaskie</t>
  </si>
  <si>
    <t>podkarpackie</t>
  </si>
  <si>
    <t xml:space="preserve"> </t>
  </si>
  <si>
    <t>opolskie</t>
  </si>
  <si>
    <t>mazowieckie</t>
  </si>
  <si>
    <t>małopolskie</t>
  </si>
  <si>
    <t>łódzkie</t>
  </si>
  <si>
    <t>lubuskie</t>
  </si>
  <si>
    <t>lubelskie</t>
  </si>
  <si>
    <t>kujawsko-pomorskie</t>
  </si>
  <si>
    <t>dolnośląskie</t>
  </si>
  <si>
    <r>
      <t xml:space="preserve">914 389 </t>
    </r>
    <r>
      <rPr>
        <b/>
        <vertAlign val="superscript"/>
        <sz val="9"/>
        <rFont val="Arial"/>
        <family val="2"/>
        <charset val="238"/>
      </rPr>
      <t>b)</t>
    </r>
  </si>
  <si>
    <t xml:space="preserve">OGÓŁEM </t>
  </si>
  <si>
    <t xml:space="preserve">                           </t>
  </si>
  <si>
    <t xml:space="preserve"> w tym wypadkowe</t>
  </si>
  <si>
    <t xml:space="preserve">ogółem   </t>
  </si>
  <si>
    <t>ogółem</t>
  </si>
  <si>
    <t>rodzinne</t>
  </si>
  <si>
    <t>z tytułu niezdolności 
do pracy</t>
  </si>
  <si>
    <t xml:space="preserve">renty           </t>
  </si>
  <si>
    <t>emerytury</t>
  </si>
  <si>
    <t>w tym - otrzymujący:</t>
  </si>
  <si>
    <r>
      <t xml:space="preserve">Ogółem </t>
    </r>
    <r>
      <rPr>
        <vertAlign val="superscript"/>
        <sz val="9"/>
        <rFont val="Arial"/>
        <family val="2"/>
        <charset val="238"/>
      </rPr>
      <t>a)</t>
    </r>
  </si>
  <si>
    <t>TABLICA 2. PRZECIĘTNA MIESIĘCZNA LICZBA EMERYTUR I RENT W 2018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</si>
  <si>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</si>
  <si>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 ze względu na uprawnienia do świadczeń pracowniczych zbiegających się ze świadczeniami 
   zagranicznymi.</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</si>
  <si>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</si>
  <si>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</si>
  <si>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</si>
  <si>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RENTY RODZINNE  </t>
  </si>
  <si>
    <t>Renty rolnicze z tytułu niezdolności 
do pracy</t>
  </si>
  <si>
    <t xml:space="preserve">RENTY Z TYTUŁU NIEZDOLNOŚCI 
DO PRACY RAZEM </t>
  </si>
  <si>
    <r>
      <t xml:space="preserve">EMERYTURY </t>
    </r>
    <r>
      <rPr>
        <b/>
        <vertAlign val="superscript"/>
        <sz val="9"/>
        <rFont val="Arial"/>
        <family val="2"/>
        <charset val="238"/>
      </rPr>
      <t>e</t>
    </r>
    <r>
      <rPr>
        <vertAlign val="superscript"/>
        <sz val="9"/>
        <rFont val="Arial"/>
        <family val="2"/>
        <charset val="238"/>
      </rPr>
      <t>)</t>
    </r>
  </si>
  <si>
    <r>
      <t xml:space="preserve">GBRZ </t>
    </r>
    <r>
      <rPr>
        <vertAlign val="superscript"/>
        <sz val="9"/>
        <rFont val="Arial"/>
        <family val="2"/>
        <charset val="238"/>
      </rPr>
      <t>d)</t>
    </r>
  </si>
  <si>
    <t>w tysiącach złotych</t>
  </si>
  <si>
    <r>
      <t xml:space="preserve">TABLICA 3. WYDATKI NA ŚWIADCZENIA EMERYTALNO-RENTOWE WEDŁUG RODZAJÓW ŚWIADCZEŃ </t>
    </r>
    <r>
      <rPr>
        <vertAlign val="superscript"/>
        <sz val="9"/>
        <rFont val="Arial"/>
        <family val="2"/>
        <charset val="238"/>
      </rPr>
      <t>a) b) c)</t>
    </r>
  </si>
  <si>
    <r>
      <t xml:space="preserve">d) </t>
    </r>
    <r>
      <rPr>
        <sz val="8"/>
        <rFont val="Arial"/>
        <family val="2"/>
        <charset val="238"/>
      </rPr>
      <t>Łącznie z GBRZ.</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</si>
  <si>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</si>
  <si>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</si>
  <si>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</si>
  <si>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12 329 849,2 </t>
    </r>
    <r>
      <rPr>
        <b/>
        <vertAlign val="superscript"/>
        <sz val="9"/>
        <rFont val="Arial"/>
        <family val="2"/>
        <charset val="238"/>
      </rPr>
      <t>e)</t>
    </r>
  </si>
  <si>
    <t xml:space="preserve">            </t>
  </si>
  <si>
    <r>
      <t>Ogółem</t>
    </r>
    <r>
      <rPr>
        <vertAlign val="superscript"/>
        <sz val="9"/>
        <rFont val="Arial"/>
        <family val="2"/>
        <charset val="238"/>
      </rPr>
      <t xml:space="preserve"> d)</t>
    </r>
  </si>
  <si>
    <r>
      <t>c)</t>
    </r>
    <r>
      <rPr>
        <sz val="8"/>
        <rFont val="Arial"/>
        <family val="2"/>
        <charset val="238"/>
      </rPr>
      <t xml:space="preserve"> Przeciętne miesięczne świadczenie prezenowane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</si>
  <si>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</si>
  <si>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t xml:space="preserve">    </t>
  </si>
  <si>
    <r>
      <t>GBRZ</t>
    </r>
    <r>
      <rPr>
        <vertAlign val="superscript"/>
        <sz val="9"/>
        <rFont val="Arial"/>
        <family val="2"/>
        <charset val="238"/>
      </rPr>
      <t xml:space="preserve"> d)</t>
    </r>
  </si>
  <si>
    <t>w złotych</t>
  </si>
  <si>
    <r>
      <t xml:space="preserve">TABLICA 5. PRZECIĘTNE MIESIĘCZNE ŚWIADCZENIE EMERYTALNO-RENTOWE 
                   WEDŁUG RODZAJÓW ŚWIADCZEŃ </t>
    </r>
    <r>
      <rPr>
        <vertAlign val="superscript"/>
        <sz val="9"/>
        <rFont val="Arial"/>
        <family val="2"/>
        <charset val="238"/>
      </rPr>
      <t>a) b) c)</t>
    </r>
  </si>
  <si>
    <r>
      <t>e)</t>
    </r>
    <r>
      <rPr>
        <sz val="8"/>
        <rFont val="Arial"/>
        <family val="2"/>
        <charset val="238"/>
      </rPr>
      <t xml:space="preserve"> Łącznie z emeryturami finansowanymi z FER, a wypłaconymi przez MON, MSWiA, MS. </t>
    </r>
  </si>
  <si>
    <r>
      <t>c)</t>
    </r>
    <r>
      <rPr>
        <sz val="8"/>
        <rFont val="Arial"/>
        <family val="2"/>
        <charset val="238"/>
      </rPr>
      <t xml:space="preserve"> 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</si>
  <si>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</si>
  <si>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</si>
  <si>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1 123,69 </t>
    </r>
    <r>
      <rPr>
        <b/>
        <vertAlign val="superscript"/>
        <sz val="9"/>
        <rFont val="Arial"/>
        <family val="2"/>
        <charset val="238"/>
      </rPr>
      <t>e)</t>
    </r>
  </si>
  <si>
    <r>
      <t>rodzinne</t>
    </r>
    <r>
      <rPr>
        <vertAlign val="superscript"/>
        <sz val="9"/>
        <rFont val="Arial"/>
        <family val="2"/>
        <charset val="238"/>
      </rPr>
      <t xml:space="preserve"> </t>
    </r>
  </si>
  <si>
    <t>z tytułu niezdolności do pracy</t>
  </si>
  <si>
    <t>w tym otrzymujący</t>
  </si>
  <si>
    <r>
      <t>c)</t>
    </r>
    <r>
      <rPr>
        <sz val="8"/>
        <rFont val="Arial"/>
        <family val="2"/>
        <charset val="238"/>
      </rPr>
      <t xml:space="preserve"> Świadczenie rolne w wysokości 50 % ze względu na uprawnienia do świadczeń pracowniczych zbiegających się ze świadczeniami
 zagranicznymi.</t>
    </r>
  </si>
  <si>
    <r>
      <t xml:space="preserve">b)  </t>
    </r>
    <r>
      <rPr>
        <sz val="8"/>
        <rFont val="Arial"/>
        <family val="2"/>
        <charset val="238"/>
      </rPr>
      <t>Bez świadczeń emerytalnych wypłacanych przez MON, MSWiA i MS.</t>
    </r>
  </si>
  <si>
    <t>1400,01  i więcej</t>
  </si>
  <si>
    <t xml:space="preserve">1300,01 - 1400 </t>
  </si>
  <si>
    <t xml:space="preserve">1200,01 - 1300 </t>
  </si>
  <si>
    <t xml:space="preserve">1100,01 - 1200 </t>
  </si>
  <si>
    <t xml:space="preserve">1000,01 - 1100 </t>
  </si>
  <si>
    <t xml:space="preserve">900,01 - 1000 </t>
  </si>
  <si>
    <t xml:space="preserve">800,01 - 900 </t>
  </si>
  <si>
    <t xml:space="preserve">700,01 - 800 </t>
  </si>
  <si>
    <t xml:space="preserve">600,01 - 700 </t>
  </si>
  <si>
    <t>500,01 - 600</t>
  </si>
  <si>
    <t>400,01 - 500</t>
  </si>
  <si>
    <t>300,01 - 400</t>
  </si>
  <si>
    <t>200,01 - 300</t>
  </si>
  <si>
    <t>100,01 - 200</t>
  </si>
  <si>
    <t xml:space="preserve">Ogółem </t>
  </si>
  <si>
    <t xml:space="preserve"> rodzinne</t>
  </si>
  <si>
    <t xml:space="preserve"> z tytułu niezdolności 
do pracy</t>
  </si>
  <si>
    <t xml:space="preserve"> renty</t>
  </si>
  <si>
    <r>
      <t xml:space="preserve">emerytury </t>
    </r>
    <r>
      <rPr>
        <vertAlign val="superscript"/>
        <sz val="9"/>
        <rFont val="Arial"/>
        <family val="2"/>
        <charset val="238"/>
      </rPr>
      <t>b) c)</t>
    </r>
  </si>
  <si>
    <t>Ogółem</t>
  </si>
  <si>
    <t>Liczba świadczeniobiorców</t>
  </si>
  <si>
    <r>
      <t xml:space="preserve">Wysokość 
w (zł) </t>
    </r>
    <r>
      <rPr>
        <vertAlign val="superscript"/>
        <sz val="9"/>
        <rFont val="Arial"/>
        <family val="2"/>
        <charset val="238"/>
      </rPr>
      <t>a)</t>
    </r>
  </si>
  <si>
    <t xml:space="preserve">TABLICA 8. ŚWIADCZENIOBIORCY WEDŁUG WYSOKOŚCI ŚWIADCZEŃ 
                   EMERYTALNO-RENTOWYCH (STAN NA DZIEŃ 31 GRUDNIA 2018 R). </t>
  </si>
  <si>
    <r>
      <t>c)</t>
    </r>
    <r>
      <rPr>
        <sz val="11"/>
        <rFont val="Arial"/>
        <family val="2"/>
        <charset val="238"/>
      </rPr>
      <t xml:space="preserve"> </t>
    </r>
    <r>
      <rPr>
        <sz val="8"/>
        <rFont val="Arial"/>
        <family val="2"/>
        <charset val="238"/>
      </rPr>
      <t>Bez wypłat emerytur finansowanych z FER, a wypłaconych przez MON, MSWiA, MS.</t>
    </r>
  </si>
  <si>
    <r>
      <t>b)</t>
    </r>
    <r>
      <rPr>
        <sz val="11"/>
        <rFont val="Arial"/>
        <family val="2"/>
        <charset val="238"/>
      </rPr>
      <t xml:space="preserve"> </t>
    </r>
    <r>
      <rPr>
        <sz val="8"/>
        <rFont val="Arial"/>
        <family val="2"/>
        <charset val="238"/>
      </rPr>
      <t>Wypłaty prezentowane w kwotach brutto.</t>
    </r>
  </si>
  <si>
    <r>
      <t>a</t>
    </r>
    <r>
      <rPr>
        <vertAlign val="superscript"/>
        <sz val="10"/>
        <rFont val="Arial"/>
        <family val="2"/>
        <charset val="238"/>
      </rPr>
      <t>)</t>
    </r>
    <r>
      <rPr>
        <vertAlign val="superscript"/>
        <sz val="8"/>
        <rFont val="Arial"/>
        <family val="2"/>
        <charset val="238"/>
      </rPr>
      <t xml:space="preserve"> </t>
    </r>
    <r>
      <rPr>
        <sz val="8"/>
        <rFont val="Arial"/>
        <family val="2"/>
        <charset val="238"/>
      </rPr>
      <t>Bez wypłat dokonywanych na podstawie art. 25 ust. 4 w związku z art. 25 ust. 2a ustawy o ubezpieczenie społecznym rolników, lecz bez potrąceń nieprzekazywanych.</t>
    </r>
  </si>
  <si>
    <t xml:space="preserve">RENTY Z TYTUŁU NIEZDOLNOŚCI 
DO PRACY </t>
  </si>
  <si>
    <r>
      <t xml:space="preserve">EMERYTURY </t>
    </r>
    <r>
      <rPr>
        <b/>
        <vertAlign val="superscript"/>
        <sz val="9"/>
        <rFont val="Arial"/>
        <family val="2"/>
        <charset val="238"/>
      </rPr>
      <t>c)</t>
    </r>
  </si>
  <si>
    <t xml:space="preserve">GBRZ </t>
  </si>
  <si>
    <t xml:space="preserve">EMERYTURY I RENTY RAZEM </t>
  </si>
  <si>
    <r>
      <t>Przeciętne świadczenie 
w zł</t>
    </r>
    <r>
      <rPr>
        <vertAlign val="superscript"/>
        <sz val="9"/>
        <rFont val="Arial"/>
        <family val="2"/>
        <charset val="238"/>
      </rPr>
      <t xml:space="preserve">  a) b)</t>
    </r>
  </si>
  <si>
    <r>
      <t xml:space="preserve">Kwota wypłat 
w zł </t>
    </r>
    <r>
      <rPr>
        <vertAlign val="superscript"/>
        <sz val="9"/>
        <rFont val="Arial"/>
        <family val="2"/>
        <charset val="238"/>
      </rPr>
      <t>a) b)</t>
    </r>
  </si>
  <si>
    <t>Liczba 
świadczeń</t>
  </si>
  <si>
    <t xml:space="preserve">TABLICA 7. ŚWIADCZENIA WYPŁACANE Z FUNDUSZU EMERYTALNO-RENTOWEGO
                   BEZ DODATKÓW DO EMERYTUR I RENT (STAN NA DZIEŃ 31 GRUDNIA 2018 R.) </t>
  </si>
  <si>
    <t>Przeciętne świadczenie
 w zł</t>
  </si>
  <si>
    <t>Kwota wypłat 
w zł</t>
  </si>
  <si>
    <r>
      <t>TABLICA 10. ZASIŁKI MACIERZYŃSKIE ZA 2018 R.</t>
    </r>
    <r>
      <rPr>
        <b/>
        <vertAlign val="superscript"/>
        <sz val="10"/>
        <rFont val="Arial"/>
        <family val="2"/>
        <charset val="238"/>
      </rPr>
      <t>a)</t>
    </r>
  </si>
  <si>
    <t xml:space="preserve">Przeciętne świadczenie w zł </t>
  </si>
  <si>
    <t>Kwota wypłat w tys. zł</t>
  </si>
  <si>
    <t xml:space="preserve">Liczba świadczeń </t>
  </si>
  <si>
    <t>ZASIŁKI MACIERZYŃSKIE</t>
  </si>
  <si>
    <t>VII-IX
2018=100</t>
  </si>
  <si>
    <t>X-XII
2017=100</t>
  </si>
  <si>
    <t>Kwota wypłat
w zł</t>
  </si>
  <si>
    <t>po członkach rodzin</t>
  </si>
  <si>
    <t>po ubezpieczonych</t>
  </si>
  <si>
    <t xml:space="preserve">po emerytach, rencistach </t>
  </si>
  <si>
    <t>Zasiłki pogrzebowe</t>
  </si>
  <si>
    <t>TABLICA 12. ZASIŁKI POGRZEBOWE W 2018 R.</t>
  </si>
  <si>
    <t xml:space="preserve">                            </t>
  </si>
  <si>
    <t>ZASIŁKI POGRZEBOWE PO CZŁONKACH  RODZIN</t>
  </si>
  <si>
    <t>ZASIŁKI POGRZEBOWE PO UBEZPIECZONYCH</t>
  </si>
  <si>
    <t xml:space="preserve">ZASIŁKI POGRZEBOWE PO EMERYTACH  I  RENCISTACH </t>
  </si>
  <si>
    <t>ZASIŁKI POGRZEBOWE OGÓŁEM</t>
  </si>
  <si>
    <t>TABLICA 11. ZASIŁKI POGRZEBOWE FINANSOWANE Z FUNDUSZU EMERYTALNO-RENTOWEGO</t>
  </si>
  <si>
    <r>
      <t xml:space="preserve">a) </t>
    </r>
    <r>
      <rPr>
        <sz val="8"/>
        <rFont val="Arial"/>
        <family val="2"/>
        <charset val="238"/>
      </rPr>
      <t>Przeciętna miesięczna.</t>
    </r>
  </si>
  <si>
    <t>Przeciętna wysokość dodatku w zł</t>
  </si>
  <si>
    <t xml:space="preserve">Kwota wypłat w tys. zł </t>
  </si>
  <si>
    <r>
      <t xml:space="preserve">Liczba </t>
    </r>
    <r>
      <rPr>
        <vertAlign val="superscript"/>
        <sz val="9"/>
        <rFont val="Arial"/>
        <family val="2"/>
        <charset val="238"/>
      </rPr>
      <t>a)</t>
    </r>
  </si>
  <si>
    <t>DODATKI DLA SIEROT ZUPEŁNYCH</t>
  </si>
  <si>
    <t>DODATKI PIELĘGNACYJNE Z TYTUŁU NIEZDOLNOŚCI DO SAMODZIELNEJ EGZYSTENCJI</t>
  </si>
  <si>
    <t xml:space="preserve">              DODATKI PIELĘGNACYJNE Z TYTUŁU 75 LAT</t>
  </si>
  <si>
    <t xml:space="preserve">I-XII </t>
  </si>
  <si>
    <t>TABLICA 14. DODATKI PŁACONE PRZY ŚWIADCZENIACH EMERYTALNO-RENTOWYCH</t>
  </si>
  <si>
    <r>
      <t>a)</t>
    </r>
    <r>
      <rPr>
        <sz val="8"/>
        <rFont val="Arial"/>
        <family val="2"/>
        <charset val="238"/>
      </rPr>
      <t xml:space="preserve"> Bez osób, którym świadczenia emerytalne wypłaca MON, MSWiA i MS.</t>
    </r>
  </si>
  <si>
    <t>65 i więcej</t>
  </si>
  <si>
    <t>60 - 64</t>
  </si>
  <si>
    <t>55 - 59</t>
  </si>
  <si>
    <t>50 - 54</t>
  </si>
  <si>
    <t>40 - 49</t>
  </si>
  <si>
    <t>30 - 39</t>
  </si>
  <si>
    <t>29 i mniej</t>
  </si>
  <si>
    <t>RENCIŚCI</t>
  </si>
  <si>
    <t>80 i więcej</t>
  </si>
  <si>
    <t>75 - 79</t>
  </si>
  <si>
    <t>70 - 74</t>
  </si>
  <si>
    <t>65 - 69</t>
  </si>
  <si>
    <t>—</t>
  </si>
  <si>
    <r>
      <t>EMERYCI</t>
    </r>
    <r>
      <rPr>
        <sz val="9"/>
        <rFont val="Arial"/>
        <family val="2"/>
        <charset val="238"/>
      </rPr>
      <t xml:space="preserve"> </t>
    </r>
    <r>
      <rPr>
        <vertAlign val="superscript"/>
        <sz val="9"/>
        <rFont val="Arial"/>
        <family val="2"/>
        <charset val="238"/>
      </rPr>
      <t>a)</t>
    </r>
  </si>
  <si>
    <t>Kobiety</t>
  </si>
  <si>
    <t>Mężczyźni</t>
  </si>
  <si>
    <t xml:space="preserve">Wiek </t>
  </si>
  <si>
    <t xml:space="preserve">TABLICA 13. LICZBA OSÓB POBIERAJĄCYCH EMERYTURY ORAZ RENTY Z TYTUŁU NIEZDOLNOŚCI    
                    DO PRACY WEGŁUG WIEKU I PŁCI (STAN NA DZIEŃ 31 GRUDNIA 2018 R.)                               </t>
  </si>
  <si>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</si>
  <si>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</si>
  <si>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</si>
  <si>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</si>
  <si>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 xml:space="preserve">                                                                               </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</si>
  <si>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</si>
  <si>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</si>
  <si>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</si>
  <si>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</si>
  <si>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</si>
  <si>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</si>
  <si>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</si>
  <si>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</si>
  <si>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</si>
  <si>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1.(15). ŚWIADCZENIA FINANSOWANE Z BUDŻETU PAŃSTWA, ZLECONE DO WYPŁATY 
                           KASIE ROLNICZEGO UBEZPIECZENIA SPOŁECZNEGO </t>
  </si>
  <si>
    <t>II. ŚWIADCZENIA FINANSOWANE Z BUDŻETU PAŃSTWA</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</si>
  <si>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</si>
  <si>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</si>
  <si>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</si>
  <si>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</si>
  <si>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</si>
  <si>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</si>
  <si>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</si>
  <si>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</si>
  <si>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</si>
  <si>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h)</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</si>
  <si>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</si>
  <si>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</si>
  <si>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</si>
  <si>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</si>
  <si>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</si>
  <si>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EMERYTURY </t>
  </si>
  <si>
    <r>
      <t xml:space="preserve">Przeciętne świadczenie w zł  </t>
    </r>
    <r>
      <rPr>
        <vertAlign val="superscript"/>
        <sz val="9"/>
        <rFont val="Arial"/>
        <family val="2"/>
        <charset val="238"/>
      </rPr>
      <t>e)</t>
    </r>
  </si>
  <si>
    <t>w tym świadczenia zbiegowe pracownicze</t>
  </si>
  <si>
    <r>
      <t xml:space="preserve">Kwota wypłat w tys. zł  </t>
    </r>
    <r>
      <rPr>
        <vertAlign val="superscript"/>
        <sz val="9"/>
        <rFont val="Arial"/>
        <family val="2"/>
        <charset val="238"/>
      </rPr>
      <t>e)</t>
    </r>
  </si>
  <si>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</si>
  <si>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</si>
  <si>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</si>
  <si>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</si>
  <si>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</si>
  <si>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</si>
  <si>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</si>
  <si>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w tym 
po terminie ustawowym</t>
  </si>
  <si>
    <t>Razem</t>
  </si>
  <si>
    <t xml:space="preserve">   </t>
  </si>
  <si>
    <t>Pozostałe 
do załatwienia</t>
  </si>
  <si>
    <t>Załatwione</t>
  </si>
  <si>
    <t>Zarejestrowane</t>
  </si>
  <si>
    <t>Pozostałe 
z poprzedniego okresu</t>
  </si>
  <si>
    <t>TABLICA 3.(18). WNIOSKI O PRZYZNANIE EMERYTUR I RENT WEDŁUG RODZAJÓW ŚWIADCZEŃ W IV KWARTALE 2018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</si>
  <si>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</si>
  <si>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</si>
  <si>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</si>
  <si>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</si>
  <si>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</si>
  <si>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</si>
  <si>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</si>
  <si>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</si>
  <si>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VII-IX          
2018=100</t>
  </si>
  <si>
    <t>w % ogółu wydanych decyzji</t>
  </si>
  <si>
    <t>Odmowne</t>
  </si>
  <si>
    <t>Przyznające 
świadczenia</t>
  </si>
  <si>
    <t>Wnioski 
umorzone</t>
  </si>
  <si>
    <t>Decyzje</t>
  </si>
  <si>
    <t>Decyzje 
i umorzenia ogółem</t>
  </si>
  <si>
    <t>TABLICA 5.(20). DECYZJE I UMORZENIA W SPRAWACH O EMERYTURY I RENTY W 2018 R.</t>
  </si>
  <si>
    <t>X</t>
  </si>
  <si>
    <t>Emerytury i renty z art. 9 
ustawy z dnia 24.02.1990 r.</t>
  </si>
  <si>
    <t xml:space="preserve">   w tym wcześniejsze</t>
  </si>
  <si>
    <t>TABLICA. 4.(19). DECYZJE I UMORZENIA W SPRAWACH O EMERYTURY I RENTY 
                            WEDŁUG RODZAJÓW ŚWIADCZEŃ W 2018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</si>
  <si>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</si>
  <si>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</si>
  <si>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</si>
  <si>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</si>
  <si>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</si>
  <si>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</si>
  <si>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</si>
  <si>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</si>
  <si>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</si>
  <si>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</si>
  <si>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</si>
  <si>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7.(22). DECYZJE W SPRAWACH WNIOSKÓW O EMERYTURY I RENTY ROLNICZE PODEJMOWANE 
                          Z ZASTOSOWANIEM PRZEPISÓW WSPÓLNOTOWYCH UE W IV KWARTALE 2018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</si>
  <si>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</si>
  <si>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</si>
  <si>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</si>
  <si>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</si>
  <si>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</si>
  <si>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6.(21). WNIOSKI O PRZYZNANIE EMERYTUR I RENT ROLNICZYCH ROZPATRYWANE 
                           Z ZASTOSOWANIEM PRZEPISÓW WSPÓLNOTOWYCH UE W IV KWARTALE 2018 R.</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</si>
  <si>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</si>
  <si>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</si>
  <si>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</si>
  <si>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</si>
  <si>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</si>
  <si>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</si>
  <si>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</si>
  <si>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</si>
  <si>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</si>
  <si>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</si>
  <si>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</si>
  <si>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</si>
  <si>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</si>
  <si>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</si>
  <si>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</si>
  <si>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</si>
  <si>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</si>
  <si>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</si>
  <si>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</si>
  <si>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</si>
  <si>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</si>
  <si>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</si>
  <si>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</si>
  <si>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</si>
  <si>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</si>
  <si>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</si>
  <si>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</si>
  <si>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</si>
  <si>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</si>
  <si>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</si>
  <si>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</si>
  <si>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</si>
  <si>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</si>
  <si>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</si>
  <si>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</si>
  <si>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</si>
  <si>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</si>
  <si>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</si>
  <si>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</si>
  <si>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</si>
  <si>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</si>
  <si>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</si>
  <si>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</si>
  <si>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</si>
  <si>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8.(23). ŚWIADCZENIA EMERYTALNO-RENTOWE TRANSFEROWANE W IV KWARTALE 2018 R.
                        DO POSZCZEGÓLNYCH PAŃSTW UE/EFTA ORAZ DO INNYCH PAŃSTW NA PODSTAWIE 
                        UMÓW DWUSTRONNYCH PRZEZ JEDNOSTKI ORGANIZACYJNE KRUS</t>
  </si>
  <si>
    <t xml:space="preserve"> TABLICA 9.(24). LICZBA PRZEKAZANYCH GOSPODARSTW ROLNYCH 
                      W ZAMIAN ZA ŚWIADCZENIE EMERYTALNO-RENTOWE W 2018 R.</t>
  </si>
  <si>
    <t>III. EMERYTURY I RENTY REALIZOWANE 
PRZEZ KASĘ ROLNICZEGO UBEZPIECZENIA SPOŁECZNEGO</t>
  </si>
  <si>
    <t>pozostałych</t>
  </si>
  <si>
    <t>obow. ubezp. i opłac. 
składek</t>
  </si>
  <si>
    <t>nie wydania decyzji 
w ciągu dwóch miesięcy</t>
  </si>
  <si>
    <t>dot. zas. macierzyńskich</t>
  </si>
  <si>
    <t>rent</t>
  </si>
  <si>
    <t>emerytur</t>
  </si>
  <si>
    <t>świadczeń z tytułu wypadku, 
choroby i macierzyństwa</t>
  </si>
  <si>
    <t>z liczby ogółem w sprawach:</t>
  </si>
  <si>
    <t>w sprawach, w których 
kwestionowane są orzeczenia 
lekarzy rzeczoznawców 
i komisji lekarskich Kasy</t>
  </si>
  <si>
    <t>pozostałe 
orzeczenia</t>
  </si>
  <si>
    <t>umarzające
 postępowanie</t>
  </si>
  <si>
    <t>oddalające 
odwołanie</t>
  </si>
  <si>
    <t xml:space="preserve"> uwzględniające 
odwołanie</t>
  </si>
  <si>
    <t>w tym orzeczenia</t>
  </si>
  <si>
    <t>Liczba 
wydanych 
przez sądy 
orzeczeń</t>
  </si>
  <si>
    <t xml:space="preserve">Orzeczenia            </t>
  </si>
  <si>
    <t>TABLICA 11.(26). SPOSÓB ROZSTRZYGNIĘCIA ODWOŁAŃ OD DECYZJI KRUS 
                             PRZEZ SĄDY I INSTANCJI W 2018 R.</t>
  </si>
  <si>
    <t>w sprawach: świadczeń 
z tytułu wypadku, choroby 
i macierzyństwa</t>
  </si>
  <si>
    <t>Pozostałe 
na następny 
okres</t>
  </si>
  <si>
    <t>Załatwione 
w inny 
sposób</t>
  </si>
  <si>
    <t>Przekazane 
do 
sądu</t>
  </si>
  <si>
    <t>Załatwione 
przez wydanie 
decyzji 
uwzględniającej 
roszczenie</t>
  </si>
  <si>
    <t>Zarejestrowane 
w okresie 
sprawozdawczym</t>
  </si>
  <si>
    <t xml:space="preserve">Pozostałe 
z 
poprzedniego 
okresu    </t>
  </si>
  <si>
    <t xml:space="preserve">Odwołania            </t>
  </si>
  <si>
    <t>TABLICA 10.(25). ODWOŁANIA OD DECYZJI KRUS W 2018 R.</t>
  </si>
  <si>
    <t>Liczba
świadczeń</t>
  </si>
  <si>
    <t>Liczba dni</t>
  </si>
  <si>
    <t xml:space="preserve">   w tym: zasiłki chorobowe                                                                  o przedłużonym okresie zasiłku                                                                                 </t>
  </si>
  <si>
    <t>Jednorazowe odszkodowania powypadkowe</t>
  </si>
  <si>
    <t>Zasiłki chorobowe</t>
  </si>
  <si>
    <t>TABLICA 2.(28) ZASIŁKI CHOROBOWE I JEDNORAZOWE ODSZKODOWANIA POWYPADKOWE W 2018 R.</t>
  </si>
  <si>
    <t>JEDNORAZOWE ODSZKODOWANIA POWYPADKOWE</t>
  </si>
  <si>
    <t xml:space="preserve">Przeciętny zasiłek na 1 dzień w zł </t>
  </si>
  <si>
    <t xml:space="preserve">   o przedłużonym okresie zasiłku</t>
  </si>
  <si>
    <t xml:space="preserve">   w tym: zasiłki chorobowe                                                                                 </t>
  </si>
  <si>
    <t>ZASIŁKI CHOROBOWE</t>
  </si>
  <si>
    <t>TABLICA 1.(27).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</si>
  <si>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</si>
  <si>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</si>
  <si>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t>rg</t>
  </si>
  <si>
    <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</si>
  <si>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</si>
  <si>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</si>
  <si>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</si>
  <si>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</si>
  <si>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</si>
  <si>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</si>
  <si>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</si>
  <si>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</si>
  <si>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</si>
  <si>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</si>
  <si>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</si>
  <si>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1.(29). LICZBA PŁATNIKÓW SKŁADEK WEDŁUG STANU NA 31 GRUDNIA 2018 R.</t>
  </si>
  <si>
    <t>V. UBEZPIECZENIE SPOŁECZNE ROLNIKÓW</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</si>
  <si>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</si>
  <si>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</si>
  <si>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</si>
  <si>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</si>
  <si>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</si>
  <si>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Fundusz Składkowy z mocy ustawy w zakresie ograniczonym</t>
  </si>
  <si>
    <t xml:space="preserve">Fundusz Składkowy 
(na wniosek) </t>
  </si>
  <si>
    <r>
      <t>Ogółem</t>
    </r>
    <r>
      <rPr>
        <vertAlign val="superscript"/>
        <sz val="9"/>
        <rFont val="Arial"/>
        <family val="2"/>
        <charset val="238"/>
      </rPr>
      <t xml:space="preserve"> a)</t>
    </r>
  </si>
  <si>
    <t>TABLICA 2.(30). LICZBA UBEZPIECZONYCH W PODZIALE NA WOJEWÓDZTWA 
                          WEDŁUG STANU NA 31 GRUDNIA 2018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</si>
  <si>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</si>
  <si>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</si>
  <si>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</si>
  <si>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</si>
  <si>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Fundusz Emerytalno-Rentowy </t>
    </r>
    <r>
      <rPr>
        <vertAlign val="superscript"/>
        <sz val="9"/>
        <rFont val="Arial"/>
        <family val="2"/>
        <charset val="238"/>
      </rPr>
      <t>e)</t>
    </r>
  </si>
  <si>
    <r>
      <t xml:space="preserve">Fundusz Składkowy </t>
    </r>
    <r>
      <rPr>
        <vertAlign val="superscript"/>
        <sz val="9"/>
        <rFont val="Arial"/>
        <family val="2"/>
        <charset val="238"/>
      </rPr>
      <t>d)</t>
    </r>
  </si>
  <si>
    <t>LICZBA UBEZPIECZONYCH</t>
  </si>
  <si>
    <r>
      <t xml:space="preserve">Fundusz Emerytalno-Rentowy </t>
    </r>
    <r>
      <rPr>
        <vertAlign val="superscript"/>
        <sz val="9"/>
        <rFont val="Arial"/>
        <family val="2"/>
        <charset val="238"/>
      </rPr>
      <t>b)</t>
    </r>
  </si>
  <si>
    <r>
      <t xml:space="preserve">Fundusz Składkowy </t>
    </r>
    <r>
      <rPr>
        <vertAlign val="superscript"/>
        <sz val="9"/>
        <rFont val="Arial"/>
        <family val="2"/>
        <charset val="238"/>
      </rPr>
      <t>c)</t>
    </r>
  </si>
  <si>
    <t>LICZBA PŁATNIKÓW</t>
  </si>
  <si>
    <r>
      <t xml:space="preserve">I-XII </t>
    </r>
    <r>
      <rPr>
        <vertAlign val="superscript"/>
        <sz val="9"/>
        <rFont val="Arial"/>
        <family val="2"/>
        <charset val="238"/>
      </rPr>
      <t>a)</t>
    </r>
  </si>
  <si>
    <r>
      <t xml:space="preserve">TABLICA 4.(32). LICZBA UBEZPIECZONYCH I PŁATNIKÓW SKŁADEK </t>
    </r>
    <r>
      <rPr>
        <sz val="10"/>
        <rFont val="Arial"/>
        <family val="2"/>
        <charset val="238"/>
      </rPr>
      <t>(stan na koniec okresu)</t>
    </r>
  </si>
  <si>
    <r>
      <t xml:space="preserve">b) </t>
    </r>
    <r>
      <rPr>
        <sz val="8"/>
        <rFont val="Arial"/>
        <family val="2"/>
        <charset val="238"/>
      </rPr>
      <t>Dane uwzględniają liczbę pomocników rolników świadczących pomoc przy zbiorach.</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</si>
  <si>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</si>
  <si>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domowników</t>
  </si>
  <si>
    <t>współmałżonków</t>
  </si>
  <si>
    <t>rolników</t>
  </si>
  <si>
    <t>w tym ubezpieczeni na wniosek</t>
  </si>
  <si>
    <t>Fundusz Emerytalno-Rentowy (obowiązkowo)</t>
  </si>
  <si>
    <t>Fundusz Emerytalno-Rentowy
 (na wniosek)</t>
  </si>
  <si>
    <t>Fundusz Składkowy
 (na wniosek)</t>
  </si>
  <si>
    <t>TABLICA 3.(31). LICZBA UBEZPIECZONYCH WEDŁUG STANU NA 31 GRUDNIA 2018 R.</t>
  </si>
  <si>
    <t>o ustaniu ubezpieczenia 
społecznego rolników</t>
  </si>
  <si>
    <t xml:space="preserve">o podleganiu ubezpieczeniu społecznemu rolników </t>
  </si>
  <si>
    <t>Liczba wydanych decyzji</t>
  </si>
  <si>
    <t>TABLICA 6.(34). LICZBA WYDANYCH DECYZJI O PODLEGANIU I USTANIU                                        UBEZPIECZENIA SPOŁECZNEGO ROLNIKÓW W IV KWARTALE 2018 R.</t>
  </si>
  <si>
    <r>
      <t>c)</t>
    </r>
    <r>
      <rPr>
        <sz val="8"/>
        <rFont val="Arial"/>
        <family val="2"/>
        <charset val="238"/>
      </rPr>
      <t xml:space="preserve">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</si>
  <si>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b)</t>
    </r>
    <r>
      <rPr>
        <sz val="8"/>
        <color indexed="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</si>
  <si>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Emerytalno-Rentowy </t>
    </r>
    <r>
      <rPr>
        <vertAlign val="superscript"/>
        <sz val="9"/>
        <rFont val="Arial"/>
        <family val="2"/>
        <charset val="238"/>
      </rPr>
      <t>b) c)</t>
    </r>
  </si>
  <si>
    <r>
      <t xml:space="preserve">Fundusz 
Składkowy </t>
    </r>
    <r>
      <rPr>
        <vertAlign val="superscript"/>
        <sz val="9"/>
        <rFont val="Arial"/>
        <family val="2"/>
        <charset val="238"/>
      </rPr>
      <t>a)</t>
    </r>
  </si>
  <si>
    <r>
      <t xml:space="preserve">Fundusz
 Emerytalno-Rentowy </t>
    </r>
    <r>
      <rPr>
        <vertAlign val="superscript"/>
        <sz val="9"/>
        <rFont val="Arial"/>
        <family val="2"/>
        <charset val="238"/>
      </rPr>
      <t>b) c)</t>
    </r>
  </si>
  <si>
    <t>Wskaźnik ściągalności
%</t>
  </si>
  <si>
    <t>Wpływy</t>
  </si>
  <si>
    <t>Przypis</t>
  </si>
  <si>
    <t>TABLICA 5.(33). PRZYPIS I WPŁYWY NALEŻNOŚCI (W ZŁOTYCH) Z TYTUŁU SKŁADEK NA UBEZPIECZENIE        SPOŁECZNE ROLNIKÓW W IV KWARTALE 2018 R.</t>
  </si>
  <si>
    <r>
      <t>b)</t>
    </r>
    <r>
      <rPr>
        <sz val="8"/>
        <rFont val="Arial"/>
        <family val="2"/>
        <charset val="238"/>
      </rPr>
      <t xml:space="preserve"> Dane w ujęciu memoriałowym.</t>
    </r>
  </si>
  <si>
    <r>
      <t>a)</t>
    </r>
    <r>
      <rPr>
        <sz val="8"/>
        <rFont val="Arial"/>
        <family val="2"/>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</si>
  <si>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</si>
  <si>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 </t>
    </r>
    <r>
      <rPr>
        <vertAlign val="superscript"/>
        <sz val="9"/>
        <rFont val="Arial"/>
        <family val="2"/>
        <charset val="238"/>
      </rPr>
      <t>b)</t>
    </r>
  </si>
  <si>
    <r>
      <t xml:space="preserve">                       składka za rolników i domowników </t>
    </r>
    <r>
      <rPr>
        <vertAlign val="superscript"/>
        <sz val="9"/>
        <rFont val="Arial"/>
        <family val="2"/>
        <charset val="238"/>
      </rPr>
      <t xml:space="preserve">a) </t>
    </r>
  </si>
  <si>
    <r>
      <t xml:space="preserve">                       składka od emerytów i rencistów </t>
    </r>
    <r>
      <rPr>
        <vertAlign val="superscript"/>
        <sz val="9"/>
        <rFont val="Arial"/>
        <family val="2"/>
        <charset val="238"/>
      </rPr>
      <t>a)</t>
    </r>
  </si>
  <si>
    <t xml:space="preserve">                           z tego:</t>
  </si>
  <si>
    <t xml:space="preserve">                        Ogółem</t>
  </si>
  <si>
    <t>Kwota w złotych</t>
  </si>
  <si>
    <r>
      <t>TABLICA 1.(36).  SKŁADKI NA UBEZPIECZENIE ZDROWOTNE PRZEKAZANE  
                           DO NARODOWEGO FUNDUSZU ZDROWIA W 2018 R.</t>
    </r>
    <r>
      <rPr>
        <b/>
        <vertAlign val="superscript"/>
        <sz val="10"/>
        <rFont val="Arial"/>
        <family val="2"/>
        <charset val="238"/>
      </rPr>
      <t xml:space="preserve"> a)</t>
    </r>
  </si>
  <si>
    <t>VI. UBEZPIECZENIA ZDROWOTNE</t>
  </si>
  <si>
    <r>
      <t>b)</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</si>
  <si>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rPr>
        <vertAlign val="superscript"/>
        <sz val="8"/>
        <rFont val="Arial"/>
        <family val="2"/>
        <charset val="238"/>
      </rP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</si>
  <si>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powyżej 66 lat</t>
  </si>
  <si>
    <t>61-66 lat</t>
  </si>
  <si>
    <t>55-60 lat</t>
  </si>
  <si>
    <t>49-54 lat</t>
  </si>
  <si>
    <t>43-48 lat</t>
  </si>
  <si>
    <t>37-42 lat</t>
  </si>
  <si>
    <t>31-36 lat</t>
  </si>
  <si>
    <t>25-30 lat</t>
  </si>
  <si>
    <t>19-24 lat</t>
  </si>
  <si>
    <t>0-18 lat</t>
  </si>
  <si>
    <t>mężczyźni</t>
  </si>
  <si>
    <t>kobiety</t>
  </si>
  <si>
    <t xml:space="preserve">           Liczba ubezpieczonych</t>
  </si>
  <si>
    <t>Grupy                           wiekowe</t>
  </si>
  <si>
    <t>V. UBEZPIECZENIA SPOŁECZNE ROLNIKÓW</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</si>
  <si>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</si>
  <si>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</si>
  <si>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</si>
  <si>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r>
      <t>domownicy rolników pracujący wyłącznie
w działach specjalnych produkcji rolnej oraz pomocnicy rolników</t>
    </r>
    <r>
      <rPr>
        <vertAlign val="superscript"/>
        <sz val="9"/>
        <rFont val="Arial"/>
        <family val="2"/>
        <charset val="238"/>
      </rPr>
      <t xml:space="preserve"> </t>
    </r>
  </si>
  <si>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</si>
  <si>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</si>
  <si>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</si>
  <si>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</si>
  <si>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</si>
  <si>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</si>
  <si>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</si>
  <si>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</si>
  <si>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</si>
  <si>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t>
  </si>
  <si>
    <t xml:space="preserve">                          ORAZ CZŁONKOWIE ICH RODZIN − W GRUDNIU 2018 R.</t>
  </si>
  <si>
    <t xml:space="preserve">TABLICA 2.(37). ROLNICY (WSPÓŁMAŁŻONKOWIE), DOMOWNICY, EMERYCI I RENCIŚCI PODLEGAJĄCY UBEZPIECZENIU ZDROWOTNEMU 
</t>
  </si>
  <si>
    <t>Liczba decyzji odmawiających świadczenia</t>
  </si>
  <si>
    <t>x</t>
  </si>
  <si>
    <t>−</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</si>
  <si>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</si>
  <si>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</si>
  <si>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</si>
  <si>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</si>
  <si>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</si>
  <si>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</si>
  <si>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</si>
  <si>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1.(38). WYPADKI PRZY PRACY ROLNICZEJ I CHOROBY ZAWODOWE ROLNIKÓW W 2018 R.</t>
  </si>
  <si>
    <t>VII. WYPADKI PRZY PRACY I CHOROBY ZAWODOWE ROLNIKÓW</t>
  </si>
  <si>
    <t>─</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</si>
  <si>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</si>
  <si>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</si>
  <si>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</si>
  <si>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</si>
  <si>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</si>
  <si>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</si>
  <si>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</si>
  <si>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</si>
  <si>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</si>
  <si>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</si>
  <si>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2.(39). WYPADKI I CHOROBY ZAWODOWE, Z TYTUŁU KTÓRYCH PRZYZNANO JEDNORAZOWE ODSZKODOWANIA W 2018 R.</t>
  </si>
  <si>
    <t>renty rodzinne</t>
  </si>
  <si>
    <t>renty z tytułu niezdolności do pracy</t>
  </si>
  <si>
    <t>ubezpieczeni</t>
  </si>
  <si>
    <t>świadczeniobiorcy</t>
  </si>
  <si>
    <t>świadczenia rolne</t>
  </si>
  <si>
    <t>świadczenia ogółem</t>
  </si>
  <si>
    <t>jednorazowe odszkodowania powypadkowe</t>
  </si>
  <si>
    <t>zasiłki chorobowe</t>
  </si>
  <si>
    <t xml:space="preserve">Uderzenie, przygniecenie, pogryzienie przez zwięrzęta </t>
  </si>
  <si>
    <t>Pochwycenie, uderzenie przez części ruchome maszyn i urządzeń</t>
  </si>
  <si>
    <t>Upadek przedmiotów</t>
  </si>
  <si>
    <t>Upadek osób</t>
  </si>
  <si>
    <t>WYPADKI I CHOROBY ZAWODOWE Z TYTUŁU, KTÓRYCH PRZYZANO JEDNORAZOWE ODSZKODOWANIA 
W 2018 R.</t>
  </si>
  <si>
    <t xml:space="preserve">wiek </t>
  </si>
  <si>
    <t>5.</t>
  </si>
  <si>
    <t>4.</t>
  </si>
  <si>
    <t>3.</t>
  </si>
  <si>
    <t>2.</t>
  </si>
  <si>
    <t>1.</t>
  </si>
  <si>
    <t>WYKRESY</t>
  </si>
  <si>
    <t>WYPADKI PRZY PRACY I CHOROBY ZAWODOWE ROLNIKÓW</t>
  </si>
  <si>
    <t>VII.</t>
  </si>
  <si>
    <t>UBEZPIECZENIA ZDROWOTNE</t>
  </si>
  <si>
    <t>VI.</t>
  </si>
  <si>
    <t>Liczba ubezpieczonych i płatników składek (stan na koniec okresu)</t>
  </si>
  <si>
    <t>UBEZPIECZENIE SPOŁECZNE ROLNIKÓW</t>
  </si>
  <si>
    <t>V.</t>
  </si>
  <si>
    <t>FUNDUSZ SKŁADKOWY</t>
  </si>
  <si>
    <t>IV.</t>
  </si>
  <si>
    <t>Emerytury i renty finansowane z FER, wypłacane obok świadczeń pracowniczych</t>
  </si>
  <si>
    <t>Emerytury i renty</t>
  </si>
  <si>
    <t>EMERYTURY I RENTY REALIZOWANE PRZEZ KASĘ ROLNICZEGO UBEZPIECZENIA SPOŁECZNEGO</t>
  </si>
  <si>
    <t>III.</t>
  </si>
  <si>
    <t>Świadczenia finansowane z budżetu państwa, zlecone do wypłaty Kasie Rolniczego 
Ubezpieczenia Społecznego</t>
  </si>
  <si>
    <t>ŚWIADCZENIA FINANSOWANE Z BUDŻETU PAŃSTWA</t>
  </si>
  <si>
    <t>II.</t>
  </si>
  <si>
    <t>TABL. 10.</t>
  </si>
  <si>
    <t>Zasiłki pogrzebowe finansowane z funduszu emerytalno-rentowego</t>
  </si>
  <si>
    <t>TABL. 9.</t>
  </si>
  <si>
    <t>TABL. 8.</t>
  </si>
  <si>
    <t>Zasiłki macierzyńskie</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</si>
  <si>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</si>
  <si>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</si>
  <si>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</si>
  <si>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</si>
  <si>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</si>
  <si>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</si>
  <si>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</si>
  <si>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</si>
  <si>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</si>
  <si>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</si>
  <si>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</si>
  <si>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</si>
  <si>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</si>
  <si>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t>oznacza, że nie podaje się wszystkich składników sumy.</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</si>
  <si>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</si>
  <si>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</si>
  <si>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</si>
  <si>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</si>
  <si>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</si>
  <si>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</si>
  <si>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</si>
  <si>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</si>
  <si>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</si>
  <si>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</si>
  <si>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</si>
  <si>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</si>
  <si>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</si>
  <si>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</si>
  <si>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</si>
  <si>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</si>
  <si>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</si>
  <si>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</si>
  <si>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</si>
  <si>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</si>
  <si>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</si>
  <si>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</si>
  <si>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</si>
  <si>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</si>
  <si>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</si>
  <si>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</si>
  <si>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</si>
  <si>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</si>
  <si>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</si>
  <si>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</si>
  <si>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</si>
  <si>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</si>
  <si>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</si>
  <si>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</si>
  <si>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</si>
  <si>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</si>
  <si>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</si>
  <si>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</si>
  <si>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</si>
  <si>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</si>
  <si>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</si>
  <si>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</si>
  <si>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</si>
  <si>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</si>
  <si>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</si>
  <si>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</si>
  <si>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t>uprawniona do wykonywania pracy na terytorium Rzeczypospolitej Polskiej na podstawie art.. 87 ustayw z dnia 20 kwietnia 2004 r. o promocji zatrudnienia i instytucjach rynku pracy (Dz. U. z 2017 r. poz. 1065, z późń. zm.) lub zwolnienia na podstawie przepisów szzcegółnych z obowiązku posiadania zezwolenia na pracę.</t>
  </si>
  <si>
    <t>posiadająca obywatelstwo polskie,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</si>
  <si>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</si>
  <si>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</si>
  <si>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</si>
  <si>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</si>
  <si>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</si>
  <si>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</si>
  <si>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</si>
  <si>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</si>
  <si>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</si>
  <si>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</si>
  <si>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</si>
  <si>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</si>
  <si>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</si>
  <si>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</si>
  <si>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</si>
  <si>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</si>
  <si>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</si>
  <si>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</si>
  <si>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</si>
  <si>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</si>
  <si>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</si>
  <si>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</si>
  <si>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</si>
  <si>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</si>
  <si>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</si>
  <si>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</si>
  <si>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UWAGI WSTĘPNE</t>
  </si>
  <si>
    <t>TABL. 2.(39).</t>
  </si>
  <si>
    <t>TABL. 1.(38).</t>
  </si>
  <si>
    <t>TABL. 2.(37).</t>
  </si>
  <si>
    <t>TABL. 1.(36).</t>
  </si>
  <si>
    <t>TABL. 7.(35)</t>
  </si>
  <si>
    <t>TABL. 6.(34).</t>
  </si>
  <si>
    <t>TABL. 5.(33).</t>
  </si>
  <si>
    <t>TABL. 4.(32).</t>
  </si>
  <si>
    <t>TABL. 3.(31).</t>
  </si>
  <si>
    <t>TABL. 2.(30).</t>
  </si>
  <si>
    <t>TABL. 1.(29).</t>
  </si>
  <si>
    <t>TABL. 2.(28).</t>
  </si>
  <si>
    <t>TABL. 1.(27).</t>
  </si>
  <si>
    <t>TABL. 11.(26).</t>
  </si>
  <si>
    <t>TABL. 10.(25).</t>
  </si>
  <si>
    <t>TABL. 9.(24).</t>
  </si>
  <si>
    <t>TABL. 8.(23).</t>
  </si>
  <si>
    <t>TABL. 7.(22).</t>
  </si>
  <si>
    <t>TABL. 6.(21).</t>
  </si>
  <si>
    <t>TABL. 5.(20).</t>
  </si>
  <si>
    <t>TABL. 4.(19).</t>
  </si>
  <si>
    <t>TABL. 3.(18).</t>
  </si>
  <si>
    <t>TABL. 2.(17).</t>
  </si>
  <si>
    <t>TABL. 1.(16).</t>
  </si>
  <si>
    <t>TABL. 1.(15).</t>
  </si>
  <si>
    <t>Dodatki płacone przy świadczeniach emerytalno-rentowych</t>
  </si>
  <si>
    <t>TABL. 14.</t>
  </si>
  <si>
    <t>TABL. 13.</t>
  </si>
  <si>
    <t>TABL. 12.</t>
  </si>
  <si>
    <t>TABL. 11.</t>
  </si>
  <si>
    <t>TABL. 7.</t>
  </si>
  <si>
    <t>Przeciętna miesięczna liczba emerytur i rent w  2018 r.</t>
  </si>
  <si>
    <t>Wydatki na świadczenia emerytalno-rentowe w  2018 r.</t>
  </si>
  <si>
    <t>Przeciętne miesięczne świadczenie emerytalno-rentowe  w  2018 r.</t>
  </si>
  <si>
    <t>Świadczenia wypłacane z funduszu emerytalno-rentowego bez dodatków do emerytur i rent (stan na dzień 31 grudnia 2018 r.)</t>
  </si>
  <si>
    <t>Świadczeniobiorcy według wysokości świadczeń emerytalno-rentowych (stan na dzień 31 grudnia 2018 r.)</t>
  </si>
  <si>
    <t>Zasiłki pogrzebowe w  2018 r.</t>
  </si>
  <si>
    <t>Liczba osób pobierających emerytury oraz renty z tytułu niezdolności do parcy według wieku i płci (stan na dzień 31 grudnia 2018 r.)</t>
  </si>
  <si>
    <t>Decyzje i umorzenia w sprawach o emerytury i renty według rodzajów świadczeń  w  2018r.</t>
  </si>
  <si>
    <t>Decyzje i umorzenia w sprawach o emerytury i renty w  2018 r.</t>
  </si>
  <si>
    <t>Świadczenia emerytalno-rentowe transferowane w IV kwartale 2018 r. 
do poszczególnych państw UE/EFTA oraz do innych państw 
na podstawie umów dwustronnych przez jednostki organizacyjne KRUS</t>
  </si>
  <si>
    <t>Liczba przekazanych gospodarstw rolnych w zamian za świadczenie emeryatlno-rentowe w 2018 r.</t>
  </si>
  <si>
    <t>Odwołania od decyzji KRUS w 2018 r.</t>
  </si>
  <si>
    <t>Sposób rozstrzygnięcia odwołań od decyzji KRUS przez sądy I instancji w 2018 r.</t>
  </si>
  <si>
    <t>Liczba płatników składek według stanu na 31 grudnia 2018 r.</t>
  </si>
  <si>
    <t>Liczba ubezpieczonych w podziale na województwa według stanu na 31 grudnia 2018 r.</t>
  </si>
  <si>
    <t>Liczba ubezpieczonych według stanu na 31 grudnia 2018 r.</t>
  </si>
  <si>
    <t>Przypis i wpływy należności (w złotych) z tytułu składek na ubezpieczenie społeczne rolników w IV kwartale 2018 r.</t>
  </si>
  <si>
    <t>Liczba wydanych decyzji o podleganiu i ustaniu ubezpieczenia społecznego rolników w IV kwartale 2018 r.</t>
  </si>
  <si>
    <t>Liczba ubezpieczonych w KRUS według wieku i płci (stan na dzień 31 grudnia 2018 r.)</t>
  </si>
  <si>
    <t>Składki na ubezpieczenie zdrowotne przekazane do Narodowego Funduszu Zdrowia w  2018 r.</t>
  </si>
  <si>
    <t xml:space="preserve">Rolnicy (współmałżonkowie), domownicy, emeryci i renciści podlegający 
ubezpieczeniu zdrowotnemu oraz członkowie ich rodzin - w grudniu 2018 r. </t>
  </si>
  <si>
    <t>Wypadki przy pracy rolniczej i choroby zawodowe rolników w  2018 r.</t>
  </si>
  <si>
    <t>Wypadki i choroby zawodowe, z tytułu których przyznano jednorazowe 
odszkodowania w  2018 r.</t>
  </si>
  <si>
    <t>Struktura wydatków na świadczenia finansowane z Funduszu Emerytalno-Rentowego 
w  2018 r.</t>
  </si>
  <si>
    <t>Liczba świadczeniobiorców na tle ubezpieczonych w  2018 r.</t>
  </si>
  <si>
    <t>Przeciętne świadczenia emerytalno-rentowe wypłacone przez KRUS w  2018 r.</t>
  </si>
  <si>
    <t>Struktura wydatków na świadczenia finansowane z Funduszu Składkowego w  2018 r.</t>
  </si>
  <si>
    <t>Wypadki przy pracy rolniczej w  2018 r.</t>
  </si>
  <si>
    <t>Liczba osób pobierających emerytury  według wieku i płci (stan na dzień 31 grudnia 2018 r.)</t>
  </si>
  <si>
    <t>Liczba osób pobierających emerytury oraz renty z tytułu niezdolności do pracy według wieku i płci                                                                  (stan na dzień 31 grudnia 2018 r.)</t>
  </si>
  <si>
    <r>
      <t xml:space="preserve">TABLICA 1.(16). EMERYTURY I RENTY </t>
    </r>
    <r>
      <rPr>
        <vertAlign val="superscript"/>
        <sz val="9"/>
        <rFont val="Arial"/>
        <family val="2"/>
        <charset val="238"/>
      </rPr>
      <t>a) b) c)</t>
    </r>
  </si>
  <si>
    <r>
      <t xml:space="preserve">TABLICA 2.(17). EMERYTURY I RENTY FINANSOWANE Z FER, WYPŁACANE OBOK 
                         ŚWIADCZEŃ PRACOWNICZYCH </t>
    </r>
    <r>
      <rPr>
        <vertAlign val="superscript"/>
        <sz val="10"/>
        <rFont val="Arial"/>
        <family val="2"/>
        <charset val="238"/>
      </rPr>
      <t>a) b)</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</si>
  <si>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</si>
  <si>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 xml:space="preserve">TABLICA 7.(35). LICZBA UBEZPIECZONYCH W KRUS WEDŁUG WIEKU I PŁCI  
                          (STAN NA DZIEŃ 31 GRUDNIA 2018 R.) </t>
    </r>
    <r>
      <rPr>
        <b/>
        <vertAlign val="superscript"/>
        <sz val="10"/>
        <rFont val="Arial"/>
        <family val="2"/>
        <charset val="238"/>
      </rPr>
      <t>a) b)</t>
    </r>
  </si>
  <si>
    <t>Wnioski o przyznanie emerytur i rent według rodzajów świadczeń w IV kwartale 2018 r.</t>
  </si>
  <si>
    <t>Wnioski o przyznanie emerytur i rent rolniczych rozpatrywane z zastosowaniem przepisów wspólnotowych UE w IV kwartale 2018 r.</t>
  </si>
  <si>
    <r>
      <t>TABLICA 4. WYDATKI NA ŚWIADCZENIA EMERYTALNO-RENTOWE W 2018 R.</t>
    </r>
    <r>
      <rPr>
        <sz val="10"/>
        <rFont val="Arial"/>
        <family val="2"/>
        <charset val="238"/>
      </rPr>
      <t xml:space="preserve"> </t>
    </r>
    <r>
      <rPr>
        <vertAlign val="superscript"/>
        <sz val="10"/>
        <rFont val="Arial"/>
        <family val="2"/>
        <charset val="238"/>
      </rPr>
      <t>a) b) c)</t>
    </r>
  </si>
  <si>
    <r>
      <t xml:space="preserve">TABLICA 6. PRZECIĘTNE MIESIĘCZNE ŚWIADCZENIE EMERYTALNO-RENTOWE W 2018 R. </t>
    </r>
    <r>
      <rPr>
        <vertAlign val="superscript"/>
        <sz val="10"/>
        <rFont val="Arial"/>
        <family val="2"/>
        <charset val="238"/>
      </rPr>
      <t>a) b) c)</t>
    </r>
  </si>
  <si>
    <r>
      <t>a)</t>
    </r>
    <r>
      <rPr>
        <sz val="8"/>
        <color theme="1"/>
        <rFont val="Calibri"/>
        <family val="2"/>
        <charset val="238"/>
        <scheme val="minor"/>
      </rPr>
      <t xml:space="preserve"> </t>
    </r>
    <r>
      <rPr>
        <sz val="8"/>
        <rFont val="Arial"/>
        <family val="2"/>
        <charset val="238"/>
      </rPr>
      <t>W kwotach brutto bez dodatków do emerytur i rent.</t>
    </r>
  </si>
  <si>
    <r>
      <t xml:space="preserve">TABLICA 9. ZASIŁKI MACIERZYŃSKIE </t>
    </r>
    <r>
      <rPr>
        <vertAlign val="superscript"/>
        <sz val="10"/>
        <rFont val="Arial"/>
        <family val="2"/>
        <charset val="238"/>
      </rPr>
      <t>a)</t>
    </r>
  </si>
  <si>
    <t xml:space="preserve">X-XII 
</t>
  </si>
  <si>
    <r>
      <t xml:space="preserve">a) </t>
    </r>
    <r>
      <rPr>
        <sz val="8"/>
        <rFont val="Arial"/>
        <family val="2"/>
        <charset val="238"/>
      </rPr>
      <t>Przeciętna z czterech kwartałów.</t>
    </r>
  </si>
  <si>
    <r>
      <t xml:space="preserve">934 271 </t>
    </r>
    <r>
      <rPr>
        <vertAlign val="superscript"/>
        <sz val="9"/>
        <rFont val="Arial"/>
        <family val="2"/>
        <charset val="238"/>
      </rPr>
      <t>c)</t>
    </r>
  </si>
  <si>
    <r>
      <t xml:space="preserve">925 873 </t>
    </r>
    <r>
      <rPr>
        <vertAlign val="superscript"/>
        <sz val="9"/>
        <rFont val="Arial"/>
        <family val="2"/>
        <charset val="238"/>
      </rPr>
      <t>c)</t>
    </r>
  </si>
  <si>
    <r>
      <t xml:space="preserve">936 558 </t>
    </r>
    <r>
      <rPr>
        <vertAlign val="superscript"/>
        <sz val="9"/>
        <rFont val="Arial"/>
        <family val="2"/>
        <charset val="238"/>
      </rPr>
      <t>c)</t>
    </r>
  </si>
  <si>
    <r>
      <t xml:space="preserve">1 238 108 </t>
    </r>
    <r>
      <rPr>
        <vertAlign val="superscript"/>
        <sz val="9"/>
        <rFont val="Arial"/>
        <family val="2"/>
        <charset val="238"/>
      </rPr>
      <t>d)</t>
    </r>
  </si>
  <si>
    <r>
      <t xml:space="preserve">1 219 217 </t>
    </r>
    <r>
      <rPr>
        <vertAlign val="superscript"/>
        <sz val="9"/>
        <rFont val="Arial"/>
        <family val="2"/>
        <charset val="238"/>
      </rPr>
      <t>d)</t>
    </r>
  </si>
  <si>
    <r>
      <t xml:space="preserve">1 238 506 </t>
    </r>
    <r>
      <rPr>
        <vertAlign val="superscript"/>
        <sz val="9"/>
        <rFont val="Arial"/>
        <family val="2"/>
        <charset val="238"/>
      </rPr>
      <t>d)</t>
    </r>
  </si>
  <si>
    <r>
      <t xml:space="preserve">EMERYTURY </t>
    </r>
    <r>
      <rPr>
        <vertAlign val="superscript"/>
        <sz val="9"/>
        <rFont val="Arial"/>
        <family val="2"/>
        <charset val="238"/>
      </rPr>
      <t>e)</t>
    </r>
  </si>
  <si>
    <t xml:space="preserve">X-XII
</t>
  </si>
  <si>
    <r>
      <rPr>
        <b/>
        <sz val="9"/>
        <rFont val="Arial"/>
        <family val="2"/>
        <charset val="238"/>
      </rPr>
      <t>1 233 685</t>
    </r>
    <r>
      <rPr>
        <b/>
        <vertAlign val="superscript"/>
        <sz val="9"/>
        <rFont val="Arial"/>
        <family val="2"/>
        <charset val="238"/>
      </rPr>
      <t xml:space="preserve"> </t>
    </r>
    <r>
      <rPr>
        <vertAlign val="superscript"/>
        <sz val="9"/>
        <rFont val="Arial"/>
        <family val="2"/>
        <charset val="238"/>
      </rPr>
      <t>a) b)</t>
    </r>
  </si>
  <si>
    <r>
      <rPr>
        <b/>
        <sz val="9"/>
        <rFont val="Arial"/>
        <family val="2"/>
        <charset val="238"/>
      </rPr>
      <t>11 488</t>
    </r>
    <r>
      <rPr>
        <sz val="9"/>
        <rFont val="Arial"/>
        <family val="2"/>
        <charset val="238"/>
      </rPr>
      <t xml:space="preserve"> </t>
    </r>
    <r>
      <rPr>
        <vertAlign val="superscript"/>
        <sz val="9"/>
        <rFont val="Arial"/>
        <family val="2"/>
        <charset val="238"/>
      </rPr>
      <t>a)</t>
    </r>
  </si>
  <si>
    <r>
      <t xml:space="preserve">945 916 </t>
    </r>
    <r>
      <rPr>
        <vertAlign val="superscript"/>
        <sz val="9"/>
        <rFont val="Arial"/>
        <family val="2"/>
        <charset val="238"/>
      </rPr>
      <t>c)</t>
    </r>
  </si>
  <si>
    <r>
      <t xml:space="preserve">937 044 </t>
    </r>
    <r>
      <rPr>
        <vertAlign val="superscript"/>
        <sz val="9"/>
        <rFont val="Arial"/>
        <family val="2"/>
        <charset val="238"/>
      </rPr>
      <t>c)</t>
    </r>
  </si>
  <si>
    <r>
      <t xml:space="preserve">948 658 </t>
    </r>
    <r>
      <rPr>
        <vertAlign val="superscript"/>
        <sz val="9"/>
        <rFont val="Arial"/>
        <family val="2"/>
        <charset val="238"/>
      </rPr>
      <t>c)</t>
    </r>
  </si>
  <si>
    <r>
      <t xml:space="preserve">1 252 970 </t>
    </r>
    <r>
      <rPr>
        <vertAlign val="superscript"/>
        <sz val="9"/>
        <rFont val="Arial"/>
        <family val="2"/>
        <charset val="238"/>
      </rPr>
      <t>d)</t>
    </r>
  </si>
  <si>
    <r>
      <t xml:space="preserve">1 233 685 </t>
    </r>
    <r>
      <rPr>
        <vertAlign val="superscript"/>
        <sz val="9"/>
        <rFont val="Arial"/>
        <family val="2"/>
        <charset val="238"/>
      </rPr>
      <t>d)</t>
    </r>
  </si>
  <si>
    <r>
      <t xml:space="preserve">1 253 649 </t>
    </r>
    <r>
      <rPr>
        <vertAlign val="superscript"/>
        <sz val="9"/>
        <rFont val="Arial"/>
        <family val="2"/>
        <charset val="238"/>
      </rPr>
      <t>d)</t>
    </r>
  </si>
  <si>
    <r>
      <t xml:space="preserve">OGÓŁEM </t>
    </r>
    <r>
      <rPr>
        <vertAlign val="superscript"/>
        <sz val="9"/>
        <rFont val="Arial"/>
        <family val="2"/>
        <charset val="238"/>
      </rPr>
      <t>b) c)</t>
    </r>
  </si>
  <si>
    <r>
      <t>OGÓŁEM</t>
    </r>
    <r>
      <rPr>
        <b/>
        <vertAlign val="superscript"/>
        <sz val="9"/>
        <rFont val="Arial"/>
        <family val="2"/>
        <charset val="238"/>
      </rPr>
      <t xml:space="preserve"> </t>
    </r>
    <r>
      <rPr>
        <vertAlign val="superscript"/>
        <sz val="9"/>
        <rFont val="Arial"/>
        <family val="2"/>
        <charset val="238"/>
      </rPr>
      <t>d) e)</t>
    </r>
  </si>
  <si>
    <t>Publikacja zawiera informacje statystyczne o realizacji ustawy z dnia 20 grudnia 1990 r. o ubezpieczeniu społecznym rolników (Dz. U. z 2019 r. poz. 299, z późn. zm.) zwanej dalej ustawą. Kwartalna informacja przedstawia dane z zakresu świadczeń pieniężnych z ubezpieczenia emerytalno-rentowego, ubezpieczenia wypadkowego, chorobowego i macierzyńskiego oraz świadczeń pozaubezpieczeniowych.</t>
  </si>
  <si>
    <t>-</t>
  </si>
  <si>
    <r>
      <t>a)</t>
    </r>
    <r>
      <rPr>
        <sz val="8"/>
        <rFont val="Arial"/>
        <family val="2"/>
        <charset val="238"/>
      </rPr>
      <t xml:space="preserve"> Wypłacone na podstawie art. 35a i art. 35b ustawy z dnia 20 grudnia 1990 r. o ubezpieczeniu społecznym rolników (Dz. U. z 2019 r. poz. 299, z późn. zm.) oraz art. 20 ustawy z dnia 24 lipca 2015 r. o zmianie ustawy o świadczeniach rodzinnych oraz niektórych innych ustaw (Dz.U. z 2015 r. poz. 1217).</t>
    </r>
  </si>
  <si>
    <r>
      <t>a)</t>
    </r>
    <r>
      <rPr>
        <sz val="8"/>
        <rFont val="Arial"/>
        <family val="2"/>
        <charset val="238"/>
      </rPr>
      <t xml:space="preserve"> Wypłacone na podstawie art. 35a i art. 35b ustawy z dnia 20 grudnia 1990 r. o ubezpieczeniu społecznym rolników
(Dz. U. z 2019 r. poz. 299, z późn. zm.) oraz art. 20 ustawy z dnia 24 lipca 2015 r. o zmianie ustawy o świadczeniach rodzinnych oraz niektórych innych ustaw (Dz. U. z 2015 r. poz. 1217).</t>
    </r>
  </si>
  <si>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2019 r. poz. 299,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</si>
  <si>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r>
      <t xml:space="preserve">a)  </t>
    </r>
    <r>
      <rPr>
        <sz val="8"/>
        <rFont val="Arial"/>
        <family val="2"/>
        <charset val="238"/>
      </rPr>
      <t>Wypłacone na podstawie art. 56, 63, 73 i 180 ustawy o emeryturach i rentach z FUS z dnia 17.12.1998 r. (Dz. U. z 2018 r. poz. 1270, z późn.zm.).</t>
    </r>
  </si>
  <si>
    <t>Zasiłki macierzyńskie za  2018 r.</t>
  </si>
  <si>
    <t>Decyzje w sprawach wniosków o emerytury i renty rolnicze podejmowane 
z zastosowaniem przepisów wspólnotowych UE w IV kwartale  2018 r.</t>
  </si>
  <si>
    <t>Zasiłki chorobowe i jednorazowe odszkodowania powypadkowe</t>
  </si>
  <si>
    <t>Zasiłki chorobowe i jednorazowe odszkodowania powypadkowe w  2018 r.</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</si>
  <si>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1.(15). kwoty wypłat rent socjalnych wykazane są bez kwoty rent rodzinnych finansowanych z funduszu emerytalno-rentowego.</t>
    </r>
  </si>
  <si>
    <t>W kolejnym dziale zawarto informacje dotyczące m.in. wypłat i przyznania świadczeń emerytalno-rentowych. 
      Kwoty wypłat w tablicy 1.(16).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</si>
</sst>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z_ł_-;\-* #,##0\ _z_ł_-;_-* &quot;-&quot;\ _z_ł_-;_-@_-"/>
    <numFmt numFmtId="43" formatCode="_-* #,##0.00\ _z_ł_-;\-* #,##0.00\ _z_ł_-;_-* &quot;-&quot;??\ _z_ł_-;_-@_-"/>
    <numFmt numFmtId="164" formatCode="0.0"/>
    <numFmt numFmtId="165" formatCode="#,##0.0"/>
    <numFmt numFmtId="166" formatCode="#,##0\ _z_ł"/>
    <numFmt numFmtId="167" formatCode="_-* #,##0.00\ _z_ł_-;\-* #,##0.00\ _z_ł_-;_-* &quot;-&quot;\ _z_ł_-;_-@_-"/>
    <numFmt numFmtId="168" formatCode="#,##0_ ;\-#,##0\ "/>
    <numFmt numFmtId="169" formatCode="00\-000"/>
    <numFmt numFmtId="170" formatCode="0.0%"/>
    <numFmt numFmtId="171" formatCode="0.000"/>
  </numFmts>
  <fonts count="106">
    <font>
      <sz val="11"/>
      <color theme="1"/>
      <name val="Calibri"/>
      <family val="2"/>
      <charset val="238"/>
      <scheme val="minor"/>
    </font>
    <font>
      <sz val="11"/>
      <color theme="1"/>
      <name val="Calibri"/>
      <family val="2"/>
      <charset val="238"/>
      <scheme val="minor"/>
    </font>
    <font>
      <sz val="10"/>
      <name val="Arial"/>
      <family val="2"/>
      <charset val="238"/>
    </font>
    <font>
      <vertAlign val="superscript"/>
      <sz val="8"/>
      <name val="Arial"/>
      <family val="2"/>
      <charset val="238"/>
    </font>
    <font>
      <sz val="8"/>
      <name val="Arial"/>
      <family val="2"/>
      <charset val="238"/>
    </font>
    <font>
      <sz val="9"/>
      <name val="Arial"/>
      <family val="2"/>
      <charset val="238"/>
    </font>
    <font>
      <i/>
      <sz val="9"/>
      <name val="Arial"/>
      <family val="2"/>
      <charset val="238"/>
    </font>
    <font>
      <b/>
      <sz val="10"/>
      <name val="Arial"/>
      <family val="2"/>
      <charset val="238"/>
    </font>
    <font>
      <b/>
      <sz val="9"/>
      <name val="Arial"/>
      <family val="2"/>
      <charset val="238"/>
    </font>
    <font>
      <sz val="9"/>
      <color indexed="10"/>
      <name val="Arial"/>
      <family val="2"/>
      <charset val="238"/>
    </font>
    <font>
      <vertAlign val="superscript"/>
      <sz val="9"/>
      <name val="Arial"/>
      <family val="2"/>
      <charset val="238"/>
    </font>
    <font>
      <b/>
      <sz val="11"/>
      <name val="Arial"/>
      <family val="2"/>
      <charset val="238"/>
    </font>
    <font>
      <sz val="9"/>
      <name val="Arial CE"/>
      <family val="2"/>
      <charset val="238"/>
    </font>
    <font>
      <sz val="12"/>
      <name val="Arial CE"/>
      <family val="2"/>
      <charset val="238"/>
    </font>
    <font>
      <sz val="10"/>
      <name val="Arial CE"/>
      <charset val="238"/>
    </font>
    <font>
      <sz val="12"/>
      <name val="Arial"/>
      <family val="2"/>
      <charset val="238"/>
    </font>
    <font>
      <sz val="9"/>
      <name val="Arial CE"/>
      <charset val="238"/>
    </font>
    <font>
      <b/>
      <vertAlign val="superscript"/>
      <sz val="9"/>
      <name val="Arial"/>
      <family val="2"/>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sz val="10"/>
      <name val="Arial"/>
      <family val="2"/>
      <charset val="238"/>
    </font>
    <font>
      <vertAlign val="superscript"/>
      <sz val="8"/>
      <color indexed="10"/>
      <name val="Arial"/>
      <family val="2"/>
      <charset val="238"/>
    </font>
    <font>
      <b/>
      <sz val="9"/>
      <name val="Arial CE"/>
      <charset val="238"/>
    </font>
    <font>
      <sz val="7"/>
      <color indexed="10"/>
      <name val="Arial"/>
      <family val="2"/>
      <charset val="238"/>
    </font>
    <font>
      <b/>
      <sz val="11"/>
      <color indexed="10"/>
      <name val="Arial"/>
      <family val="2"/>
      <charset val="238"/>
    </font>
    <font>
      <sz val="11"/>
      <name val="Arial"/>
      <family val="2"/>
      <charset val="238"/>
    </font>
    <font>
      <vertAlign val="superscript"/>
      <sz val="10"/>
      <name val="Arial"/>
      <family val="2"/>
      <charset val="238"/>
    </font>
    <font>
      <vertAlign val="superscript"/>
      <sz val="8"/>
      <color indexed="16"/>
      <name val="Arial"/>
      <family val="2"/>
      <charset val="238"/>
    </font>
    <font>
      <b/>
      <sz val="11"/>
      <color indexed="10"/>
      <name val="Arial CE"/>
      <charset val="238"/>
    </font>
    <font>
      <sz val="9"/>
      <name val="Arial"/>
      <family val="2"/>
      <charset val="238"/>
    </font>
    <font>
      <sz val="11"/>
      <name val="Arial CE"/>
      <charset val="238"/>
    </font>
    <font>
      <b/>
      <vertAlign val="superscript"/>
      <sz val="10"/>
      <name val="Arial"/>
      <family val="2"/>
      <charset val="238"/>
    </font>
    <font>
      <sz val="8"/>
      <name val="Arial"/>
      <family val="2"/>
      <charset val="238"/>
    </font>
    <font>
      <i/>
      <sz val="9"/>
      <name val="Arial"/>
      <family val="2"/>
      <charset val="238"/>
    </font>
    <font>
      <b/>
      <sz val="9"/>
      <name val="Arial"/>
      <family val="2"/>
      <charset val="238"/>
    </font>
    <font>
      <vertAlign val="superscript"/>
      <sz val="11"/>
      <color indexed="10"/>
      <name val="Arial"/>
      <family val="2"/>
      <charset val="238"/>
    </font>
    <font>
      <vertAlign val="superscript"/>
      <sz val="11"/>
      <name val="Arial"/>
      <family val="2"/>
      <charset val="238"/>
    </font>
    <font>
      <sz val="8"/>
      <color indexed="10"/>
      <name val="Arial"/>
      <family val="2"/>
      <charset val="238"/>
    </font>
    <font>
      <b/>
      <sz val="8"/>
      <color indexed="10"/>
      <name val="Arial"/>
      <family val="2"/>
      <charset val="238"/>
    </font>
    <font>
      <sz val="10"/>
      <color indexed="10"/>
      <name val="Arial"/>
      <family val="2"/>
      <charset val="238"/>
    </font>
    <font>
      <sz val="9"/>
      <name val="Times New Roman CE"/>
      <charset val="238"/>
    </font>
    <font>
      <b/>
      <sz val="8"/>
      <name val="Arial CE"/>
      <charset val="238"/>
    </font>
    <font>
      <b/>
      <sz val="8"/>
      <name val="Arial"/>
      <family val="2"/>
      <charset val="238"/>
    </font>
    <font>
      <b/>
      <sz val="9"/>
      <color indexed="10"/>
      <name val="Arial"/>
      <family val="2"/>
      <charset val="238"/>
    </font>
    <font>
      <sz val="11"/>
      <color theme="1"/>
      <name val="Calibri"/>
      <family val="2"/>
      <scheme val="minor"/>
    </font>
    <font>
      <b/>
      <sz val="14"/>
      <color indexed="53"/>
      <name val="Arial"/>
      <family val="2"/>
      <charset val="238"/>
    </font>
    <font>
      <sz val="12"/>
      <color indexed="17"/>
      <name val="Arial"/>
      <family val="2"/>
      <charset val="238"/>
    </font>
    <font>
      <sz val="9"/>
      <name val="Calibri"/>
      <family val="2"/>
      <charset val="238"/>
    </font>
    <font>
      <b/>
      <sz val="13"/>
      <name val="Arial"/>
      <family val="2"/>
      <charset val="238"/>
    </font>
    <font>
      <sz val="10"/>
      <name val="Calibri"/>
      <family val="2"/>
      <charset val="238"/>
    </font>
    <font>
      <b/>
      <sz val="9"/>
      <color indexed="10"/>
      <name val="Arial Narrow"/>
      <family val="2"/>
      <charset val="238"/>
    </font>
    <font>
      <b/>
      <sz val="9"/>
      <name val="Arial CE"/>
      <family val="2"/>
      <charset val="238"/>
    </font>
    <font>
      <b/>
      <sz val="12"/>
      <name val="Arial CE"/>
      <family val="2"/>
      <charset val="238"/>
    </font>
    <font>
      <sz val="10"/>
      <color indexed="16"/>
      <name val="Arial"/>
      <family val="2"/>
      <charset val="238"/>
    </font>
    <font>
      <sz val="9"/>
      <color indexed="16"/>
      <name val="Arial"/>
      <family val="2"/>
      <charset val="238"/>
    </font>
    <font>
      <sz val="11"/>
      <color indexed="8"/>
      <name val="Czcionka tekstu podstawowego"/>
      <family val="2"/>
      <charset val="238"/>
    </font>
    <font>
      <sz val="11"/>
      <color theme="1"/>
      <name val="Czcionka tekstu podstawowego"/>
      <family val="2"/>
      <charset val="238"/>
    </font>
    <font>
      <sz val="8"/>
      <color indexed="8"/>
      <name val="SansSerif"/>
    </font>
    <font>
      <i/>
      <sz val="9"/>
      <name val="Arial CE"/>
      <charset val="238"/>
    </font>
    <font>
      <i/>
      <vertAlign val="superscript"/>
      <sz val="9"/>
      <name val="Arial CE"/>
      <charset val="238"/>
    </font>
    <font>
      <vertAlign val="superscript"/>
      <sz val="9"/>
      <name val="Arial CE"/>
      <charset val="238"/>
    </font>
    <font>
      <i/>
      <sz val="10"/>
      <name val="Arial"/>
      <family val="2"/>
      <charset val="238"/>
    </font>
    <font>
      <b/>
      <i/>
      <sz val="10"/>
      <color indexed="10"/>
      <name val="Arial"/>
      <family val="2"/>
      <charset val="238"/>
    </font>
    <font>
      <b/>
      <sz val="11"/>
      <color indexed="9"/>
      <name val="Arial"/>
      <family val="2"/>
      <charset val="238"/>
    </font>
    <font>
      <b/>
      <sz val="9"/>
      <color indexed="8"/>
      <name val="sansserif"/>
      <charset val="238"/>
    </font>
    <font>
      <b/>
      <sz val="11"/>
      <name val="Arial CE"/>
      <charset val="238"/>
    </font>
    <font>
      <sz val="6"/>
      <color indexed="8"/>
      <name val="SansSerif"/>
    </font>
    <font>
      <sz val="9"/>
      <color indexed="8"/>
      <name val="Arial"/>
      <family val="2"/>
      <charset val="238"/>
    </font>
    <font>
      <sz val="10"/>
      <name val="Arial CE"/>
      <family val="2"/>
      <charset val="238"/>
    </font>
    <font>
      <sz val="11"/>
      <color indexed="8"/>
      <name val="Calibri"/>
      <family val="2"/>
      <charset val="238"/>
    </font>
    <font>
      <sz val="11"/>
      <color indexed="10"/>
      <name val="Calibri"/>
      <family val="2"/>
      <charset val="238"/>
    </font>
    <font>
      <b/>
      <sz val="9"/>
      <color indexed="8"/>
      <name val="Arial"/>
      <family val="2"/>
      <charset val="238"/>
    </font>
    <font>
      <sz val="8"/>
      <color indexed="8"/>
      <name val="Arial"/>
      <family val="2"/>
      <charset val="238"/>
    </font>
    <font>
      <vertAlign val="superscript"/>
      <sz val="8"/>
      <color indexed="8"/>
      <name val="Arial"/>
      <family val="2"/>
      <charset val="238"/>
    </font>
    <font>
      <sz val="9"/>
      <color indexed="10"/>
      <name val="sansserif"/>
    </font>
    <font>
      <b/>
      <sz val="11"/>
      <color indexed="12"/>
      <name val="Calibri"/>
      <family val="2"/>
      <charset val="238"/>
    </font>
    <font>
      <sz val="11"/>
      <color indexed="17"/>
      <name val="Calibri"/>
      <family val="2"/>
      <charset val="238"/>
    </font>
    <font>
      <sz val="11"/>
      <name val="Calibri"/>
      <family val="2"/>
      <charset val="238"/>
    </font>
    <font>
      <b/>
      <sz val="11"/>
      <color indexed="8"/>
      <name val="Calibri"/>
      <family val="2"/>
      <charset val="238"/>
    </font>
    <font>
      <b/>
      <sz val="11"/>
      <color indexed="17"/>
      <name val="Calibri"/>
      <family val="2"/>
      <charset val="238"/>
    </font>
    <font>
      <b/>
      <sz val="11"/>
      <color indexed="10"/>
      <name val="Calibri"/>
      <family val="2"/>
      <charset val="238"/>
    </font>
    <font>
      <b/>
      <sz val="12"/>
      <color indexed="12"/>
      <name val="Calibri"/>
      <family val="2"/>
      <charset val="238"/>
    </font>
    <font>
      <b/>
      <sz val="12"/>
      <color indexed="8"/>
      <name val="Calibri"/>
      <family val="2"/>
      <charset val="238"/>
    </font>
    <font>
      <b/>
      <sz val="11"/>
      <color indexed="8"/>
      <name val="Arial"/>
      <family val="2"/>
      <charset val="238"/>
    </font>
    <font>
      <sz val="12"/>
      <name val="Times New Roman CE"/>
      <family val="1"/>
      <charset val="238"/>
    </font>
    <font>
      <b/>
      <sz val="12"/>
      <name val="Times New Roman CE"/>
      <family val="1"/>
      <charset val="238"/>
    </font>
    <font>
      <sz val="12"/>
      <name val="Times New Roman CE"/>
      <charset val="238"/>
    </font>
    <font>
      <sz val="10"/>
      <name val="Times New Roman CE"/>
      <family val="1"/>
      <charset val="238"/>
    </font>
    <font>
      <sz val="12"/>
      <name val="Calibri"/>
      <family val="2"/>
      <charset val="238"/>
    </font>
    <font>
      <sz val="10"/>
      <color indexed="8"/>
      <name val="SansSerif"/>
    </font>
    <font>
      <sz val="12"/>
      <name val="Times New Roman"/>
      <family val="1"/>
      <charset val="238"/>
    </font>
    <font>
      <b/>
      <sz val="14"/>
      <color indexed="10"/>
      <name val="Times New Roman"/>
      <family val="1"/>
      <charset val="238"/>
    </font>
    <font>
      <sz val="10"/>
      <color indexed="8"/>
      <name val="Arial"/>
      <family val="2"/>
      <charset val="238"/>
    </font>
    <font>
      <sz val="10"/>
      <color indexed="10"/>
      <name val="Arial"/>
      <family val="2"/>
      <charset val="238"/>
    </font>
    <font>
      <b/>
      <sz val="14"/>
      <name val="Times New Roman"/>
      <family val="1"/>
      <charset val="238"/>
    </font>
    <font>
      <sz val="10"/>
      <name val="Times New Roman CE"/>
      <charset val="238"/>
    </font>
    <font>
      <sz val="10"/>
      <color theme="1"/>
      <name val="Czcionka tekstu podstawowego"/>
      <family val="2"/>
      <charset val="238"/>
    </font>
    <font>
      <sz val="11"/>
      <color theme="1"/>
      <name val="Arial"/>
      <family val="2"/>
      <charset val="238"/>
    </font>
    <font>
      <b/>
      <sz val="10"/>
      <color indexed="8"/>
      <name val="Arial"/>
      <family val="2"/>
      <charset val="238"/>
    </font>
    <font>
      <sz val="11"/>
      <name val="Czcionka tekstu podstawowego"/>
      <family val="2"/>
      <charset val="238"/>
    </font>
    <font>
      <sz val="10"/>
      <name val="Helvetica"/>
      <family val="2"/>
    </font>
    <font>
      <sz val="12"/>
      <color indexed="8"/>
      <name val="Times New Roman"/>
      <family val="1"/>
      <charset val="238"/>
    </font>
    <font>
      <sz val="8"/>
      <color theme="1"/>
      <name val="Calibri"/>
      <family val="2"/>
      <charset val="238"/>
      <scheme val="minor"/>
    </font>
    <font>
      <sz val="8"/>
      <name val="Arial CE"/>
      <family val="2"/>
      <charset val="238"/>
    </font>
  </fonts>
  <fills count="15">
    <fill>
      <patternFill patternType="none"/>
    </fill>
    <fill>
      <patternFill patternType="gray125"/>
    </fill>
    <fill>
      <patternFill patternType="solid">
        <fgColor indexed="50"/>
        <bgColor indexed="8"/>
      </patternFill>
    </fill>
    <fill>
      <patternFill patternType="solid">
        <fgColor indexed="50"/>
        <bgColor indexed="64"/>
      </patternFill>
    </fill>
    <fill>
      <patternFill patternType="solid">
        <fgColor indexed="43"/>
        <bgColor indexed="8"/>
      </patternFill>
    </fill>
    <fill>
      <patternFill patternType="solid">
        <fgColor theme="0"/>
        <bgColor indexed="64"/>
      </patternFill>
    </fill>
    <fill>
      <patternFill patternType="solid">
        <fgColor indexed="45"/>
        <bgColor indexed="8"/>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27"/>
        <bgColor indexed="8"/>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8"/>
      </right>
      <top/>
      <bottom/>
      <diagonal/>
    </border>
  </borders>
  <cellStyleXfs count="14">
    <xf numFmtId="0" fontId="0" fillId="0" borderId="0"/>
    <xf numFmtId="0" fontId="2" fillId="0" borderId="0"/>
    <xf numFmtId="0" fontId="14" fillId="0" borderId="0"/>
    <xf numFmtId="0" fontId="1" fillId="0" borderId="0"/>
    <xf numFmtId="0" fontId="46" fillId="0" borderId="0"/>
    <xf numFmtId="0" fontId="2" fillId="0" borderId="0"/>
    <xf numFmtId="0" fontId="14" fillId="0" borderId="0"/>
    <xf numFmtId="0" fontId="14" fillId="0" borderId="0"/>
    <xf numFmtId="0" fontId="22" fillId="0" borderId="0"/>
    <xf numFmtId="0" fontId="57" fillId="0" borderId="0"/>
    <xf numFmtId="0" fontId="58" fillId="0" borderId="0"/>
    <xf numFmtId="0" fontId="71" fillId="0" borderId="0"/>
    <xf numFmtId="0" fontId="14" fillId="0" borderId="0"/>
    <xf numFmtId="0" fontId="97" fillId="0" borderId="0"/>
  </cellStyleXfs>
  <cellXfs count="1177">
    <xf numFmtId="0" fontId="0" fillId="0" borderId="0" xfId="0"/>
    <xf numFmtId="0" fontId="2" fillId="0" borderId="0" xfId="1" applyFont="1" applyFill="1" applyBorder="1"/>
    <xf numFmtId="3" fontId="2" fillId="0" borderId="0" xfId="1" applyNumberFormat="1" applyFont="1" applyFill="1" applyBorder="1"/>
    <xf numFmtId="164" fontId="2" fillId="0" borderId="0" xfId="1" applyNumberFormat="1" applyFont="1" applyFill="1" applyBorder="1"/>
    <xf numFmtId="164" fontId="5" fillId="0" borderId="0" xfId="1" applyNumberFormat="1" applyFont="1" applyFill="1" applyBorder="1" applyAlignment="1">
      <alignment horizontal="center"/>
    </xf>
    <xf numFmtId="3" fontId="5" fillId="0" borderId="0" xfId="1" applyNumberFormat="1" applyFont="1" applyFill="1" applyBorder="1"/>
    <xf numFmtId="0" fontId="5" fillId="0" borderId="0" xfId="1" applyFont="1" applyFill="1" applyBorder="1" applyAlignment="1">
      <alignment wrapText="1"/>
    </xf>
    <xf numFmtId="165" fontId="2" fillId="0" borderId="0" xfId="1" applyNumberFormat="1" applyFont="1" applyFill="1" applyBorder="1"/>
    <xf numFmtId="164" fontId="5" fillId="0" borderId="1" xfId="1" applyNumberFormat="1" applyFont="1" applyFill="1" applyBorder="1" applyAlignment="1">
      <alignment horizontal="center"/>
    </xf>
    <xf numFmtId="3" fontId="5" fillId="0" borderId="1" xfId="1" applyNumberFormat="1" applyFont="1" applyFill="1" applyBorder="1"/>
    <xf numFmtId="0" fontId="6" fillId="0" borderId="0" xfId="1" applyFont="1" applyFill="1" applyBorder="1" applyAlignment="1">
      <alignment horizontal="left" wrapText="1" indent="1"/>
    </xf>
    <xf numFmtId="0" fontId="7" fillId="0" borderId="0" xfId="1" applyFont="1" applyFill="1" applyBorder="1"/>
    <xf numFmtId="164" fontId="8" fillId="0" borderId="0" xfId="1" applyNumberFormat="1" applyFont="1" applyFill="1" applyBorder="1" applyAlignment="1">
      <alignment horizontal="center"/>
    </xf>
    <xf numFmtId="164" fontId="8" fillId="0" borderId="1" xfId="1" applyNumberFormat="1" applyFont="1" applyFill="1" applyBorder="1" applyAlignment="1">
      <alignment horizontal="center"/>
    </xf>
    <xf numFmtId="3" fontId="8" fillId="0" borderId="1" xfId="1" applyNumberFormat="1" applyFont="1" applyFill="1" applyBorder="1"/>
    <xf numFmtId="0" fontId="8" fillId="0" borderId="0" xfId="1" applyFont="1" applyFill="1" applyBorder="1" applyAlignment="1">
      <alignment wrapText="1"/>
    </xf>
    <xf numFmtId="3" fontId="9" fillId="0" borderId="0" xfId="1" applyNumberFormat="1" applyFont="1" applyFill="1" applyBorder="1"/>
    <xf numFmtId="3" fontId="5" fillId="0" borderId="2" xfId="1" applyNumberFormat="1" applyFont="1" applyFill="1" applyBorder="1"/>
    <xf numFmtId="0" fontId="5" fillId="0" borderId="0" xfId="1" applyFont="1" applyFill="1" applyBorder="1"/>
    <xf numFmtId="3" fontId="5" fillId="0" borderId="3" xfId="1" applyNumberFormat="1" applyFont="1" applyFill="1" applyBorder="1"/>
    <xf numFmtId="3" fontId="8" fillId="0" borderId="0" xfId="1" applyNumberFormat="1" applyFont="1" applyFill="1" applyBorder="1" applyAlignment="1"/>
    <xf numFmtId="3" fontId="8" fillId="0" borderId="1" xfId="1" applyNumberFormat="1" applyFont="1" applyFill="1" applyBorder="1" applyAlignment="1"/>
    <xf numFmtId="0" fontId="8" fillId="0" borderId="0" xfId="1" applyFont="1" applyFill="1" applyBorder="1" applyAlignment="1">
      <alignment horizontal="left"/>
    </xf>
    <xf numFmtId="0" fontId="5" fillId="0" borderId="0" xfId="1" applyFont="1" applyFill="1" applyBorder="1" applyAlignment="1">
      <alignment horizontal="center" vertical="center" wrapText="1"/>
    </xf>
    <xf numFmtId="0" fontId="5" fillId="0" borderId="0" xfId="1" applyFont="1" applyFill="1" applyBorder="1" applyAlignment="1">
      <alignment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7" fillId="0" borderId="8" xfId="1" applyFont="1" applyFill="1" applyBorder="1" applyAlignment="1">
      <alignment wrapText="1"/>
    </xf>
    <xf numFmtId="0" fontId="7" fillId="0" borderId="8" xfId="1" applyFont="1" applyFill="1" applyBorder="1" applyAlignment="1"/>
    <xf numFmtId="0" fontId="7" fillId="0" borderId="0" xfId="1" applyFont="1" applyFill="1" applyBorder="1" applyAlignment="1">
      <alignment wrapText="1"/>
    </xf>
    <xf numFmtId="0" fontId="7" fillId="0" borderId="0" xfId="1" applyFont="1" applyFill="1" applyBorder="1" applyAlignment="1"/>
    <xf numFmtId="0" fontId="11" fillId="0" borderId="0" xfId="1" applyFont="1" applyFill="1" applyBorder="1" applyAlignment="1">
      <alignment horizontal="center" vertical="center"/>
    </xf>
    <xf numFmtId="1" fontId="12" fillId="0" borderId="0" xfId="1" applyNumberFormat="1" applyFont="1" applyFill="1" applyBorder="1"/>
    <xf numFmtId="3" fontId="13" fillId="0" borderId="0" xfId="1" applyNumberFormat="1" applyFont="1" applyFill="1" applyBorder="1"/>
    <xf numFmtId="0" fontId="15" fillId="0" borderId="0" xfId="2" applyFont="1" applyFill="1" applyBorder="1"/>
    <xf numFmtId="3" fontId="12" fillId="0" borderId="3" xfId="1" applyNumberFormat="1" applyFont="1" applyFill="1" applyBorder="1"/>
    <xf numFmtId="3" fontId="12" fillId="0" borderId="1" xfId="1" applyNumberFormat="1" applyFont="1" applyFill="1" applyBorder="1"/>
    <xf numFmtId="3" fontId="12" fillId="0" borderId="0" xfId="1" applyNumberFormat="1" applyFont="1" applyFill="1" applyBorder="1"/>
    <xf numFmtId="0" fontId="5" fillId="0" borderId="2" xfId="2" applyFont="1" applyFill="1" applyBorder="1"/>
    <xf numFmtId="0" fontId="2" fillId="0" borderId="0" xfId="1" applyFill="1" applyBorder="1"/>
    <xf numFmtId="3" fontId="16" fillId="0" borderId="3" xfId="1" applyNumberFormat="1" applyFont="1" applyFill="1" applyBorder="1"/>
    <xf numFmtId="3" fontId="16" fillId="0" borderId="1" xfId="1" applyNumberFormat="1" applyFont="1" applyFill="1" applyBorder="1"/>
    <xf numFmtId="3" fontId="16" fillId="0" borderId="0" xfId="1" applyNumberFormat="1" applyFont="1" applyFill="1" applyBorder="1"/>
    <xf numFmtId="3" fontId="8" fillId="0" borderId="3" xfId="2" applyNumberFormat="1" applyFont="1" applyFill="1" applyBorder="1"/>
    <xf numFmtId="3" fontId="8" fillId="0" borderId="1" xfId="2" applyNumberFormat="1" applyFont="1" applyFill="1" applyBorder="1"/>
    <xf numFmtId="3" fontId="8" fillId="0" borderId="1" xfId="2" applyNumberFormat="1" applyFont="1" applyFill="1" applyBorder="1" applyAlignment="1">
      <alignment horizontal="right"/>
    </xf>
    <xf numFmtId="3" fontId="8" fillId="0" borderId="1" xfId="1" applyNumberFormat="1" applyFont="1" applyFill="1" applyBorder="1" applyAlignment="1">
      <alignment horizontal="right"/>
    </xf>
    <xf numFmtId="0" fontId="8" fillId="0" borderId="2" xfId="2" applyFont="1" applyFill="1" applyBorder="1"/>
    <xf numFmtId="0" fontId="5" fillId="0" borderId="9" xfId="1" applyFont="1" applyFill="1" applyBorder="1"/>
    <xf numFmtId="0" fontId="5" fillId="0" borderId="10" xfId="1" applyFont="1" applyFill="1" applyBorder="1"/>
    <xf numFmtId="0" fontId="18" fillId="0" borderId="10" xfId="1" applyFont="1" applyFill="1" applyBorder="1" applyAlignment="1">
      <alignment horizontal="right"/>
    </xf>
    <xf numFmtId="0" fontId="5" fillId="0" borderId="11" xfId="2" applyFont="1" applyFill="1" applyBorder="1"/>
    <xf numFmtId="0" fontId="19" fillId="0" borderId="0" xfId="1" applyFont="1" applyFill="1" applyBorder="1"/>
    <xf numFmtId="3" fontId="20" fillId="0" borderId="0" xfId="2" applyNumberFormat="1" applyFont="1" applyFill="1" applyBorder="1"/>
    <xf numFmtId="0" fontId="20" fillId="0" borderId="0" xfId="2" applyFont="1" applyFill="1" applyBorder="1"/>
    <xf numFmtId="0" fontId="21" fillId="0" borderId="0" xfId="1" applyFont="1" applyFill="1" applyBorder="1" applyAlignment="1">
      <alignment horizontal="center" vertical="center"/>
    </xf>
    <xf numFmtId="165" fontId="22" fillId="0" borderId="0" xfId="1" applyNumberFormat="1" applyFont="1" applyFill="1" applyBorder="1"/>
    <xf numFmtId="0" fontId="5" fillId="0" borderId="0" xfId="1" applyFont="1" applyFill="1" applyBorder="1" applyAlignment="1">
      <alignment horizontal="left" wrapText="1"/>
    </xf>
    <xf numFmtId="164" fontId="22" fillId="0" borderId="0" xfId="1" applyNumberFormat="1" applyFont="1" applyFill="1" applyBorder="1"/>
    <xf numFmtId="165" fontId="5" fillId="0" borderId="0" xfId="1" applyNumberFormat="1" applyFont="1" applyFill="1" applyBorder="1"/>
    <xf numFmtId="164" fontId="7" fillId="0" borderId="0" xfId="1" applyNumberFormat="1" applyFont="1" applyFill="1" applyBorder="1"/>
    <xf numFmtId="165" fontId="5" fillId="0" borderId="1" xfId="1" applyNumberFormat="1" applyFont="1" applyFill="1" applyBorder="1"/>
    <xf numFmtId="165" fontId="7" fillId="0" borderId="0" xfId="1" applyNumberFormat="1" applyFont="1" applyFill="1" applyBorder="1"/>
    <xf numFmtId="165" fontId="8" fillId="0" borderId="1" xfId="1" applyNumberFormat="1" applyFont="1" applyFill="1" applyBorder="1"/>
    <xf numFmtId="165" fontId="9" fillId="0" borderId="0" xfId="1" applyNumberFormat="1" applyFont="1" applyFill="1" applyBorder="1"/>
    <xf numFmtId="165" fontId="5" fillId="0" borderId="3" xfId="1" applyNumberFormat="1" applyFont="1" applyFill="1" applyBorder="1"/>
    <xf numFmtId="0" fontId="6" fillId="0" borderId="2" xfId="1" applyFont="1" applyFill="1" applyBorder="1" applyAlignment="1">
      <alignment horizontal="left" wrapText="1" indent="1"/>
    </xf>
    <xf numFmtId="164" fontId="7" fillId="0" borderId="0" xfId="1" applyNumberFormat="1" applyFont="1" applyFill="1" applyBorder="1" applyAlignment="1">
      <alignment horizontal="right"/>
    </xf>
    <xf numFmtId="165" fontId="8" fillId="0" borderId="1" xfId="1" applyNumberFormat="1" applyFont="1" applyFill="1" applyBorder="1" applyAlignment="1">
      <alignment horizontal="right" vertical="center"/>
    </xf>
    <xf numFmtId="0" fontId="8" fillId="0" borderId="0" xfId="1" applyFont="1" applyFill="1" applyBorder="1" applyAlignment="1">
      <alignment horizontal="left" vertical="center"/>
    </xf>
    <xf numFmtId="0" fontId="7" fillId="0" borderId="8" xfId="1" applyNumberFormat="1" applyFont="1" applyFill="1" applyBorder="1" applyAlignment="1">
      <alignment horizontal="left" wrapText="1"/>
    </xf>
    <xf numFmtId="0" fontId="22" fillId="0" borderId="0" xfId="1" applyFont="1" applyFill="1" applyBorder="1"/>
    <xf numFmtId="165" fontId="24" fillId="0" borderId="0" xfId="1" applyNumberFormat="1" applyFont="1" applyFill="1" applyBorder="1"/>
    <xf numFmtId="0" fontId="5" fillId="0" borderId="0" xfId="2" applyFont="1" applyFill="1" applyBorder="1"/>
    <xf numFmtId="165" fontId="8" fillId="0" borderId="3" xfId="2" applyNumberFormat="1" applyFont="1" applyFill="1" applyBorder="1"/>
    <xf numFmtId="165" fontId="8" fillId="0" borderId="1" xfId="2" applyNumberFormat="1" applyFont="1" applyFill="1" applyBorder="1"/>
    <xf numFmtId="165" fontId="8" fillId="0" borderId="0" xfId="1" applyNumberFormat="1" applyFont="1" applyFill="1" applyBorder="1"/>
    <xf numFmtId="165" fontId="8" fillId="0" borderId="1" xfId="2" applyNumberFormat="1" applyFont="1" applyFill="1" applyBorder="1" applyAlignment="1">
      <alignment horizontal="right"/>
    </xf>
    <xf numFmtId="0" fontId="8" fillId="0" borderId="0" xfId="2" applyFont="1" applyFill="1" applyBorder="1"/>
    <xf numFmtId="0" fontId="5" fillId="0" borderId="9" xfId="2" applyFont="1" applyFill="1" applyBorder="1"/>
    <xf numFmtId="0" fontId="5" fillId="0" borderId="10" xfId="2" applyFont="1" applyFill="1" applyBorder="1"/>
    <xf numFmtId="165" fontId="25" fillId="0" borderId="1" xfId="2" applyNumberFormat="1" applyFont="1" applyFill="1" applyBorder="1" applyAlignment="1">
      <alignment horizontal="right"/>
    </xf>
    <xf numFmtId="165" fontId="5" fillId="0" borderId="10" xfId="2" applyNumberFormat="1" applyFont="1" applyFill="1" applyBorder="1"/>
    <xf numFmtId="165" fontId="26" fillId="0" borderId="0" xfId="2" applyNumberFormat="1" applyFont="1" applyFill="1" applyBorder="1"/>
    <xf numFmtId="0" fontId="27" fillId="0" borderId="0" xfId="2" applyFont="1" applyFill="1" applyBorder="1"/>
    <xf numFmtId="0" fontId="4" fillId="0" borderId="0" xfId="1" applyFont="1" applyFill="1" applyBorder="1" applyAlignment="1">
      <alignment horizontal="left" wrapText="1"/>
    </xf>
    <xf numFmtId="0" fontId="4" fillId="0" borderId="0" xfId="1" applyFont="1" applyFill="1" applyBorder="1"/>
    <xf numFmtId="4" fontId="5" fillId="0" borderId="0" xfId="1" applyNumberFormat="1" applyFont="1" applyFill="1" applyBorder="1"/>
    <xf numFmtId="4" fontId="5" fillId="0" borderId="1" xfId="1" applyNumberFormat="1" applyFont="1" applyFill="1" applyBorder="1"/>
    <xf numFmtId="4" fontId="8" fillId="0" borderId="1" xfId="1" applyNumberFormat="1" applyFont="1" applyFill="1" applyBorder="1"/>
    <xf numFmtId="2" fontId="22" fillId="0" borderId="0" xfId="1" applyNumberFormat="1" applyFont="1" applyFill="1" applyBorder="1"/>
    <xf numFmtId="164" fontId="5" fillId="0" borderId="3" xfId="1" applyNumberFormat="1" applyFont="1" applyFill="1" applyBorder="1" applyAlignment="1">
      <alignment horizontal="center"/>
    </xf>
    <xf numFmtId="164" fontId="8" fillId="0" borderId="3" xfId="1" applyNumberFormat="1" applyFont="1" applyFill="1" applyBorder="1" applyAlignment="1">
      <alignment horizontal="center"/>
    </xf>
    <xf numFmtId="0" fontId="26" fillId="0" borderId="0" xfId="1" applyFont="1" applyFill="1" applyBorder="1"/>
    <xf numFmtId="0" fontId="27" fillId="0" borderId="0" xfId="1" applyFont="1" applyFill="1" applyBorder="1"/>
    <xf numFmtId="0" fontId="2" fillId="0" borderId="0" xfId="1"/>
    <xf numFmtId="0" fontId="22" fillId="0" borderId="0" xfId="1" applyFont="1"/>
    <xf numFmtId="0" fontId="19" fillId="0" borderId="0" xfId="1" applyFont="1"/>
    <xf numFmtId="0" fontId="19" fillId="0" borderId="0" xfId="1" applyFont="1" applyBorder="1"/>
    <xf numFmtId="4" fontId="19" fillId="0" borderId="0" xfId="1" applyNumberFormat="1" applyFont="1"/>
    <xf numFmtId="4" fontId="30" fillId="0" borderId="0" xfId="2" applyNumberFormat="1" applyFont="1"/>
    <xf numFmtId="2" fontId="30" fillId="0" borderId="0" xfId="2" applyNumberFormat="1" applyFont="1"/>
    <xf numFmtId="0" fontId="30" fillId="0" borderId="0" xfId="2" applyFont="1"/>
    <xf numFmtId="4" fontId="2" fillId="0" borderId="0" xfId="1" applyNumberFormat="1"/>
    <xf numFmtId="3" fontId="2" fillId="0" borderId="0" xfId="1" applyNumberFormat="1"/>
    <xf numFmtId="4" fontId="2" fillId="0" borderId="0" xfId="1" applyNumberFormat="1" applyBorder="1"/>
    <xf numFmtId="4" fontId="12" fillId="0" borderId="0" xfId="1" applyNumberFormat="1" applyFont="1"/>
    <xf numFmtId="4" fontId="12" fillId="0" borderId="1" xfId="1" applyNumberFormat="1" applyFont="1" applyBorder="1"/>
    <xf numFmtId="0" fontId="5" fillId="0" borderId="0" xfId="2" applyFont="1" applyBorder="1"/>
    <xf numFmtId="2" fontId="1" fillId="0" borderId="0" xfId="3" applyNumberFormat="1" applyBorder="1"/>
    <xf numFmtId="4" fontId="12" fillId="0" borderId="0" xfId="1" applyNumberFormat="1" applyFont="1" applyAlignment="1">
      <alignment horizontal="right"/>
    </xf>
    <xf numFmtId="4" fontId="8" fillId="0" borderId="0" xfId="2" applyNumberFormat="1" applyFont="1" applyBorder="1" applyAlignment="1">
      <alignment horizontal="right"/>
    </xf>
    <xf numFmtId="4" fontId="8" fillId="0" borderId="1" xfId="2" applyNumberFormat="1" applyFont="1" applyBorder="1"/>
    <xf numFmtId="4" fontId="8" fillId="0" borderId="0" xfId="2" applyNumberFormat="1" applyFont="1" applyFill="1" applyBorder="1"/>
    <xf numFmtId="0" fontId="8" fillId="0" borderId="0" xfId="2" applyFont="1" applyBorder="1"/>
    <xf numFmtId="0" fontId="2" fillId="0" borderId="0" xfId="1" applyBorder="1"/>
    <xf numFmtId="0" fontId="5" fillId="0" borderId="14" xfId="2" applyFont="1" applyBorder="1"/>
    <xf numFmtId="0" fontId="31" fillId="0" borderId="10" xfId="1" applyFont="1" applyBorder="1"/>
    <xf numFmtId="0" fontId="31" fillId="0" borderId="0" xfId="1" applyFont="1"/>
    <xf numFmtId="0" fontId="5" fillId="0" borderId="10" xfId="2" applyFont="1" applyBorder="1"/>
    <xf numFmtId="0" fontId="5" fillId="0" borderId="10" xfId="2" applyFont="1" applyBorder="1" applyAlignment="1">
      <alignment horizontal="right"/>
    </xf>
    <xf numFmtId="0" fontId="5" fillId="0" borderId="11" xfId="2" applyFont="1" applyBorder="1"/>
    <xf numFmtId="0" fontId="27" fillId="0" borderId="0" xfId="2" applyFont="1"/>
    <xf numFmtId="0" fontId="27" fillId="0" borderId="0" xfId="1" applyFont="1"/>
    <xf numFmtId="2" fontId="27" fillId="0" borderId="0" xfId="1" applyNumberFormat="1" applyFont="1"/>
    <xf numFmtId="0" fontId="32" fillId="0" borderId="0" xfId="2" applyFont="1"/>
    <xf numFmtId="0" fontId="34" fillId="0" borderId="0" xfId="1" applyFont="1"/>
    <xf numFmtId="0" fontId="4" fillId="0" borderId="0" xfId="1" applyFont="1"/>
    <xf numFmtId="0" fontId="3" fillId="0" borderId="0" xfId="1" applyFont="1"/>
    <xf numFmtId="3" fontId="31" fillId="0" borderId="3" xfId="1" applyNumberFormat="1" applyFont="1" applyBorder="1"/>
    <xf numFmtId="3" fontId="2" fillId="0" borderId="3" xfId="1" applyNumberFormat="1" applyFont="1" applyBorder="1" applyAlignment="1">
      <alignment horizontal="right"/>
    </xf>
    <xf numFmtId="3" fontId="2" fillId="0" borderId="1" xfId="1" applyNumberFormat="1" applyFont="1" applyBorder="1" applyAlignment="1">
      <alignment horizontal="right"/>
    </xf>
    <xf numFmtId="0" fontId="2" fillId="0" borderId="0" xfId="1" applyFont="1" applyBorder="1" applyAlignment="1">
      <alignment horizontal="center"/>
    </xf>
    <xf numFmtId="0" fontId="31" fillId="0" borderId="3" xfId="1" applyFont="1" applyBorder="1"/>
    <xf numFmtId="0" fontId="31" fillId="0" borderId="1" xfId="1" applyFont="1" applyBorder="1"/>
    <xf numFmtId="0" fontId="31" fillId="0" borderId="0" xfId="1" applyFont="1" applyBorder="1"/>
    <xf numFmtId="166" fontId="2" fillId="0" borderId="0" xfId="1" applyNumberFormat="1"/>
    <xf numFmtId="0" fontId="31" fillId="0" borderId="0" xfId="1" applyFont="1" applyBorder="1" applyAlignment="1">
      <alignment horizontal="center" vertical="center"/>
    </xf>
    <xf numFmtId="0" fontId="31" fillId="0" borderId="0" xfId="1" applyFont="1" applyBorder="1" applyAlignment="1">
      <alignment horizontal="center" vertical="center" wrapText="1"/>
    </xf>
    <xf numFmtId="0" fontId="31" fillId="0" borderId="4" xfId="1" applyFont="1" applyBorder="1" applyAlignment="1">
      <alignment horizontal="center" vertical="center"/>
    </xf>
    <xf numFmtId="1" fontId="31" fillId="0" borderId="5" xfId="1" applyNumberFormat="1" applyFont="1" applyBorder="1" applyAlignment="1">
      <alignment horizontal="center" vertical="center" wrapText="1"/>
    </xf>
    <xf numFmtId="0" fontId="35" fillId="0" borderId="0" xfId="1" applyFont="1" applyFill="1" applyBorder="1" applyAlignment="1">
      <alignment vertical="center" wrapText="1"/>
    </xf>
    <xf numFmtId="0" fontId="31" fillId="0" borderId="0" xfId="1" applyFont="1" applyFill="1" applyBorder="1" applyAlignment="1">
      <alignment vertical="center" wrapText="1"/>
    </xf>
    <xf numFmtId="0" fontId="36" fillId="0" borderId="0" xfId="1" applyFont="1" applyFill="1" applyBorder="1" applyAlignment="1">
      <alignment vertical="center" wrapText="1"/>
    </xf>
    <xf numFmtId="0" fontId="22" fillId="0" borderId="0" xfId="1" applyFont="1" applyFill="1" applyBorder="1" applyAlignment="1">
      <alignment vertical="center" wrapText="1"/>
    </xf>
    <xf numFmtId="0" fontId="7" fillId="0" borderId="0" xfId="1" applyFont="1" applyFill="1" applyBorder="1" applyAlignment="1">
      <alignment horizontal="left" vertical="center" wrapText="1"/>
    </xf>
    <xf numFmtId="4" fontId="5" fillId="0" borderId="0" xfId="1" applyNumberFormat="1" applyFont="1" applyBorder="1"/>
    <xf numFmtId="165" fontId="5" fillId="0" borderId="0" xfId="1" applyNumberFormat="1" applyFont="1" applyBorder="1"/>
    <xf numFmtId="3" fontId="5" fillId="0" borderId="0" xfId="1" applyNumberFormat="1" applyFont="1" applyBorder="1"/>
    <xf numFmtId="0" fontId="37" fillId="0" borderId="0" xfId="1" applyFont="1" applyFill="1" applyBorder="1" applyAlignment="1">
      <alignment horizontal="left" wrapText="1"/>
    </xf>
    <xf numFmtId="0" fontId="38" fillId="0" borderId="0" xfId="1" applyFont="1" applyFill="1" applyBorder="1" applyAlignment="1">
      <alignment horizontal="left" wrapText="1"/>
    </xf>
    <xf numFmtId="0" fontId="2" fillId="0" borderId="0" xfId="1" applyAlignment="1"/>
    <xf numFmtId="0" fontId="3" fillId="0" borderId="0" xfId="1" applyFont="1" applyAlignment="1">
      <alignment wrapText="1"/>
    </xf>
    <xf numFmtId="4" fontId="22" fillId="0" borderId="4" xfId="1" applyNumberFormat="1" applyFont="1" applyBorder="1" applyAlignment="1">
      <alignment horizontal="right" vertical="center"/>
    </xf>
    <xf numFmtId="3" fontId="22" fillId="0" borderId="5" xfId="1" applyNumberFormat="1" applyFont="1" applyBorder="1" applyAlignment="1">
      <alignment horizontal="right" vertical="center"/>
    </xf>
    <xf numFmtId="4" fontId="7" fillId="0" borderId="4" xfId="1" applyNumberFormat="1" applyFont="1" applyBorder="1" applyAlignment="1">
      <alignment horizontal="right" vertical="center"/>
    </xf>
    <xf numFmtId="3" fontId="7" fillId="0" borderId="5" xfId="1" applyNumberFormat="1" applyFont="1" applyBorder="1" applyAlignment="1">
      <alignment horizontal="right"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22" fillId="0" borderId="0" xfId="1" applyFont="1" applyBorder="1"/>
    <xf numFmtId="0" fontId="2" fillId="0" borderId="0" xfId="1" applyFill="1"/>
    <xf numFmtId="0" fontId="11" fillId="0" borderId="0" xfId="1" applyFont="1" applyFill="1" applyAlignment="1">
      <alignment horizontal="center" vertical="center"/>
    </xf>
    <xf numFmtId="0" fontId="11" fillId="0" borderId="0" xfId="1" applyFont="1" applyFill="1" applyBorder="1" applyAlignment="1">
      <alignment vertical="center"/>
    </xf>
    <xf numFmtId="2" fontId="2" fillId="0" borderId="0" xfId="1" applyNumberFormat="1"/>
    <xf numFmtId="41" fontId="2" fillId="0" borderId="0" xfId="1" applyNumberFormat="1"/>
    <xf numFmtId="167" fontId="2" fillId="0" borderId="0" xfId="1" applyNumberFormat="1"/>
    <xf numFmtId="43" fontId="2" fillId="0" borderId="0" xfId="1" applyNumberFormat="1"/>
    <xf numFmtId="3" fontId="5" fillId="0" borderId="1" xfId="1" applyNumberFormat="1" applyFont="1" applyBorder="1" applyAlignment="1">
      <alignment horizontal="right"/>
    </xf>
    <xf numFmtId="3" fontId="8" fillId="0" borderId="1" xfId="1" applyNumberFormat="1" applyFont="1" applyBorder="1" applyAlignment="1">
      <alignment horizontal="right"/>
    </xf>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7" fillId="0" borderId="0" xfId="1" applyFont="1" applyAlignment="1"/>
    <xf numFmtId="4" fontId="19" fillId="0" borderId="0" xfId="1" applyNumberFormat="1" applyFont="1" applyBorder="1"/>
    <xf numFmtId="3" fontId="5" fillId="0" borderId="0" xfId="1" applyNumberFormat="1" applyFont="1" applyFill="1" applyBorder="1" applyAlignment="1">
      <alignment horizontal="right"/>
    </xf>
    <xf numFmtId="0" fontId="5" fillId="0" borderId="0" xfId="1" applyFont="1" applyFill="1" applyBorder="1" applyAlignment="1">
      <alignment horizontal="center"/>
    </xf>
    <xf numFmtId="165" fontId="5" fillId="0" borderId="0" xfId="1" applyNumberFormat="1" applyFont="1" applyFill="1" applyBorder="1" applyAlignment="1">
      <alignment horizontal="center"/>
    </xf>
    <xf numFmtId="4" fontId="5" fillId="0" borderId="0" xfId="1" applyNumberFormat="1" applyFont="1" applyFill="1" applyBorder="1" applyAlignment="1">
      <alignment horizontal="right"/>
    </xf>
    <xf numFmtId="0" fontId="5" fillId="0" borderId="3" xfId="1" applyFont="1" applyFill="1" applyBorder="1" applyAlignment="1">
      <alignment horizontal="center"/>
    </xf>
    <xf numFmtId="165" fontId="5" fillId="0" borderId="1" xfId="1" applyNumberFormat="1" applyFont="1" applyFill="1" applyBorder="1" applyAlignment="1">
      <alignment horizontal="center"/>
    </xf>
    <xf numFmtId="4" fontId="5" fillId="0" borderId="3" xfId="1" applyNumberFormat="1" applyFont="1" applyFill="1" applyBorder="1" applyAlignment="1">
      <alignment horizontal="right"/>
    </xf>
    <xf numFmtId="4" fontId="5" fillId="0" borderId="1" xfId="1" applyNumberFormat="1" applyFont="1" applyFill="1" applyBorder="1" applyAlignment="1">
      <alignment horizontal="right"/>
    </xf>
    <xf numFmtId="0" fontId="5" fillId="0" borderId="0" xfId="1" applyFont="1" applyFill="1" applyAlignment="1">
      <alignment vertical="top" wrapText="1"/>
    </xf>
    <xf numFmtId="165" fontId="5" fillId="0" borderId="0" xfId="1" applyNumberFormat="1" applyFont="1" applyFill="1" applyBorder="1" applyAlignment="1">
      <alignment horizontal="right"/>
    </xf>
    <xf numFmtId="165" fontId="5" fillId="0" borderId="3" xfId="1" applyNumberFormat="1" applyFont="1" applyFill="1" applyBorder="1" applyAlignment="1">
      <alignment horizontal="right"/>
    </xf>
    <xf numFmtId="165" fontId="5" fillId="0" borderId="1" xfId="1" applyNumberFormat="1" applyFont="1" applyFill="1" applyBorder="1" applyAlignment="1">
      <alignment horizontal="right"/>
    </xf>
    <xf numFmtId="0" fontId="5" fillId="0" borderId="2" xfId="1" applyFont="1" applyFill="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0" fontId="5" fillId="0" borderId="0" xfId="1" applyFont="1" applyFill="1" applyAlignment="1">
      <alignment wrapText="1"/>
    </xf>
    <xf numFmtId="0" fontId="39" fillId="0" borderId="0" xfId="1" applyFont="1" applyBorder="1"/>
    <xf numFmtId="0" fontId="40" fillId="0" borderId="0" xfId="1" applyFont="1" applyBorder="1"/>
    <xf numFmtId="0" fontId="5" fillId="0" borderId="0" xfId="1" applyFont="1" applyBorder="1"/>
    <xf numFmtId="0" fontId="39" fillId="0" borderId="0" xfId="1" applyFont="1"/>
    <xf numFmtId="0" fontId="40" fillId="0" borderId="0" xfId="1" applyFont="1"/>
    <xf numFmtId="0" fontId="5" fillId="0" borderId="0" xfId="1" applyFont="1"/>
    <xf numFmtId="0" fontId="5" fillId="0" borderId="0" xfId="1" applyFont="1" applyBorder="1" applyAlignment="1">
      <alignment horizontal="center" vertical="center" wrapText="1"/>
    </xf>
    <xf numFmtId="0" fontId="15" fillId="0" borderId="0" xfId="1" applyFont="1"/>
    <xf numFmtId="1" fontId="2" fillId="0" borderId="0" xfId="1" applyNumberFormat="1" applyFont="1" applyFill="1" applyBorder="1"/>
    <xf numFmtId="1" fontId="22" fillId="0" borderId="0" xfId="1" applyNumberFormat="1" applyFont="1" applyFill="1" applyBorder="1"/>
    <xf numFmtId="2" fontId="19" fillId="0" borderId="0" xfId="1" applyNumberFormat="1" applyFont="1" applyFill="1" applyBorder="1"/>
    <xf numFmtId="3" fontId="41" fillId="0" borderId="0" xfId="1" applyNumberFormat="1" applyFont="1" applyFill="1" applyBorder="1"/>
    <xf numFmtId="1" fontId="41" fillId="0" borderId="0" xfId="1" applyNumberFormat="1" applyFont="1" applyFill="1" applyBorder="1"/>
    <xf numFmtId="3" fontId="22" fillId="0" borderId="0" xfId="1" applyNumberFormat="1" applyFont="1" applyFill="1" applyBorder="1"/>
    <xf numFmtId="3" fontId="7" fillId="0" borderId="0" xfId="1" applyNumberFormat="1" applyFont="1" applyFill="1" applyBorder="1"/>
    <xf numFmtId="3" fontId="8" fillId="0" borderId="0" xfId="1" applyNumberFormat="1" applyFont="1" applyFill="1" applyBorder="1"/>
    <xf numFmtId="3" fontId="24" fillId="0" borderId="1" xfId="1" applyNumberFormat="1" applyFont="1" applyFill="1" applyBorder="1"/>
    <xf numFmtId="0" fontId="5" fillId="0" borderId="14"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7" xfId="1" applyFont="1" applyFill="1" applyBorder="1"/>
    <xf numFmtId="164" fontId="5" fillId="0" borderId="0" xfId="1" applyNumberFormat="1" applyFont="1" applyFill="1" applyBorder="1" applyAlignment="1">
      <alignment horizontal="right"/>
    </xf>
    <xf numFmtId="165" fontId="16" fillId="0" borderId="0" xfId="1" applyNumberFormat="1" applyFont="1" applyFill="1" applyBorder="1" applyAlignment="1">
      <alignment horizontal="right"/>
    </xf>
    <xf numFmtId="0" fontId="5" fillId="0" borderId="1" xfId="1" applyFont="1" applyFill="1" applyBorder="1"/>
    <xf numFmtId="164" fontId="8" fillId="0" borderId="0" xfId="1" applyNumberFormat="1" applyFont="1" applyFill="1" applyBorder="1" applyAlignment="1">
      <alignment horizontal="center" vertical="center"/>
    </xf>
    <xf numFmtId="4" fontId="8" fillId="0" borderId="0" xfId="1" applyNumberFormat="1" applyFont="1" applyFill="1" applyBorder="1"/>
    <xf numFmtId="4" fontId="5" fillId="0" borderId="2" xfId="1" applyNumberFormat="1" applyFont="1" applyFill="1" applyBorder="1"/>
    <xf numFmtId="2" fontId="8" fillId="0" borderId="0" xfId="1" applyNumberFormat="1" applyFont="1" applyFill="1" applyBorder="1"/>
    <xf numFmtId="0" fontId="8" fillId="0" borderId="0" xfId="1" applyFont="1" applyFill="1" applyBorder="1"/>
    <xf numFmtId="2" fontId="7" fillId="0" borderId="0" xfId="1" applyNumberFormat="1" applyFont="1" applyFill="1" applyBorder="1"/>
    <xf numFmtId="2" fontId="27" fillId="0" borderId="0" xfId="1" applyNumberFormat="1" applyFont="1" applyFill="1" applyBorder="1"/>
    <xf numFmtId="2" fontId="26" fillId="0" borderId="0" xfId="1" applyNumberFormat="1" applyFont="1" applyFill="1" applyBorder="1"/>
    <xf numFmtId="2" fontId="5" fillId="0" borderId="1" xfId="1" applyNumberFormat="1" applyFont="1" applyFill="1" applyBorder="1"/>
    <xf numFmtId="2" fontId="5" fillId="0" borderId="0" xfId="1" applyNumberFormat="1" applyFont="1" applyFill="1" applyBorder="1"/>
    <xf numFmtId="165" fontId="2" fillId="0" borderId="0" xfId="1" applyNumberFormat="1"/>
    <xf numFmtId="165" fontId="27" fillId="0" borderId="0" xfId="1" applyNumberFormat="1" applyFont="1" applyFill="1" applyBorder="1"/>
    <xf numFmtId="0" fontId="42" fillId="0" borderId="0" xfId="1" applyFont="1" applyFill="1" applyBorder="1" applyAlignment="1">
      <alignment vertical="center"/>
    </xf>
    <xf numFmtId="3" fontId="5" fillId="0" borderId="0" xfId="1" applyNumberFormat="1" applyFont="1" applyFill="1" applyBorder="1" applyAlignment="1">
      <alignment horizontal="center" vertical="center"/>
    </xf>
    <xf numFmtId="0" fontId="5" fillId="0" borderId="0" xfId="1" applyFont="1" applyFill="1" applyBorder="1" applyAlignment="1">
      <alignment vertical="center"/>
    </xf>
    <xf numFmtId="3"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center" vertical="center"/>
    </xf>
    <xf numFmtId="3" fontId="8" fillId="0" borderId="3" xfId="1" applyNumberFormat="1" applyFont="1" applyFill="1" applyBorder="1" applyAlignment="1">
      <alignment horizontal="right" vertical="center"/>
    </xf>
    <xf numFmtId="2" fontId="8" fillId="0" borderId="0" xfId="1" applyNumberFormat="1" applyFont="1" applyFill="1" applyBorder="1" applyAlignment="1">
      <alignment horizontal="center" vertical="center"/>
    </xf>
    <xf numFmtId="3" fontId="5" fillId="0" borderId="0" xfId="1" applyNumberFormat="1" applyFont="1" applyFill="1" applyBorder="1" applyAlignment="1">
      <alignment horizontal="right" vertical="center"/>
    </xf>
    <xf numFmtId="0" fontId="5" fillId="0" borderId="14"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Fill="1" applyBorder="1" applyAlignment="1">
      <alignment horizontal="center" vertical="center"/>
    </xf>
    <xf numFmtId="0" fontId="8" fillId="0" borderId="0" xfId="1" applyFont="1" applyFill="1" applyBorder="1" applyAlignment="1">
      <alignment horizontal="center"/>
    </xf>
    <xf numFmtId="0" fontId="2" fillId="0" borderId="0" xfId="1" applyAlignment="1">
      <alignment wrapText="1"/>
    </xf>
    <xf numFmtId="0" fontId="8" fillId="0" borderId="0" xfId="1" applyFont="1" applyFill="1" applyBorder="1" applyAlignment="1">
      <alignment horizontal="center" vertical="center"/>
    </xf>
    <xf numFmtId="0" fontId="14" fillId="0" borderId="0" xfId="1" applyFont="1" applyFill="1" applyBorder="1"/>
    <xf numFmtId="0" fontId="43" fillId="0" borderId="0" xfId="1" applyFont="1" applyFill="1" applyBorder="1" applyAlignment="1">
      <alignment horizontal="right"/>
    </xf>
    <xf numFmtId="164" fontId="44" fillId="0" borderId="0" xfId="1" applyNumberFormat="1" applyFont="1" applyFill="1" applyBorder="1" applyAlignment="1">
      <alignment horizontal="right"/>
    </xf>
    <xf numFmtId="0" fontId="3" fillId="0" borderId="0" xfId="1" applyFont="1" applyFill="1" applyBorder="1" applyAlignment="1">
      <alignment wrapText="1"/>
    </xf>
    <xf numFmtId="4" fontId="21" fillId="0" borderId="0" xfId="1" applyNumberFormat="1" applyFont="1" applyFill="1" applyBorder="1"/>
    <xf numFmtId="165" fontId="5" fillId="0" borderId="2" xfId="1" applyNumberFormat="1" applyFont="1" applyFill="1" applyBorder="1"/>
    <xf numFmtId="164" fontId="5" fillId="0" borderId="1" xfId="1" applyNumberFormat="1" applyFont="1" applyFill="1" applyBorder="1"/>
    <xf numFmtId="0" fontId="5" fillId="0" borderId="0" xfId="1" applyFont="1" applyFill="1" applyBorder="1" applyAlignment="1">
      <alignment horizontal="center" vertical="center"/>
    </xf>
    <xf numFmtId="0" fontId="5" fillId="0" borderId="14" xfId="1" applyFont="1" applyFill="1" applyBorder="1"/>
    <xf numFmtId="0" fontId="45" fillId="0" borderId="0" xfId="1" applyFont="1" applyFill="1" applyBorder="1"/>
    <xf numFmtId="0" fontId="15" fillId="0" borderId="0" xfId="1" applyFont="1" applyFill="1" applyBorder="1"/>
    <xf numFmtId="0" fontId="2" fillId="0" borderId="0" xfId="4" applyFont="1" applyFill="1" applyBorder="1"/>
    <xf numFmtId="164" fontId="2" fillId="0" borderId="0" xfId="4" applyNumberFormat="1" applyFont="1" applyFill="1" applyBorder="1"/>
    <xf numFmtId="4" fontId="2" fillId="0" borderId="0" xfId="4" applyNumberFormat="1" applyFont="1" applyFill="1" applyBorder="1"/>
    <xf numFmtId="165" fontId="2" fillId="0" borderId="0" xfId="4" applyNumberFormat="1" applyFont="1" applyFill="1" applyBorder="1" applyAlignment="1">
      <alignment horizontal="center"/>
    </xf>
    <xf numFmtId="164" fontId="5" fillId="0" borderId="0" xfId="4" applyNumberFormat="1" applyFont="1" applyFill="1" applyBorder="1" applyAlignment="1">
      <alignment horizontal="center"/>
    </xf>
    <xf numFmtId="0" fontId="5" fillId="0" borderId="0" xfId="4" applyFont="1" applyFill="1" applyBorder="1"/>
    <xf numFmtId="4" fontId="5" fillId="0" borderId="0" xfId="4" applyNumberFormat="1" applyFont="1" applyFill="1" applyBorder="1"/>
    <xf numFmtId="0" fontId="5" fillId="0" borderId="0" xfId="4" applyFont="1" applyFill="1" applyBorder="1" applyAlignment="1">
      <alignment wrapText="1"/>
    </xf>
    <xf numFmtId="3" fontId="2" fillId="0" borderId="0" xfId="4" applyNumberFormat="1" applyFont="1" applyFill="1" applyBorder="1"/>
    <xf numFmtId="164" fontId="5" fillId="0" borderId="1" xfId="4" applyNumberFormat="1" applyFont="1" applyFill="1" applyBorder="1" applyAlignment="1">
      <alignment horizontal="center"/>
    </xf>
    <xf numFmtId="4" fontId="5" fillId="0" borderId="1" xfId="4" applyNumberFormat="1" applyFont="1" applyFill="1" applyBorder="1"/>
    <xf numFmtId="4" fontId="5" fillId="0" borderId="3" xfId="4" applyNumberFormat="1" applyFont="1" applyFill="1" applyBorder="1"/>
    <xf numFmtId="165" fontId="5" fillId="0" borderId="1" xfId="4" applyNumberFormat="1" applyFont="1" applyFill="1" applyBorder="1"/>
    <xf numFmtId="165" fontId="5" fillId="0" borderId="3" xfId="4" applyNumberFormat="1" applyFont="1" applyFill="1" applyBorder="1"/>
    <xf numFmtId="164" fontId="5" fillId="0" borderId="3" xfId="4" applyNumberFormat="1" applyFont="1" applyFill="1" applyBorder="1"/>
    <xf numFmtId="3" fontId="5" fillId="0" borderId="1" xfId="4" applyNumberFormat="1" applyFont="1" applyFill="1" applyBorder="1"/>
    <xf numFmtId="3" fontId="5" fillId="0" borderId="3" xfId="4" applyNumberFormat="1" applyFont="1" applyFill="1" applyBorder="1"/>
    <xf numFmtId="0" fontId="8" fillId="0" borderId="0" xfId="4" applyFont="1" applyFill="1" applyBorder="1" applyAlignment="1">
      <alignment horizontal="center" vertical="center"/>
    </xf>
    <xf numFmtId="0" fontId="8" fillId="0" borderId="0" xfId="4" applyFont="1" applyFill="1" applyBorder="1" applyAlignment="1">
      <alignment horizontal="center" vertical="center" wrapText="1"/>
    </xf>
    <xf numFmtId="165" fontId="2" fillId="0" borderId="0" xfId="4" applyNumberFormat="1" applyFont="1" applyFill="1" applyBorder="1"/>
    <xf numFmtId="165" fontId="5" fillId="5" borderId="3" xfId="4" applyNumberFormat="1" applyFont="1" applyFill="1" applyBorder="1"/>
    <xf numFmtId="2" fontId="5" fillId="0" borderId="0" xfId="4" applyNumberFormat="1" applyFont="1" applyFill="1" applyBorder="1"/>
    <xf numFmtId="165" fontId="5" fillId="5" borderId="1" xfId="4" applyNumberFormat="1" applyFont="1" applyFill="1" applyBorder="1"/>
    <xf numFmtId="164" fontId="5" fillId="0" borderId="3" xfId="4" applyNumberFormat="1" applyFont="1" applyFill="1" applyBorder="1" applyAlignment="1">
      <alignment horizontal="center"/>
    </xf>
    <xf numFmtId="165" fontId="5" fillId="0" borderId="0" xfId="4" applyNumberFormat="1" applyFont="1" applyFill="1" applyBorder="1"/>
    <xf numFmtId="0" fontId="6" fillId="0" borderId="0" xfId="4" applyFont="1" applyFill="1" applyBorder="1" applyAlignment="1">
      <alignment horizontal="left" vertical="top" wrapText="1" indent="1"/>
    </xf>
    <xf numFmtId="3" fontId="5" fillId="0" borderId="0" xfId="4" applyNumberFormat="1" applyFont="1" applyFill="1" applyBorder="1"/>
    <xf numFmtId="0" fontId="5" fillId="0" borderId="0"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27" fillId="0" borderId="0" xfId="4" applyFont="1" applyFill="1" applyBorder="1"/>
    <xf numFmtId="0" fontId="22" fillId="0" borderId="0" xfId="4" applyFont="1" applyFill="1" applyBorder="1"/>
    <xf numFmtId="0" fontId="7" fillId="0" borderId="0" xfId="4" applyFont="1" applyFill="1" applyBorder="1"/>
    <xf numFmtId="0" fontId="11" fillId="0" borderId="0" xfId="4" applyFont="1" applyFill="1" applyBorder="1" applyAlignment="1">
      <alignment horizontal="center" vertical="center" wrapText="1"/>
    </xf>
    <xf numFmtId="3" fontId="19" fillId="0" borderId="0" xfId="1" applyNumberFormat="1" applyFont="1" applyBorder="1" applyProtection="1">
      <protection locked="0"/>
    </xf>
    <xf numFmtId="3" fontId="5" fillId="0" borderId="3" xfId="1" applyNumberFormat="1" applyFont="1" applyBorder="1" applyAlignment="1">
      <alignment horizontal="right" vertical="center"/>
    </xf>
    <xf numFmtId="3" fontId="5" fillId="0" borderId="1" xfId="1" applyNumberFormat="1" applyFont="1" applyBorder="1" applyAlignment="1">
      <alignment horizontal="right" vertical="center"/>
    </xf>
    <xf numFmtId="0" fontId="5" fillId="0" borderId="0" xfId="1" applyFont="1" applyAlignment="1">
      <alignment wrapText="1"/>
    </xf>
    <xf numFmtId="3" fontId="5" fillId="0" borderId="3" xfId="1" applyNumberFormat="1" applyFont="1" applyBorder="1" applyProtection="1">
      <protection locked="0"/>
    </xf>
    <xf numFmtId="3" fontId="5" fillId="0" borderId="1" xfId="1" applyNumberFormat="1" applyFont="1" applyBorder="1" applyProtection="1">
      <protection locked="0"/>
    </xf>
    <xf numFmtId="3" fontId="5" fillId="0" borderId="3" xfId="1" applyNumberFormat="1" applyFont="1" applyBorder="1"/>
    <xf numFmtId="3" fontId="5" fillId="0" borderId="1" xfId="1" applyNumberFormat="1" applyFont="1" applyBorder="1"/>
    <xf numFmtId="0" fontId="6" fillId="0" borderId="0" xfId="1" applyFont="1" applyAlignment="1">
      <alignment horizontal="left" wrapText="1" indent="2"/>
    </xf>
    <xf numFmtId="3" fontId="5" fillId="0" borderId="0" xfId="1" applyNumberFormat="1" applyFont="1"/>
    <xf numFmtId="3" fontId="24" fillId="0" borderId="3" xfId="1" applyNumberFormat="1" applyFont="1" applyBorder="1" applyProtection="1">
      <protection locked="0"/>
    </xf>
    <xf numFmtId="3" fontId="24" fillId="0" borderId="1" xfId="1" applyNumberFormat="1" applyFont="1" applyBorder="1" applyProtection="1">
      <protection locked="0"/>
    </xf>
    <xf numFmtId="0" fontId="8" fillId="0" borderId="0" xfId="1" applyFont="1" applyBorder="1" applyAlignment="1">
      <alignment wrapText="1"/>
    </xf>
    <xf numFmtId="3" fontId="45" fillId="0" borderId="9" xfId="1" applyNumberFormat="1" applyFont="1" applyBorder="1"/>
    <xf numFmtId="0" fontId="45" fillId="0" borderId="10" xfId="1" applyFont="1" applyBorder="1"/>
    <xf numFmtId="3" fontId="45" fillId="0" borderId="0" xfId="1" applyNumberFormat="1" applyFont="1"/>
    <xf numFmtId="3" fontId="45" fillId="0" borderId="10" xfId="1" applyNumberFormat="1" applyFont="1" applyBorder="1"/>
    <xf numFmtId="0" fontId="6" fillId="0" borderId="5" xfId="1" applyFont="1" applyBorder="1" applyAlignment="1">
      <alignment horizontal="center" vertical="center" wrapText="1"/>
    </xf>
    <xf numFmtId="165" fontId="22" fillId="0" borderId="0" xfId="1" applyNumberFormat="1" applyFont="1"/>
    <xf numFmtId="0" fontId="4" fillId="0" borderId="0" xfId="1" applyFont="1" applyAlignment="1"/>
    <xf numFmtId="165" fontId="4" fillId="0" borderId="0" xfId="1" applyNumberFormat="1" applyFont="1" applyAlignment="1"/>
    <xf numFmtId="3" fontId="4" fillId="0" borderId="0" xfId="1" applyNumberFormat="1" applyFont="1" applyAlignment="1"/>
    <xf numFmtId="165" fontId="4" fillId="0" borderId="0" xfId="1" applyNumberFormat="1" applyFont="1"/>
    <xf numFmtId="3" fontId="19" fillId="0" borderId="0" xfId="1" applyNumberFormat="1" applyFont="1"/>
    <xf numFmtId="165" fontId="2" fillId="0" borderId="0" xfId="1" applyNumberFormat="1" applyAlignment="1">
      <alignment horizontal="center"/>
    </xf>
    <xf numFmtId="165" fontId="5" fillId="0" borderId="3" xfId="1" applyNumberFormat="1" applyFont="1" applyBorder="1" applyAlignment="1">
      <alignment horizontal="center"/>
    </xf>
    <xf numFmtId="165" fontId="5" fillId="0" borderId="1" xfId="1" applyNumberFormat="1" applyFont="1" applyBorder="1" applyAlignment="1">
      <alignment horizontal="center"/>
    </xf>
    <xf numFmtId="165" fontId="5" fillId="0" borderId="0" xfId="1" applyNumberFormat="1" applyFont="1"/>
    <xf numFmtId="165" fontId="5" fillId="0" borderId="1" xfId="1" applyNumberFormat="1" applyFont="1" applyBorder="1" applyAlignment="1">
      <alignment horizontal="right"/>
    </xf>
    <xf numFmtId="165" fontId="5" fillId="0" borderId="1" xfId="1" applyNumberFormat="1" applyFont="1" applyBorder="1"/>
    <xf numFmtId="165" fontId="5" fillId="0" borderId="0" xfId="1" applyNumberFormat="1" applyFont="1" applyBorder="1" applyAlignment="1">
      <alignment horizontal="center"/>
    </xf>
    <xf numFmtId="2" fontId="7" fillId="0" borderId="0" xfId="1" applyNumberFormat="1" applyFont="1" applyAlignment="1">
      <alignment horizontal="center" vertical="center"/>
    </xf>
    <xf numFmtId="0" fontId="7" fillId="0" borderId="0" xfId="1" applyFont="1" applyAlignment="1">
      <alignment horizontal="center"/>
    </xf>
    <xf numFmtId="0" fontId="5" fillId="0" borderId="14" xfId="1" applyFont="1" applyBorder="1"/>
    <xf numFmtId="0" fontId="5" fillId="0" borderId="0" xfId="1" applyFont="1" applyBorder="1" applyAlignment="1">
      <alignment vertical="center" wrapText="1"/>
    </xf>
    <xf numFmtId="0" fontId="20" fillId="0" borderId="0" xfId="1" applyFont="1"/>
    <xf numFmtId="4" fontId="22" fillId="0" borderId="0" xfId="1" applyNumberFormat="1" applyFont="1" applyFill="1" applyBorder="1"/>
    <xf numFmtId="0" fontId="5" fillId="0" borderId="0" xfId="1" applyFont="1" applyFill="1" applyBorder="1" applyAlignment="1" applyProtection="1">
      <alignment horizontal="right" vertical="center"/>
      <protection locked="0"/>
    </xf>
    <xf numFmtId="165" fontId="5" fillId="0" borderId="1" xfId="1" applyNumberFormat="1" applyFont="1" applyFill="1" applyBorder="1" applyAlignment="1">
      <alignment horizontal="right" vertical="center"/>
    </xf>
    <xf numFmtId="166" fontId="5" fillId="0" borderId="0" xfId="1" applyNumberFormat="1" applyFont="1" applyFill="1" applyBorder="1" applyAlignment="1" applyProtection="1">
      <alignment horizontal="right" vertical="center"/>
      <protection locked="0"/>
    </xf>
    <xf numFmtId="166" fontId="5" fillId="0" borderId="1" xfId="1" applyNumberFormat="1" applyFont="1" applyFill="1" applyBorder="1" applyAlignment="1" applyProtection="1">
      <alignment horizontal="right" vertical="center"/>
      <protection locked="0"/>
    </xf>
    <xf numFmtId="166" fontId="5" fillId="0" borderId="1" xfId="1" applyNumberFormat="1" applyFont="1" applyFill="1" applyBorder="1" applyAlignment="1">
      <alignment horizontal="right" vertical="center"/>
    </xf>
    <xf numFmtId="0" fontId="5" fillId="0" borderId="0" xfId="2" applyFont="1" applyFill="1" applyBorder="1" applyAlignment="1">
      <alignment vertical="center"/>
    </xf>
    <xf numFmtId="0" fontId="8" fillId="0" borderId="3" xfId="1" applyFont="1" applyFill="1" applyBorder="1" applyAlignment="1" applyProtection="1">
      <alignment horizontal="right" vertical="center"/>
      <protection locked="0"/>
    </xf>
    <xf numFmtId="166" fontId="8" fillId="0" borderId="1" xfId="1" applyNumberFormat="1" applyFont="1" applyFill="1" applyBorder="1" applyAlignment="1" applyProtection="1">
      <alignment horizontal="right" vertical="center"/>
      <protection locked="0"/>
    </xf>
    <xf numFmtId="0" fontId="8" fillId="0" borderId="0" xfId="2" applyFont="1" applyFill="1" applyBorder="1" applyAlignment="1">
      <alignment vertical="center"/>
    </xf>
    <xf numFmtId="0" fontId="12" fillId="0" borderId="0" xfId="1" applyFont="1" applyFill="1" applyBorder="1" applyAlignment="1" applyProtection="1">
      <alignment horizontal="center"/>
      <protection locked="0"/>
    </xf>
    <xf numFmtId="3" fontId="5" fillId="0" borderId="10" xfId="1" applyNumberFormat="1" applyFont="1" applyFill="1" applyBorder="1" applyAlignment="1">
      <alignment horizontal="center" vertical="center" wrapText="1"/>
    </xf>
    <xf numFmtId="3" fontId="12" fillId="0" borderId="10" xfId="1" applyNumberFormat="1" applyFont="1" applyFill="1" applyBorder="1" applyAlignment="1" applyProtection="1">
      <alignment horizontal="center"/>
      <protection locked="0"/>
    </xf>
    <xf numFmtId="0" fontId="21" fillId="0" borderId="0" xfId="1" applyFont="1" applyFill="1" applyBorder="1"/>
    <xf numFmtId="0" fontId="47" fillId="0" borderId="0" xfId="1" applyFont="1" applyFill="1" applyBorder="1"/>
    <xf numFmtId="164" fontId="48" fillId="0" borderId="0" xfId="1" applyNumberFormat="1" applyFont="1" applyFill="1" applyBorder="1"/>
    <xf numFmtId="0" fontId="49" fillId="0" borderId="3" xfId="1" applyFont="1" applyFill="1" applyBorder="1" applyAlignment="1">
      <alignment horizontal="right" vertical="center"/>
    </xf>
    <xf numFmtId="0" fontId="49" fillId="0" borderId="1" xfId="1" applyFont="1" applyFill="1" applyBorder="1" applyAlignment="1">
      <alignment horizontal="right" vertical="center"/>
    </xf>
    <xf numFmtId="3" fontId="5" fillId="0" borderId="1" xfId="1" applyNumberFormat="1" applyFont="1" applyFill="1" applyBorder="1" applyAlignment="1">
      <alignment horizontal="right" vertical="center"/>
    </xf>
    <xf numFmtId="0" fontId="5" fillId="0" borderId="3" xfId="1" applyFont="1" applyFill="1" applyBorder="1" applyAlignment="1" applyProtection="1">
      <alignment horizontal="right" vertical="center"/>
      <protection locked="0"/>
    </xf>
    <xf numFmtId="164" fontId="5" fillId="0" borderId="2" xfId="1" applyNumberFormat="1" applyFont="1" applyFill="1" applyBorder="1" applyAlignment="1">
      <alignment horizontal="right" vertical="center"/>
    </xf>
    <xf numFmtId="3" fontId="5" fillId="0" borderId="1" xfId="1" applyNumberFormat="1" applyFont="1" applyFill="1" applyBorder="1" applyAlignment="1" applyProtection="1">
      <alignment horizontal="right" vertical="center"/>
      <protection locked="0"/>
    </xf>
    <xf numFmtId="0" fontId="5" fillId="0" borderId="3" xfId="1" applyFont="1" applyFill="1" applyBorder="1" applyAlignment="1">
      <alignment horizontal="right" vertical="center"/>
    </xf>
    <xf numFmtId="164" fontId="5" fillId="0" borderId="1" xfId="1" applyNumberFormat="1" applyFont="1" applyFill="1" applyBorder="1" applyAlignment="1">
      <alignment horizontal="right" vertical="center"/>
    </xf>
    <xf numFmtId="3" fontId="5" fillId="0" borderId="0" xfId="1" applyNumberFormat="1" applyFont="1" applyFill="1" applyBorder="1" applyAlignment="1" applyProtection="1">
      <alignment horizontal="right" vertical="center"/>
      <protection locked="0"/>
    </xf>
    <xf numFmtId="0" fontId="6" fillId="0" borderId="0" xfId="1" applyFont="1" applyFill="1" applyBorder="1" applyAlignment="1">
      <alignment horizontal="left" vertical="center" wrapText="1"/>
    </xf>
    <xf numFmtId="164" fontId="8" fillId="0" borderId="1" xfId="1" applyNumberFormat="1" applyFont="1" applyFill="1" applyBorder="1" applyAlignment="1">
      <alignment horizontal="right" vertical="center"/>
    </xf>
    <xf numFmtId="3" fontId="8" fillId="0" borderId="0" xfId="1" applyNumberFormat="1" applyFont="1" applyFill="1" applyBorder="1" applyAlignment="1" applyProtection="1">
      <alignment horizontal="right" vertical="center"/>
      <protection locked="0"/>
    </xf>
    <xf numFmtId="3" fontId="8" fillId="0" borderId="1" xfId="1" applyNumberFormat="1" applyFont="1" applyFill="1" applyBorder="1" applyAlignment="1" applyProtection="1">
      <alignment horizontal="right" vertical="center"/>
      <protection locked="0"/>
    </xf>
    <xf numFmtId="3" fontId="8" fillId="0" borderId="1" xfId="1" applyNumberFormat="1" applyFont="1" applyFill="1" applyBorder="1" applyAlignment="1">
      <alignment horizontal="right" vertical="center"/>
    </xf>
    <xf numFmtId="0" fontId="8" fillId="0" borderId="0" xfId="1"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right" vertical="center"/>
    </xf>
    <xf numFmtId="0" fontId="5" fillId="0" borderId="2" xfId="1" applyFont="1" applyFill="1" applyBorder="1" applyAlignment="1">
      <alignment vertical="center" wrapText="1"/>
    </xf>
    <xf numFmtId="0" fontId="6" fillId="0" borderId="2" xfId="1" applyFont="1" applyFill="1" applyBorder="1" applyAlignment="1">
      <alignment horizontal="left" vertical="center" wrapText="1" indent="2"/>
    </xf>
    <xf numFmtId="3" fontId="8" fillId="0" borderId="3" xfId="1" applyNumberFormat="1" applyFont="1" applyFill="1" applyBorder="1" applyAlignment="1">
      <alignment horizontal="right" vertical="center" wrapText="1"/>
    </xf>
    <xf numFmtId="3" fontId="8" fillId="0" borderId="1" xfId="1" applyNumberFormat="1" applyFont="1" applyFill="1" applyBorder="1" applyAlignment="1">
      <alignment horizontal="right" vertical="center" wrapText="1"/>
    </xf>
    <xf numFmtId="0" fontId="8" fillId="0" borderId="2" xfId="1" applyFont="1" applyFill="1" applyBorder="1" applyAlignment="1">
      <alignment horizontal="left" vertical="center" wrapText="1"/>
    </xf>
    <xf numFmtId="3" fontId="45" fillId="0" borderId="9" xfId="1" applyNumberFormat="1" applyFont="1" applyFill="1" applyBorder="1" applyAlignment="1">
      <alignment horizontal="center" vertical="center" wrapText="1"/>
    </xf>
    <xf numFmtId="3" fontId="45" fillId="0" borderId="10" xfId="1" applyNumberFormat="1" applyFont="1" applyFill="1" applyBorder="1" applyAlignment="1">
      <alignment horizontal="center" vertical="center" wrapText="1"/>
    </xf>
    <xf numFmtId="0" fontId="5" fillId="0" borderId="2" xfId="1" applyFont="1" applyFill="1" applyBorder="1" applyAlignment="1">
      <alignment horizontal="center" vertical="top" wrapText="1"/>
    </xf>
    <xf numFmtId="0" fontId="21" fillId="0" borderId="0" xfId="1" applyFont="1" applyFill="1" applyBorder="1" applyAlignment="1">
      <alignment horizontal="justify"/>
    </xf>
    <xf numFmtId="3" fontId="19" fillId="0" borderId="0" xfId="1" applyNumberFormat="1" applyFont="1" applyFill="1" applyBorder="1"/>
    <xf numFmtId="3" fontId="5" fillId="0" borderId="0" xfId="1" applyNumberFormat="1" applyFont="1" applyFill="1" applyBorder="1" applyAlignment="1">
      <alignment horizontal="right" vertical="center" wrapText="1"/>
    </xf>
    <xf numFmtId="0" fontId="5" fillId="0" borderId="0" xfId="1" applyFont="1" applyFill="1" applyBorder="1" applyAlignment="1">
      <alignment horizontal="left" vertical="center" wrapText="1"/>
    </xf>
    <xf numFmtId="3" fontId="5" fillId="0" borderId="3" xfId="1" applyNumberFormat="1" applyFont="1" applyFill="1" applyBorder="1" applyAlignment="1">
      <alignment horizontal="right" vertical="center" wrapText="1"/>
    </xf>
    <xf numFmtId="3" fontId="5" fillId="0" borderId="1" xfId="1" applyNumberFormat="1" applyFont="1" applyFill="1" applyBorder="1" applyAlignment="1">
      <alignment horizontal="right" vertical="center" wrapText="1"/>
    </xf>
    <xf numFmtId="0" fontId="6" fillId="0" borderId="0" xfId="1" applyFont="1" applyFill="1" applyBorder="1" applyAlignment="1">
      <alignment horizontal="left" vertical="center" wrapText="1" indent="2"/>
    </xf>
    <xf numFmtId="3" fontId="7" fillId="0" borderId="0" xfId="1" applyNumberFormat="1" applyFont="1" applyFill="1" applyBorder="1" applyAlignment="1">
      <alignment horizontal="left" vertical="center"/>
    </xf>
    <xf numFmtId="0" fontId="45" fillId="0" borderId="0" xfId="1" applyFont="1" applyFill="1" applyBorder="1" applyAlignment="1">
      <alignment horizontal="center" vertical="top" wrapText="1"/>
    </xf>
    <xf numFmtId="0" fontId="5" fillId="0" borderId="6" xfId="1" applyFont="1" applyFill="1" applyBorder="1" applyAlignment="1">
      <alignment horizontal="center" vertical="center" wrapText="1"/>
    </xf>
    <xf numFmtId="0" fontId="21" fillId="0" borderId="0" xfId="1" applyFont="1" applyFill="1" applyBorder="1" applyAlignment="1">
      <alignment vertical="center" wrapText="1"/>
    </xf>
    <xf numFmtId="0" fontId="50" fillId="0" borderId="0" xfId="1" applyFont="1" applyFill="1" applyBorder="1" applyAlignment="1">
      <alignment horizontal="left" vertical="center" wrapText="1"/>
    </xf>
    <xf numFmtId="3" fontId="22" fillId="0" borderId="0" xfId="1" applyNumberFormat="1" applyFont="1"/>
    <xf numFmtId="4" fontId="22" fillId="0" borderId="0" xfId="1" applyNumberFormat="1" applyFont="1"/>
    <xf numFmtId="3" fontId="22" fillId="0" borderId="0" xfId="1" applyNumberFormat="1" applyFont="1" applyAlignment="1"/>
    <xf numFmtId="0" fontId="22" fillId="0" borderId="0" xfId="1" applyFont="1" applyAlignment="1"/>
    <xf numFmtId="0" fontId="3" fillId="0" borderId="0" xfId="1" applyFont="1" applyAlignment="1"/>
    <xf numFmtId="3" fontId="22" fillId="0" borderId="0" xfId="1" applyNumberFormat="1" applyFont="1" applyFill="1"/>
    <xf numFmtId="3" fontId="22" fillId="0" borderId="0" xfId="1" applyNumberFormat="1" applyFont="1" applyBorder="1"/>
    <xf numFmtId="3" fontId="4" fillId="0" borderId="0" xfId="5" applyNumberFormat="1" applyFont="1" applyBorder="1"/>
    <xf numFmtId="0" fontId="27" fillId="0" borderId="0" xfId="5" applyFont="1" applyFill="1" applyBorder="1" applyAlignment="1">
      <alignment vertical="center" wrapText="1"/>
    </xf>
    <xf numFmtId="3" fontId="5" fillId="0" borderId="0" xfId="1" applyNumberFormat="1" applyFont="1" applyBorder="1" applyAlignment="1">
      <alignment horizontal="right" vertical="center"/>
    </xf>
    <xf numFmtId="4" fontId="22" fillId="0" borderId="0" xfId="1" applyNumberFormat="1" applyFont="1" applyFill="1"/>
    <xf numFmtId="3" fontId="5" fillId="0" borderId="1" xfId="5" applyNumberFormat="1" applyFont="1" applyBorder="1" applyAlignment="1">
      <alignment horizontal="right" vertical="center"/>
    </xf>
    <xf numFmtId="3" fontId="5" fillId="0" borderId="2" xfId="5" applyNumberFormat="1" applyFont="1" applyBorder="1" applyAlignment="1">
      <alignment vertical="center"/>
    </xf>
    <xf numFmtId="3" fontId="22" fillId="0" borderId="3" xfId="1" applyNumberFormat="1" applyFont="1" applyBorder="1"/>
    <xf numFmtId="0" fontId="5" fillId="0" borderId="2" xfId="5" applyFont="1" applyBorder="1" applyAlignment="1">
      <alignment vertical="center"/>
    </xf>
    <xf numFmtId="3" fontId="5" fillId="0" borderId="3" xfId="5" applyNumberFormat="1" applyFont="1" applyBorder="1" applyAlignment="1">
      <alignment horizontal="right" vertical="center"/>
    </xf>
    <xf numFmtId="0" fontId="8" fillId="0" borderId="2" xfId="5" applyFont="1" applyBorder="1" applyAlignment="1">
      <alignment vertical="center" wrapText="1"/>
    </xf>
    <xf numFmtId="3" fontId="5" fillId="0" borderId="0" xfId="5" applyNumberFormat="1" applyFont="1" applyBorder="1" applyAlignment="1">
      <alignment horizontal="right" vertical="center"/>
    </xf>
    <xf numFmtId="0" fontId="5" fillId="0" borderId="2" xfId="5" applyFont="1" applyBorder="1" applyAlignment="1">
      <alignment vertical="center" wrapText="1"/>
    </xf>
    <xf numFmtId="3" fontId="5" fillId="0" borderId="1" xfId="5" applyNumberFormat="1" applyFont="1" applyFill="1" applyBorder="1" applyAlignment="1">
      <alignment horizontal="right" vertical="center"/>
    </xf>
    <xf numFmtId="0" fontId="5" fillId="0" borderId="1" xfId="1" applyFont="1" applyBorder="1" applyAlignment="1">
      <alignment horizontal="right" vertical="center"/>
    </xf>
    <xf numFmtId="3" fontId="22" fillId="0" borderId="3" xfId="1" applyNumberFormat="1" applyFont="1" applyBorder="1" applyAlignment="1">
      <alignment horizontal="right" vertical="center"/>
    </xf>
    <xf numFmtId="3" fontId="22" fillId="0" borderId="1" xfId="1" applyNumberFormat="1" applyFont="1" applyBorder="1" applyAlignment="1">
      <alignment horizontal="right" vertical="center"/>
    </xf>
    <xf numFmtId="3" fontId="51" fillId="0" borderId="3" xfId="1" applyNumberFormat="1" applyFont="1" applyBorder="1" applyAlignment="1">
      <alignment horizontal="right" vertical="center"/>
    </xf>
    <xf numFmtId="3" fontId="51" fillId="0" borderId="1" xfId="1" applyNumberFormat="1" applyFont="1" applyBorder="1" applyAlignment="1">
      <alignment horizontal="right" vertical="center"/>
    </xf>
    <xf numFmtId="3" fontId="5" fillId="0" borderId="2" xfId="5" applyNumberFormat="1" applyFont="1" applyBorder="1" applyAlignment="1">
      <alignment horizontal="right" vertical="center"/>
    </xf>
    <xf numFmtId="3" fontId="5" fillId="0" borderId="2" xfId="1" applyNumberFormat="1" applyFont="1" applyBorder="1" applyAlignment="1">
      <alignment horizontal="right" vertical="center"/>
    </xf>
    <xf numFmtId="0" fontId="22" fillId="0" borderId="0" xfId="1" applyFont="1" applyAlignment="1">
      <alignment horizontal="right"/>
    </xf>
    <xf numFmtId="3" fontId="45" fillId="0" borderId="0" xfId="5" applyNumberFormat="1" applyFont="1" applyBorder="1" applyAlignment="1">
      <alignment horizontal="right" vertical="center"/>
    </xf>
    <xf numFmtId="3" fontId="45" fillId="0" borderId="1" xfId="5" applyNumberFormat="1" applyFont="1" applyBorder="1" applyAlignment="1">
      <alignment horizontal="right" vertical="center"/>
    </xf>
    <xf numFmtId="0" fontId="8" fillId="0" borderId="2" xfId="5" applyFont="1" applyBorder="1" applyAlignment="1">
      <alignment horizontal="left" vertical="center" wrapText="1"/>
    </xf>
    <xf numFmtId="0" fontId="5" fillId="0" borderId="2" xfId="5" applyFont="1" applyBorder="1" applyAlignment="1">
      <alignment horizontal="left" vertical="center"/>
    </xf>
    <xf numFmtId="0" fontId="6" fillId="0" borderId="2" xfId="5" applyFont="1" applyBorder="1" applyAlignment="1">
      <alignment horizontal="left" vertical="center" wrapText="1"/>
    </xf>
    <xf numFmtId="3" fontId="45" fillId="0" borderId="0" xfId="5" applyNumberFormat="1" applyFont="1" applyFill="1" applyBorder="1" applyAlignment="1">
      <alignment horizontal="right" vertical="center"/>
    </xf>
    <xf numFmtId="3" fontId="45" fillId="0" borderId="1" xfId="5" applyNumberFormat="1" applyFont="1" applyFill="1" applyBorder="1" applyAlignment="1">
      <alignment horizontal="right" vertical="center"/>
    </xf>
    <xf numFmtId="0" fontId="6" fillId="0" borderId="2" xfId="5" applyFont="1" applyBorder="1" applyAlignment="1">
      <alignment horizontal="left" vertical="center"/>
    </xf>
    <xf numFmtId="3" fontId="8" fillId="0" borderId="0" xfId="1" applyNumberFormat="1" applyFont="1" applyBorder="1" applyAlignment="1">
      <alignment horizontal="right" vertical="center"/>
    </xf>
    <xf numFmtId="3" fontId="8" fillId="0" borderId="1" xfId="1" applyNumberFormat="1" applyFont="1" applyBorder="1" applyAlignment="1">
      <alignment horizontal="right" vertical="center"/>
    </xf>
    <xf numFmtId="3" fontId="8" fillId="0" borderId="1" xfId="5" applyNumberFormat="1" applyFont="1" applyBorder="1" applyAlignment="1">
      <alignment horizontal="right" vertical="center"/>
    </xf>
    <xf numFmtId="0" fontId="8" fillId="0" borderId="2" xfId="5" applyFont="1" applyBorder="1" applyAlignment="1">
      <alignment horizontal="left" vertical="center"/>
    </xf>
    <xf numFmtId="3" fontId="52" fillId="0" borderId="0" xfId="5" applyNumberFormat="1" applyFont="1" applyBorder="1" applyAlignment="1">
      <alignment horizontal="right" vertical="center" wrapText="1"/>
    </xf>
    <xf numFmtId="3" fontId="52" fillId="0" borderId="10" xfId="5" applyNumberFormat="1" applyFont="1" applyBorder="1" applyAlignment="1">
      <alignment horizontal="right" vertical="center" wrapText="1"/>
    </xf>
    <xf numFmtId="0" fontId="5" fillId="0" borderId="2" xfId="5" applyFont="1" applyBorder="1" applyAlignment="1">
      <alignment horizontal="center" vertical="center" wrapText="1"/>
    </xf>
    <xf numFmtId="0" fontId="5" fillId="0" borderId="4" xfId="5" applyFont="1" applyBorder="1" applyAlignment="1">
      <alignment horizontal="center" vertical="center" wrapText="1"/>
    </xf>
    <xf numFmtId="0" fontId="5" fillId="0" borderId="5" xfId="5" applyFont="1" applyBorder="1" applyAlignment="1">
      <alignment horizontal="center" vertical="center" wrapText="1"/>
    </xf>
    <xf numFmtId="0" fontId="15" fillId="0" borderId="0" xfId="5" applyFont="1"/>
    <xf numFmtId="0" fontId="21" fillId="0" borderId="0" xfId="5" applyFont="1" applyAlignment="1">
      <alignment horizontal="center"/>
    </xf>
    <xf numFmtId="0" fontId="46" fillId="0" borderId="0" xfId="4"/>
    <xf numFmtId="3" fontId="46" fillId="0" borderId="0" xfId="4" applyNumberFormat="1"/>
    <xf numFmtId="3" fontId="5" fillId="0" borderId="1" xfId="4" applyNumberFormat="1" applyFont="1" applyBorder="1" applyAlignment="1" applyProtection="1">
      <alignment horizontal="right" vertical="center" indent="13"/>
      <protection locked="0"/>
    </xf>
    <xf numFmtId="3" fontId="5" fillId="0" borderId="1" xfId="4" applyNumberFormat="1" applyFont="1" applyBorder="1" applyAlignment="1">
      <alignment horizontal="right" vertical="center" indent="13"/>
    </xf>
    <xf numFmtId="0" fontId="46" fillId="0" borderId="0" xfId="4" applyAlignment="1">
      <alignment horizontal="right"/>
    </xf>
    <xf numFmtId="0" fontId="51" fillId="0" borderId="0" xfId="4" applyFont="1"/>
    <xf numFmtId="3" fontId="8" fillId="0" borderId="1" xfId="4" applyNumberFormat="1" applyFont="1" applyBorder="1" applyAlignment="1" applyProtection="1">
      <alignment horizontal="right" vertical="center" indent="13"/>
      <protection hidden="1"/>
    </xf>
    <xf numFmtId="0" fontId="53" fillId="0" borderId="0" xfId="4" applyFont="1" applyProtection="1">
      <protection locked="0"/>
    </xf>
    <xf numFmtId="0" fontId="5" fillId="0" borderId="10" xfId="4" applyFont="1" applyBorder="1" applyAlignment="1">
      <alignment horizontal="right" indent="13"/>
    </xf>
    <xf numFmtId="0" fontId="12" fillId="0" borderId="0" xfId="4" applyFont="1" applyBorder="1" applyAlignment="1" applyProtection="1">
      <alignment horizontal="center"/>
      <protection locked="0"/>
    </xf>
    <xf numFmtId="0" fontId="12" fillId="0" borderId="5" xfId="4" applyFont="1" applyBorder="1" applyAlignment="1" applyProtection="1">
      <alignment horizontal="center" vertical="center" wrapText="1"/>
      <protection locked="0"/>
    </xf>
    <xf numFmtId="0" fontId="12" fillId="0" borderId="7" xfId="4" applyFont="1" applyBorder="1" applyAlignment="1" applyProtection="1">
      <alignment horizontal="center" vertical="center" wrapText="1"/>
      <protection locked="0"/>
    </xf>
    <xf numFmtId="0" fontId="54" fillId="0" borderId="0" xfId="4" applyFont="1" applyBorder="1" applyAlignment="1" applyProtection="1">
      <alignment horizontal="center" vertical="center" wrapText="1"/>
      <protection locked="0"/>
    </xf>
    <xf numFmtId="3" fontId="22" fillId="0" borderId="0" xfId="4" applyNumberFormat="1" applyFont="1" applyFill="1" applyBorder="1"/>
    <xf numFmtId="3" fontId="20" fillId="0" borderId="0" xfId="4" applyNumberFormat="1" applyFont="1" applyFill="1" applyBorder="1"/>
    <xf numFmtId="0" fontId="20" fillId="0" borderId="0" xfId="6" applyFont="1" applyFill="1" applyBorder="1"/>
    <xf numFmtId="3" fontId="5" fillId="0" borderId="3" xfId="7" applyNumberFormat="1" applyFont="1" applyFill="1" applyBorder="1"/>
    <xf numFmtId="3" fontId="5" fillId="0" borderId="1" xfId="7" applyNumberFormat="1" applyFont="1" applyFill="1" applyBorder="1"/>
    <xf numFmtId="0" fontId="5" fillId="0" borderId="2" xfId="7" applyFont="1" applyFill="1" applyBorder="1" applyAlignment="1">
      <alignment vertical="center" wrapText="1"/>
    </xf>
    <xf numFmtId="3" fontId="5" fillId="0" borderId="3" xfId="7" applyNumberFormat="1" applyFont="1" applyFill="1" applyBorder="1" applyAlignment="1">
      <alignment horizontal="right"/>
    </xf>
    <xf numFmtId="3" fontId="5" fillId="0" borderId="1" xfId="7" applyNumberFormat="1" applyFont="1" applyFill="1" applyBorder="1" applyAlignment="1">
      <alignment horizontal="right"/>
    </xf>
    <xf numFmtId="0" fontId="6" fillId="0" borderId="2" xfId="7" applyFont="1" applyFill="1" applyBorder="1" applyAlignment="1">
      <alignment horizontal="left" vertical="center" wrapText="1"/>
    </xf>
    <xf numFmtId="3" fontId="20" fillId="0" borderId="0" xfId="6" applyNumberFormat="1" applyFont="1" applyFill="1" applyBorder="1"/>
    <xf numFmtId="0" fontId="5" fillId="0" borderId="2" xfId="7" applyFont="1" applyFill="1" applyBorder="1" applyAlignment="1">
      <alignment horizontal="left" vertical="center" wrapText="1"/>
    </xf>
    <xf numFmtId="0" fontId="8" fillId="0" borderId="3" xfId="7" applyFont="1" applyFill="1" applyBorder="1"/>
    <xf numFmtId="0" fontId="8" fillId="0" borderId="1" xfId="7" applyFont="1" applyFill="1" applyBorder="1"/>
    <xf numFmtId="0" fontId="6" fillId="0" borderId="2" xfId="7" applyFont="1" applyFill="1" applyBorder="1" applyAlignment="1">
      <alignment horizontal="left" vertical="center" wrapText="1" indent="1"/>
    </xf>
    <xf numFmtId="3" fontId="8" fillId="0" borderId="3" xfId="7" applyNumberFormat="1" applyFont="1" applyFill="1" applyBorder="1"/>
    <xf numFmtId="3" fontId="8" fillId="0" borderId="1" xfId="7" applyNumberFormat="1" applyFont="1" applyFill="1" applyBorder="1"/>
    <xf numFmtId="0" fontId="8" fillId="0" borderId="2" xfId="7" applyFont="1" applyFill="1" applyBorder="1" applyAlignment="1">
      <alignment horizontal="left" vertical="center" wrapText="1"/>
    </xf>
    <xf numFmtId="0" fontId="4" fillId="0" borderId="0" xfId="6" applyFont="1" applyFill="1" applyBorder="1"/>
    <xf numFmtId="0" fontId="5" fillId="0" borderId="3" xfId="7"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0" xfId="7" applyFont="1" applyFill="1" applyBorder="1"/>
    <xf numFmtId="3" fontId="45" fillId="0" borderId="0" xfId="6" applyNumberFormat="1" applyFont="1" applyFill="1" applyBorder="1"/>
    <xf numFmtId="0" fontId="5" fillId="0" borderId="0" xfId="6" applyFont="1" applyFill="1" applyBorder="1" applyAlignment="1">
      <alignment horizontal="left" vertical="top"/>
    </xf>
    <xf numFmtId="3" fontId="5" fillId="0" borderId="0" xfId="6" applyNumberFormat="1" applyFont="1" applyFill="1" applyBorder="1"/>
    <xf numFmtId="3" fontId="7" fillId="0" borderId="0" xfId="4" applyNumberFormat="1" applyFont="1" applyFill="1" applyBorder="1"/>
    <xf numFmtId="0" fontId="5" fillId="0" borderId="2" xfId="6" applyFont="1" applyFill="1" applyBorder="1" applyAlignment="1">
      <alignment horizontal="left" vertical="center" wrapText="1"/>
    </xf>
    <xf numFmtId="3" fontId="49" fillId="0" borderId="3" xfId="7" applyNumberFormat="1" applyFont="1" applyFill="1" applyBorder="1" applyAlignment="1">
      <alignment horizontal="right"/>
    </xf>
    <xf numFmtId="0" fontId="22" fillId="0" borderId="0" xfId="4" applyFont="1" applyFill="1" applyBorder="1" applyAlignment="1">
      <alignment horizontal="right"/>
    </xf>
    <xf numFmtId="0" fontId="6" fillId="0" borderId="2" xfId="6" applyFont="1" applyFill="1" applyBorder="1" applyAlignment="1">
      <alignment horizontal="left" vertical="center" wrapText="1" indent="1"/>
    </xf>
    <xf numFmtId="3" fontId="8" fillId="0" borderId="3" xfId="6" applyNumberFormat="1" applyFont="1" applyFill="1" applyBorder="1" applyAlignment="1"/>
    <xf numFmtId="3" fontId="8" fillId="0" borderId="1" xfId="4" applyNumberFormat="1" applyFont="1" applyFill="1" applyBorder="1"/>
    <xf numFmtId="3" fontId="8" fillId="0" borderId="1" xfId="6" applyNumberFormat="1" applyFont="1" applyFill="1" applyBorder="1" applyAlignment="1"/>
    <xf numFmtId="3" fontId="8" fillId="0" borderId="2" xfId="6" applyNumberFormat="1" applyFont="1" applyFill="1" applyBorder="1" applyAlignment="1">
      <alignment horizontal="left" vertical="center" wrapText="1"/>
    </xf>
    <xf numFmtId="0" fontId="5" fillId="0" borderId="9" xfId="6" applyFont="1" applyFill="1" applyBorder="1" applyAlignment="1">
      <alignment horizontal="center"/>
    </xf>
    <xf numFmtId="0" fontId="5" fillId="0" borderId="10" xfId="6" applyFont="1" applyFill="1" applyBorder="1" applyAlignment="1">
      <alignment horizontal="center"/>
    </xf>
    <xf numFmtId="0" fontId="5" fillId="0" borderId="11" xfId="6" applyFont="1" applyFill="1" applyBorder="1" applyAlignment="1">
      <alignment horizontal="center" vertical="top"/>
    </xf>
    <xf numFmtId="0" fontId="5" fillId="0" borderId="4" xfId="6" applyFont="1" applyFill="1" applyBorder="1" applyAlignment="1">
      <alignment horizontal="center" vertical="center" wrapText="1"/>
    </xf>
    <xf numFmtId="0" fontId="5" fillId="0" borderId="5" xfId="6" applyFont="1" applyFill="1" applyBorder="1" applyAlignment="1">
      <alignment horizontal="center" vertical="center" wrapText="1"/>
    </xf>
    <xf numFmtId="0" fontId="5" fillId="0" borderId="6" xfId="6" applyFont="1" applyFill="1" applyBorder="1" applyAlignment="1">
      <alignment horizontal="center" vertical="center" wrapText="1"/>
    </xf>
    <xf numFmtId="0" fontId="5" fillId="0" borderId="0" xfId="6" applyFont="1" applyFill="1" applyBorder="1"/>
    <xf numFmtId="0" fontId="27" fillId="0" borderId="0" xfId="6" applyFont="1" applyFill="1" applyBorder="1"/>
    <xf numFmtId="0" fontId="27" fillId="0" borderId="0" xfId="6" applyFont="1" applyFill="1" applyBorder="1" applyAlignment="1">
      <alignment horizontal="left" vertical="top"/>
    </xf>
    <xf numFmtId="0" fontId="22" fillId="0" borderId="0" xfId="8"/>
    <xf numFmtId="165" fontId="22" fillId="0" borderId="0" xfId="8" applyNumberFormat="1"/>
    <xf numFmtId="3" fontId="22" fillId="0" borderId="0" xfId="8" applyNumberFormat="1"/>
    <xf numFmtId="0" fontId="22" fillId="0" borderId="0" xfId="8" applyFont="1"/>
    <xf numFmtId="3" fontId="22" fillId="0" borderId="0" xfId="8" applyNumberFormat="1" applyFont="1"/>
    <xf numFmtId="3" fontId="19" fillId="0" borderId="0" xfId="8" applyNumberFormat="1" applyFont="1"/>
    <xf numFmtId="0" fontId="22" fillId="0" borderId="0" xfId="8" applyFont="1" applyBorder="1" applyAlignment="1">
      <alignment horizontal="right"/>
    </xf>
    <xf numFmtId="3" fontId="5" fillId="0" borderId="3" xfId="8" applyNumberFormat="1" applyFont="1" applyBorder="1"/>
    <xf numFmtId="3" fontId="5" fillId="0" borderId="1" xfId="8" applyNumberFormat="1" applyFont="1" applyBorder="1" applyAlignment="1">
      <alignment horizontal="right"/>
    </xf>
    <xf numFmtId="0" fontId="22" fillId="0" borderId="0" xfId="8" applyFont="1" applyFill="1"/>
    <xf numFmtId="0" fontId="22" fillId="0" borderId="0" xfId="8" applyFont="1" applyFill="1" applyBorder="1" applyAlignment="1">
      <alignment horizontal="right"/>
    </xf>
    <xf numFmtId="3" fontId="5" fillId="0" borderId="1" xfId="8" applyNumberFormat="1" applyFont="1" applyBorder="1" applyAlignment="1"/>
    <xf numFmtId="3" fontId="8" fillId="0" borderId="0" xfId="8" applyNumberFormat="1" applyFont="1"/>
    <xf numFmtId="3" fontId="8" fillId="0" borderId="1" xfId="8" applyNumberFormat="1" applyFont="1" applyBorder="1"/>
    <xf numFmtId="3" fontId="8" fillId="0" borderId="1" xfId="8" applyNumberFormat="1" applyFont="1" applyBorder="1" applyAlignment="1">
      <alignment horizontal="right"/>
    </xf>
    <xf numFmtId="0" fontId="39" fillId="0" borderId="0" xfId="8" applyFont="1" applyBorder="1" applyAlignment="1">
      <alignment horizontal="center" vertical="center" wrapText="1"/>
    </xf>
    <xf numFmtId="0" fontId="39" fillId="0" borderId="10" xfId="8" applyFont="1" applyBorder="1" applyAlignment="1">
      <alignment horizontal="center" vertical="center" wrapText="1"/>
    </xf>
    <xf numFmtId="0" fontId="4" fillId="0" borderId="0" xfId="8" applyFont="1" applyFill="1" applyBorder="1" applyAlignment="1">
      <alignment horizontal="center" vertical="center" wrapText="1"/>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0" fontId="15" fillId="0" borderId="0" xfId="8" applyFont="1"/>
    <xf numFmtId="0" fontId="22" fillId="0" borderId="0" xfId="8" applyFont="1" applyAlignment="1">
      <alignment vertical="center"/>
    </xf>
    <xf numFmtId="0" fontId="7" fillId="0" borderId="0" xfId="8" applyFont="1"/>
    <xf numFmtId="4" fontId="55" fillId="0" borderId="0" xfId="8" applyNumberFormat="1" applyFont="1" applyBorder="1" applyAlignment="1">
      <alignment horizontal="right"/>
    </xf>
    <xf numFmtId="164" fontId="5" fillId="0" borderId="0" xfId="8" applyNumberFormat="1" applyFont="1" applyAlignment="1">
      <alignment horizontal="center"/>
    </xf>
    <xf numFmtId="164" fontId="5" fillId="0" borderId="0" xfId="8" applyNumberFormat="1" applyFont="1" applyBorder="1" applyAlignment="1">
      <alignment horizontal="center"/>
    </xf>
    <xf numFmtId="4" fontId="5" fillId="0" borderId="0" xfId="8" applyNumberFormat="1" applyFont="1" applyBorder="1"/>
    <xf numFmtId="0" fontId="5" fillId="0" borderId="0" xfId="8" applyFont="1" applyAlignment="1">
      <alignment wrapText="1"/>
    </xf>
    <xf numFmtId="0" fontId="5" fillId="0" borderId="0" xfId="8" applyFont="1" applyAlignment="1">
      <alignment horizontal="left" wrapText="1"/>
    </xf>
    <xf numFmtId="0" fontId="10" fillId="0" borderId="0" xfId="8" applyFont="1" applyAlignment="1">
      <alignment horizontal="left" wrapText="1"/>
    </xf>
    <xf numFmtId="0" fontId="39" fillId="0" borderId="0" xfId="8" applyFont="1" applyFill="1"/>
    <xf numFmtId="165" fontId="5" fillId="0" borderId="0" xfId="8" applyNumberFormat="1" applyFont="1" applyFill="1" applyBorder="1" applyAlignment="1">
      <alignment horizontal="center"/>
    </xf>
    <xf numFmtId="4" fontId="5" fillId="0" borderId="0" xfId="8" applyNumberFormat="1" applyFont="1" applyFill="1" applyBorder="1"/>
    <xf numFmtId="0" fontId="5" fillId="0" borderId="0" xfId="8" applyFont="1" applyFill="1" applyAlignment="1">
      <alignment wrapText="1"/>
    </xf>
    <xf numFmtId="0" fontId="5" fillId="0" borderId="0" xfId="8" applyFont="1"/>
    <xf numFmtId="4" fontId="39" fillId="0" borderId="0" xfId="8" applyNumberFormat="1" applyFont="1" applyFill="1"/>
    <xf numFmtId="165" fontId="5" fillId="0" borderId="3" xfId="8" applyNumberFormat="1" applyFont="1" applyFill="1" applyBorder="1" applyAlignment="1">
      <alignment horizontal="center"/>
    </xf>
    <xf numFmtId="165" fontId="5" fillId="0" borderId="1" xfId="8" applyNumberFormat="1" applyFont="1" applyFill="1" applyBorder="1" applyAlignment="1">
      <alignment horizontal="center"/>
    </xf>
    <xf numFmtId="4" fontId="5" fillId="0" borderId="1" xfId="8" applyNumberFormat="1" applyFont="1" applyFill="1" applyBorder="1"/>
    <xf numFmtId="165" fontId="5" fillId="0" borderId="1" xfId="8" applyNumberFormat="1" applyFont="1" applyFill="1" applyBorder="1"/>
    <xf numFmtId="0" fontId="5" fillId="0" borderId="2" xfId="8" applyFont="1" applyFill="1" applyBorder="1" applyAlignment="1">
      <alignment wrapText="1"/>
    </xf>
    <xf numFmtId="3" fontId="39" fillId="0" borderId="0" xfId="8" applyNumberFormat="1" applyFont="1" applyFill="1"/>
    <xf numFmtId="3" fontId="5" fillId="0" borderId="1" xfId="8" applyNumberFormat="1" applyFont="1" applyFill="1" applyBorder="1" applyAlignment="1"/>
    <xf numFmtId="3" fontId="5" fillId="0" borderId="1" xfId="8" applyNumberFormat="1" applyFont="1" applyFill="1" applyBorder="1"/>
    <xf numFmtId="4" fontId="22" fillId="0" borderId="0" xfId="8" applyNumberFormat="1"/>
    <xf numFmtId="0" fontId="4" fillId="0" borderId="0" xfId="8" applyFont="1" applyFill="1"/>
    <xf numFmtId="0" fontId="4" fillId="0" borderId="0" xfId="8" applyFont="1" applyFill="1" applyBorder="1"/>
    <xf numFmtId="4" fontId="56" fillId="0" borderId="0" xfId="8" applyNumberFormat="1" applyFont="1" applyFill="1" applyBorder="1"/>
    <xf numFmtId="4" fontId="56" fillId="0" borderId="0" xfId="8" applyNumberFormat="1" applyFont="1" applyFill="1" applyBorder="1" applyAlignment="1">
      <alignment horizontal="right"/>
    </xf>
    <xf numFmtId="165" fontId="5" fillId="0" borderId="0" xfId="8" applyNumberFormat="1" applyFont="1" applyFill="1" applyAlignment="1">
      <alignment horizontal="center"/>
    </xf>
    <xf numFmtId="165" fontId="5" fillId="0" borderId="1" xfId="8" applyNumberFormat="1" applyFont="1" applyFill="1" applyBorder="1" applyAlignment="1"/>
    <xf numFmtId="0" fontId="6" fillId="0" borderId="0" xfId="8" applyFont="1" applyFill="1" applyAlignment="1">
      <alignment wrapText="1"/>
    </xf>
    <xf numFmtId="0" fontId="39" fillId="0" borderId="0" xfId="8" applyFont="1"/>
    <xf numFmtId="0" fontId="40" fillId="0" borderId="0" xfId="8" applyFont="1"/>
    <xf numFmtId="0" fontId="5" fillId="0" borderId="0" xfId="8" applyFont="1" applyBorder="1" applyAlignment="1">
      <alignment horizontal="center" vertical="center" wrapText="1"/>
    </xf>
    <xf numFmtId="0" fontId="5" fillId="0" borderId="0" xfId="8" applyFont="1" applyBorder="1" applyAlignment="1">
      <alignment vertical="center" wrapText="1"/>
    </xf>
    <xf numFmtId="0" fontId="15" fillId="0" borderId="0" xfId="8" applyFont="1" applyBorder="1"/>
    <xf numFmtId="0" fontId="27" fillId="0" borderId="0" xfId="8" applyFont="1"/>
    <xf numFmtId="0" fontId="22" fillId="0" borderId="0" xfId="8" applyAlignment="1">
      <alignment wrapText="1"/>
    </xf>
    <xf numFmtId="0" fontId="4" fillId="0" borderId="0" xfId="8" applyFont="1" applyFill="1" applyBorder="1" applyAlignment="1">
      <alignment horizontal="left" wrapText="1"/>
    </xf>
    <xf numFmtId="0" fontId="3" fillId="0" borderId="0" xfId="8" applyFont="1" applyFill="1" applyBorder="1" applyAlignment="1">
      <alignment horizontal="left" wrapText="1"/>
    </xf>
    <xf numFmtId="0" fontId="22" fillId="0" borderId="0" xfId="8" applyBorder="1"/>
    <xf numFmtId="3" fontId="22" fillId="0" borderId="0" xfId="8" applyNumberFormat="1" applyBorder="1"/>
    <xf numFmtId="3" fontId="59" fillId="0" borderId="0" xfId="10" applyNumberFormat="1" applyFont="1" applyBorder="1" applyAlignment="1" applyProtection="1">
      <alignment horizontal="right" vertical="top" wrapText="1"/>
    </xf>
    <xf numFmtId="3" fontId="27" fillId="0" borderId="0" xfId="8" applyNumberFormat="1" applyFont="1" applyBorder="1"/>
    <xf numFmtId="0" fontId="5" fillId="0" borderId="0" xfId="8" applyFont="1" applyFill="1" applyBorder="1" applyAlignment="1">
      <alignment horizontal="left"/>
    </xf>
    <xf numFmtId="3" fontId="12" fillId="0" borderId="3" xfId="8" applyNumberFormat="1" applyFont="1" applyBorder="1"/>
    <xf numFmtId="3" fontId="12" fillId="0" borderId="1" xfId="8" applyNumberFormat="1" applyFont="1" applyBorder="1"/>
    <xf numFmtId="3" fontId="16" fillId="0" borderId="1" xfId="8" applyNumberFormat="1" applyFont="1" applyBorder="1"/>
    <xf numFmtId="0" fontId="5" fillId="0" borderId="2" xfId="8" applyFont="1" applyFill="1" applyBorder="1" applyAlignment="1">
      <alignment horizontal="left"/>
    </xf>
    <xf numFmtId="0" fontId="5" fillId="0" borderId="0" xfId="8" applyFont="1" applyBorder="1" applyAlignment="1">
      <alignment horizontal="left"/>
    </xf>
    <xf numFmtId="3" fontId="12" fillId="0" borderId="3" xfId="8" applyNumberFormat="1" applyFont="1" applyFill="1" applyBorder="1"/>
    <xf numFmtId="3" fontId="12" fillId="0" borderId="1" xfId="8" applyNumberFormat="1" applyFont="1" applyFill="1" applyBorder="1"/>
    <xf numFmtId="0" fontId="5" fillId="0" borderId="2" xfId="8" applyFont="1" applyBorder="1" applyAlignment="1">
      <alignment horizontal="left"/>
    </xf>
    <xf numFmtId="3" fontId="27" fillId="0" borderId="0" xfId="8" applyNumberFormat="1" applyFont="1"/>
    <xf numFmtId="3" fontId="53" fillId="0" borderId="3" xfId="8" applyNumberFormat="1" applyFont="1" applyBorder="1"/>
    <xf numFmtId="3" fontId="53" fillId="0" borderId="1" xfId="8" applyNumberFormat="1" applyFont="1" applyBorder="1"/>
    <xf numFmtId="0" fontId="8" fillId="0" borderId="2" xfId="8" applyFont="1" applyFill="1" applyBorder="1" applyAlignment="1">
      <alignment horizontal="left"/>
    </xf>
    <xf numFmtId="0" fontId="5" fillId="0" borderId="14" xfId="8" applyFont="1" applyBorder="1"/>
    <xf numFmtId="0" fontId="5" fillId="0" borderId="10" xfId="8" applyFont="1" applyBorder="1"/>
    <xf numFmtId="0" fontId="22" fillId="0" borderId="0" xfId="8" applyFill="1"/>
    <xf numFmtId="1" fontId="60" fillId="0" borderId="5" xfId="8" applyNumberFormat="1" applyFont="1" applyBorder="1" applyAlignment="1">
      <alignment horizontal="center" vertical="center" wrapText="1"/>
    </xf>
    <xf numFmtId="1" fontId="12" fillId="0" borderId="0" xfId="8" applyNumberFormat="1" applyFont="1" applyBorder="1" applyAlignment="1">
      <alignment vertical="center" wrapText="1"/>
    </xf>
    <xf numFmtId="0" fontId="63" fillId="0" borderId="0" xfId="8" applyFont="1"/>
    <xf numFmtId="0" fontId="4" fillId="0" borderId="0" xfId="8" applyFont="1" applyAlignment="1">
      <alignment wrapText="1"/>
    </xf>
    <xf numFmtId="0" fontId="4" fillId="0" borderId="0" xfId="8" applyFont="1" applyAlignment="1">
      <alignment horizontal="left" wrapText="1"/>
    </xf>
    <xf numFmtId="3" fontId="5" fillId="0" borderId="0" xfId="8" applyNumberFormat="1" applyFont="1"/>
    <xf numFmtId="3" fontId="16" fillId="0" borderId="3" xfId="8" applyNumberFormat="1" applyFont="1" applyBorder="1"/>
    <xf numFmtId="3" fontId="5" fillId="0" borderId="1" xfId="8" applyNumberFormat="1" applyFont="1" applyBorder="1"/>
    <xf numFmtId="3" fontId="8" fillId="0" borderId="3" xfId="8" applyNumberFormat="1" applyFont="1" applyBorder="1"/>
    <xf numFmtId="0" fontId="5" fillId="0" borderId="0" xfId="8" applyFont="1" applyBorder="1"/>
    <xf numFmtId="0" fontId="5" fillId="0" borderId="9" xfId="8" applyFont="1" applyBorder="1"/>
    <xf numFmtId="0" fontId="9" fillId="0" borderId="10" xfId="8" applyFont="1" applyBorder="1"/>
    <xf numFmtId="0" fontId="5" fillId="0" borderId="2" xfId="8" applyFont="1" applyBorder="1" applyAlignment="1">
      <alignment horizontal="center" vertical="center" wrapText="1"/>
    </xf>
    <xf numFmtId="0" fontId="6" fillId="0" borderId="0" xfId="8" applyFont="1" applyBorder="1" applyAlignment="1">
      <alignment horizontal="center" vertical="center" wrapText="1"/>
    </xf>
    <xf numFmtId="0" fontId="6" fillId="0" borderId="4" xfId="8" applyFont="1" applyBorder="1" applyAlignment="1">
      <alignment horizontal="center" vertical="center" wrapText="1"/>
    </xf>
    <xf numFmtId="0" fontId="5" fillId="0" borderId="6" xfId="8" applyFont="1" applyBorder="1" applyAlignment="1">
      <alignment horizontal="center" vertical="center" wrapText="1"/>
    </xf>
    <xf numFmtId="0" fontId="64" fillId="0" borderId="0" xfId="8" applyFont="1"/>
    <xf numFmtId="2" fontId="7" fillId="0" borderId="0" xfId="8" applyNumberFormat="1" applyFont="1" applyAlignment="1">
      <alignment horizontal="left" wrapText="1"/>
    </xf>
    <xf numFmtId="0" fontId="65" fillId="0" borderId="0" xfId="8" applyFont="1" applyFill="1" applyAlignment="1">
      <alignment horizontal="center" vertical="center"/>
    </xf>
    <xf numFmtId="0" fontId="41" fillId="0" borderId="0" xfId="1" applyFont="1"/>
    <xf numFmtId="165" fontId="7" fillId="0" borderId="0" xfId="1" applyNumberFormat="1" applyFont="1" applyBorder="1"/>
    <xf numFmtId="165" fontId="27" fillId="0" borderId="0" xfId="1" applyNumberFormat="1" applyFont="1" applyBorder="1" applyAlignment="1">
      <alignment horizontal="right"/>
    </xf>
    <xf numFmtId="164" fontId="5" fillId="0" borderId="3" xfId="1" applyNumberFormat="1" applyFont="1" applyBorder="1" applyAlignment="1">
      <alignment horizontal="center"/>
    </xf>
    <xf numFmtId="164" fontId="5" fillId="0" borderId="0" xfId="1" applyNumberFormat="1" applyFont="1" applyAlignment="1">
      <alignment horizontal="center"/>
    </xf>
    <xf numFmtId="3" fontId="5" fillId="0" borderId="2" xfId="1" applyNumberFormat="1" applyFont="1" applyBorder="1" applyAlignment="1">
      <alignment horizontal="right"/>
    </xf>
    <xf numFmtId="0" fontId="5" fillId="0" borderId="2" xfId="1" applyFont="1" applyBorder="1" applyAlignment="1">
      <alignment wrapText="1"/>
    </xf>
    <xf numFmtId="3" fontId="5" fillId="0" borderId="0" xfId="1" applyNumberFormat="1" applyFont="1" applyAlignment="1">
      <alignment horizontal="right"/>
    </xf>
    <xf numFmtId="164" fontId="8" fillId="0" borderId="3" xfId="1" applyNumberFormat="1" applyFont="1" applyBorder="1" applyAlignment="1">
      <alignment horizontal="center"/>
    </xf>
    <xf numFmtId="164" fontId="8" fillId="0" borderId="0" xfId="1" applyNumberFormat="1" applyFont="1" applyAlignment="1">
      <alignment horizontal="center"/>
    </xf>
    <xf numFmtId="3" fontId="8" fillId="0" borderId="2" xfId="1" applyNumberFormat="1" applyFont="1" applyBorder="1" applyAlignment="1">
      <alignment horizontal="right"/>
    </xf>
    <xf numFmtId="0" fontId="8" fillId="0" borderId="2" xfId="1" applyFont="1" applyBorder="1" applyAlignment="1">
      <alignment wrapText="1"/>
    </xf>
    <xf numFmtId="0" fontId="7" fillId="0" borderId="0" xfId="1" applyFont="1"/>
    <xf numFmtId="0" fontId="7" fillId="0" borderId="0" xfId="1" applyFont="1" applyBorder="1"/>
    <xf numFmtId="3" fontId="45" fillId="0" borderId="0" xfId="1" applyNumberFormat="1" applyFont="1" applyBorder="1"/>
    <xf numFmtId="3" fontId="45" fillId="0" borderId="1" xfId="1" applyNumberFormat="1" applyFont="1" applyBorder="1"/>
    <xf numFmtId="0" fontId="5" fillId="0" borderId="2" xfId="1" applyFont="1" applyBorder="1"/>
    <xf numFmtId="165" fontId="66" fillId="0" borderId="0" xfId="1" applyNumberFormat="1" applyFont="1" applyBorder="1" applyAlignment="1">
      <alignment horizontal="right" wrapText="1"/>
    </xf>
    <xf numFmtId="3" fontId="67" fillId="0" borderId="0" xfId="1" applyNumberFormat="1" applyFont="1" applyBorder="1" applyAlignment="1">
      <alignment horizontal="right"/>
    </xf>
    <xf numFmtId="0" fontId="68" fillId="0" borderId="0" xfId="1" applyFont="1" applyBorder="1" applyAlignment="1" applyProtection="1">
      <alignment vertical="center" wrapText="1"/>
    </xf>
    <xf numFmtId="0" fontId="45" fillId="0" borderId="0" xfId="1" applyFont="1"/>
    <xf numFmtId="0" fontId="15" fillId="0" borderId="8" xfId="1" applyFont="1" applyBorder="1"/>
    <xf numFmtId="3" fontId="5" fillId="0" borderId="0" xfId="1" applyNumberFormat="1" applyFont="1" applyBorder="1" applyAlignment="1">
      <alignment horizontal="right"/>
    </xf>
    <xf numFmtId="3" fontId="49" fillId="0" borderId="1" xfId="1" applyNumberFormat="1" applyFont="1" applyBorder="1" applyAlignment="1">
      <alignment horizontal="right"/>
    </xf>
    <xf numFmtId="3" fontId="69" fillId="0" borderId="0" xfId="1" applyNumberFormat="1" applyFont="1" applyBorder="1" applyAlignment="1">
      <alignment horizontal="right" wrapText="1"/>
    </xf>
    <xf numFmtId="0" fontId="5" fillId="0" borderId="2" xfId="1" applyFont="1" applyBorder="1" applyAlignment="1">
      <alignment horizontal="left"/>
    </xf>
    <xf numFmtId="3" fontId="13" fillId="0" borderId="0" xfId="9" applyNumberFormat="1" applyFont="1" applyBorder="1" applyAlignment="1">
      <alignment horizontal="center" vertical="center"/>
    </xf>
    <xf numFmtId="49" fontId="13" fillId="0" borderId="0" xfId="9" applyNumberFormat="1" applyFont="1" applyBorder="1" applyAlignment="1">
      <alignment horizontal="center" vertical="center"/>
    </xf>
    <xf numFmtId="0" fontId="5" fillId="0" borderId="0" xfId="1" applyFont="1" applyBorder="1" applyAlignment="1">
      <alignment horizontal="right"/>
    </xf>
    <xf numFmtId="0" fontId="5" fillId="0" borderId="1" xfId="1" applyFont="1" applyBorder="1" applyAlignment="1">
      <alignment horizontal="right"/>
    </xf>
    <xf numFmtId="0" fontId="70" fillId="0" borderId="0" xfId="9" applyFont="1" applyBorder="1" applyAlignment="1">
      <alignment horizontal="center" vertical="center" wrapText="1"/>
    </xf>
    <xf numFmtId="0" fontId="70" fillId="0" borderId="0" xfId="9" applyFont="1" applyFill="1" applyBorder="1" applyAlignment="1">
      <alignment horizontal="center" vertical="center" wrapText="1"/>
    </xf>
    <xf numFmtId="0" fontId="57" fillId="0" borderId="0" xfId="9" applyBorder="1" applyAlignment="1">
      <alignment vertical="center" wrapText="1"/>
    </xf>
    <xf numFmtId="0" fontId="70" fillId="0" borderId="0" xfId="9" applyFont="1" applyBorder="1" applyAlignment="1">
      <alignment vertical="center" wrapText="1"/>
    </xf>
    <xf numFmtId="3" fontId="7" fillId="0" borderId="0" xfId="1" applyNumberFormat="1" applyFont="1" applyBorder="1"/>
    <xf numFmtId="3" fontId="8" fillId="0" borderId="0" xfId="1" applyNumberFormat="1" applyFont="1" applyBorder="1" applyAlignment="1">
      <alignment horizontal="right"/>
    </xf>
    <xf numFmtId="3" fontId="17" fillId="0" borderId="1" xfId="1" applyNumberFormat="1" applyFont="1" applyBorder="1" applyAlignment="1">
      <alignment horizontal="right"/>
    </xf>
    <xf numFmtId="3" fontId="17" fillId="0" borderId="10" xfId="1" applyNumberFormat="1" applyFont="1" applyBorder="1" applyAlignment="1">
      <alignment horizontal="right"/>
    </xf>
    <xf numFmtId="0" fontId="8" fillId="0" borderId="11" xfId="1" applyFont="1" applyBorder="1" applyAlignment="1">
      <alignment wrapText="1"/>
    </xf>
    <xf numFmtId="0" fontId="13" fillId="0" borderId="0" xfId="9" applyFont="1" applyBorder="1" applyAlignment="1">
      <alignment horizontal="center" vertical="center" wrapText="1"/>
    </xf>
    <xf numFmtId="0" fontId="13" fillId="0" borderId="0" xfId="9" applyFont="1" applyFill="1" applyBorder="1" applyAlignment="1">
      <alignment horizontal="center" vertical="center" wrapText="1"/>
    </xf>
    <xf numFmtId="3" fontId="57" fillId="0" borderId="0" xfId="9" applyNumberFormat="1" applyBorder="1" applyAlignment="1">
      <alignment vertical="center" wrapText="1"/>
    </xf>
    <xf numFmtId="3" fontId="13" fillId="0" borderId="0" xfId="9" applyNumberFormat="1" applyFont="1" applyBorder="1" applyAlignment="1">
      <alignment vertical="center" wrapText="1"/>
    </xf>
    <xf numFmtId="0" fontId="22" fillId="0" borderId="0" xfId="1" applyFont="1" applyBorder="1" applyAlignment="1">
      <alignment vertical="center" wrapText="1"/>
    </xf>
    <xf numFmtId="0" fontId="6" fillId="0" borderId="4" xfId="1" applyFont="1" applyBorder="1" applyAlignment="1">
      <alignment horizontal="center" vertical="center" wrapText="1"/>
    </xf>
    <xf numFmtId="0" fontId="15" fillId="0" borderId="0" xfId="1" applyFont="1" applyBorder="1"/>
    <xf numFmtId="3" fontId="15" fillId="0" borderId="0" xfId="1" applyNumberFormat="1" applyFont="1"/>
    <xf numFmtId="0" fontId="71" fillId="0" borderId="0" xfId="11"/>
    <xf numFmtId="0" fontId="71" fillId="0" borderId="0" xfId="11" applyFill="1"/>
    <xf numFmtId="0" fontId="72" fillId="0" borderId="0" xfId="11" applyFont="1" applyFill="1"/>
    <xf numFmtId="3" fontId="71" fillId="0" borderId="0" xfId="11" applyNumberFormat="1"/>
    <xf numFmtId="0" fontId="71" fillId="0" borderId="0" xfId="11" applyAlignment="1">
      <alignment horizontal="left"/>
    </xf>
    <xf numFmtId="3" fontId="71" fillId="0" borderId="0" xfId="11" applyNumberFormat="1" applyAlignment="1">
      <alignment horizontal="left"/>
    </xf>
    <xf numFmtId="3" fontId="69" fillId="0" borderId="0" xfId="11" applyNumberFormat="1" applyFont="1" applyBorder="1" applyAlignment="1">
      <alignment horizontal="center"/>
    </xf>
    <xf numFmtId="3" fontId="69" fillId="0" borderId="3" xfId="11" applyNumberFormat="1" applyFont="1" applyBorder="1" applyAlignment="1">
      <alignment horizontal="right"/>
    </xf>
    <xf numFmtId="0" fontId="69" fillId="0" borderId="0" xfId="11" applyFont="1" applyBorder="1"/>
    <xf numFmtId="3" fontId="69" fillId="0" borderId="2" xfId="11" applyNumberFormat="1" applyFont="1" applyBorder="1" applyAlignment="1">
      <alignment horizontal="center"/>
    </xf>
    <xf numFmtId="3" fontId="73" fillId="0" borderId="0" xfId="11" applyNumberFormat="1" applyFont="1" applyBorder="1" applyAlignment="1">
      <alignment horizontal="center"/>
    </xf>
    <xf numFmtId="3" fontId="73" fillId="0" borderId="3" xfId="11" applyNumberFormat="1" applyFont="1" applyBorder="1" applyAlignment="1">
      <alignment horizontal="right"/>
    </xf>
    <xf numFmtId="0" fontId="73" fillId="0" borderId="0" xfId="11" applyFont="1" applyBorder="1"/>
    <xf numFmtId="0" fontId="4" fillId="0" borderId="0" xfId="11" applyFont="1" applyAlignment="1">
      <alignment wrapText="1"/>
    </xf>
    <xf numFmtId="0" fontId="3" fillId="0" borderId="0" xfId="11" applyFont="1" applyAlignment="1">
      <alignment wrapText="1"/>
    </xf>
    <xf numFmtId="4" fontId="71" fillId="0" borderId="0" xfId="11" applyNumberFormat="1" applyFill="1"/>
    <xf numFmtId="164" fontId="71" fillId="0" borderId="0" xfId="11" quotePrefix="1" applyNumberFormat="1" applyFill="1"/>
    <xf numFmtId="4" fontId="71" fillId="0" borderId="0" xfId="11" quotePrefix="1" applyNumberFormat="1" applyFill="1"/>
    <xf numFmtId="165" fontId="71" fillId="0" borderId="0" xfId="11" applyNumberFormat="1" applyFill="1"/>
    <xf numFmtId="3" fontId="71" fillId="0" borderId="0" xfId="11" applyNumberFormat="1" applyFill="1"/>
    <xf numFmtId="4" fontId="71" fillId="0" borderId="0" xfId="11" quotePrefix="1" applyNumberFormat="1"/>
    <xf numFmtId="3" fontId="76" fillId="0" borderId="0" xfId="11" applyNumberFormat="1" applyFont="1" applyBorder="1" applyAlignment="1">
      <alignment horizontal="right" vertical="center" wrapText="1"/>
    </xf>
    <xf numFmtId="0" fontId="5" fillId="0" borderId="0" xfId="11" applyFont="1" applyFill="1" applyBorder="1" applyAlignment="1">
      <alignment horizontal="left"/>
    </xf>
    <xf numFmtId="3" fontId="72" fillId="0" borderId="0" xfId="11" applyNumberFormat="1" applyFont="1" applyFill="1"/>
    <xf numFmtId="4" fontId="77" fillId="0" borderId="0" xfId="11" applyNumberFormat="1" applyFont="1" applyFill="1"/>
    <xf numFmtId="4" fontId="78" fillId="0" borderId="0" xfId="11" applyNumberFormat="1" applyFont="1" applyFill="1"/>
    <xf numFmtId="4" fontId="72" fillId="0" borderId="0" xfId="11" applyNumberFormat="1" applyFont="1" applyFill="1"/>
    <xf numFmtId="4" fontId="79" fillId="0" borderId="0" xfId="11" applyNumberFormat="1" applyFont="1" applyFill="1"/>
    <xf numFmtId="4" fontId="22" fillId="0" borderId="0" xfId="11" applyNumberFormat="1" applyFont="1" applyFill="1"/>
    <xf numFmtId="164" fontId="71" fillId="0" borderId="0" xfId="11" applyNumberFormat="1" applyFill="1"/>
    <xf numFmtId="164" fontId="69" fillId="0" borderId="0" xfId="11" applyNumberFormat="1" applyFont="1" applyAlignment="1">
      <alignment horizontal="center"/>
    </xf>
    <xf numFmtId="3" fontId="5" fillId="0" borderId="1" xfId="11" applyNumberFormat="1" applyFont="1" applyFill="1" applyBorder="1"/>
    <xf numFmtId="3" fontId="5" fillId="0" borderId="16" xfId="11" applyNumberFormat="1" applyFont="1" applyFill="1" applyBorder="1" applyAlignment="1">
      <alignment horizontal="right" vertical="center" wrapText="1"/>
    </xf>
    <xf numFmtId="3" fontId="5" fillId="0" borderId="16" xfId="11" applyNumberFormat="1" applyFont="1" applyBorder="1" applyAlignment="1">
      <alignment horizontal="right" vertical="center" wrapText="1"/>
    </xf>
    <xf numFmtId="0" fontId="5" fillId="0" borderId="2" xfId="11" applyFont="1" applyFill="1" applyBorder="1" applyAlignment="1">
      <alignment horizontal="left"/>
    </xf>
    <xf numFmtId="0" fontId="5" fillId="0" borderId="2" xfId="11" applyFont="1" applyBorder="1" applyAlignment="1">
      <alignment horizontal="left"/>
    </xf>
    <xf numFmtId="3" fontId="5" fillId="0" borderId="1" xfId="11" applyNumberFormat="1" applyFont="1" applyBorder="1"/>
    <xf numFmtId="165" fontId="80" fillId="0" borderId="0" xfId="11" applyNumberFormat="1" applyFont="1" applyFill="1"/>
    <xf numFmtId="4" fontId="80" fillId="0" borderId="0" xfId="11" applyNumberFormat="1" applyFont="1" applyFill="1"/>
    <xf numFmtId="3" fontId="80" fillId="0" borderId="0" xfId="11" applyNumberFormat="1" applyFont="1" applyFill="1"/>
    <xf numFmtId="4" fontId="81" fillId="0" borderId="0" xfId="11" applyNumberFormat="1" applyFont="1" applyFill="1"/>
    <xf numFmtId="4" fontId="82" fillId="0" borderId="0" xfId="11" applyNumberFormat="1" applyFont="1" applyFill="1"/>
    <xf numFmtId="164" fontId="73" fillId="0" borderId="0" xfId="11" applyNumberFormat="1" applyFont="1" applyAlignment="1">
      <alignment horizontal="center"/>
    </xf>
    <xf numFmtId="3" fontId="8" fillId="0" borderId="1" xfId="11" applyNumberFormat="1" applyFont="1" applyBorder="1" applyAlignment="1">
      <alignment horizontal="right"/>
    </xf>
    <xf numFmtId="3" fontId="8" fillId="0" borderId="16" xfId="11" applyNumberFormat="1" applyFont="1" applyBorder="1" applyAlignment="1">
      <alignment horizontal="right" wrapText="1"/>
    </xf>
    <xf numFmtId="0" fontId="8" fillId="0" borderId="2" xfId="11" applyFont="1" applyBorder="1" applyAlignment="1">
      <alignment horizontal="left" wrapText="1"/>
    </xf>
    <xf numFmtId="0" fontId="22" fillId="0" borderId="0" xfId="11" applyFont="1" applyFill="1"/>
    <xf numFmtId="0" fontId="5" fillId="0" borderId="10" xfId="11" applyFont="1" applyBorder="1" applyAlignment="1">
      <alignment horizontal="center" vertical="center" wrapText="1"/>
    </xf>
    <xf numFmtId="0" fontId="5" fillId="0" borderId="2" xfId="11" applyFont="1" applyBorder="1" applyAlignment="1">
      <alignment horizontal="center" vertical="center" wrapText="1"/>
    </xf>
    <xf numFmtId="0" fontId="80" fillId="0" borderId="0" xfId="11" applyFont="1" applyFill="1" applyAlignment="1">
      <alignment horizontal="center" vertical="center" wrapText="1"/>
    </xf>
    <xf numFmtId="0" fontId="83" fillId="0" borderId="0" xfId="11" applyFont="1" applyFill="1" applyBorder="1" applyAlignment="1">
      <alignment horizontal="center" vertical="center" wrapText="1"/>
    </xf>
    <xf numFmtId="0" fontId="7" fillId="0" borderId="0" xfId="11" applyFont="1" applyFill="1" applyBorder="1" applyAlignment="1">
      <alignment vertical="center" wrapText="1"/>
    </xf>
    <xf numFmtId="0" fontId="5" fillId="0" borderId="0" xfId="11" applyFont="1" applyFill="1" applyBorder="1" applyAlignment="1">
      <alignment vertical="center" wrapText="1"/>
    </xf>
    <xf numFmtId="0" fontId="5" fillId="0" borderId="5" xfId="11" applyFont="1" applyBorder="1" applyAlignment="1">
      <alignment horizontal="center" vertical="center" wrapText="1"/>
    </xf>
    <xf numFmtId="0" fontId="15" fillId="0" borderId="0" xfId="11" applyFont="1"/>
    <xf numFmtId="0" fontId="22" fillId="0" borderId="0" xfId="8" applyFont="1" applyFill="1" applyBorder="1"/>
    <xf numFmtId="0" fontId="2" fillId="0" borderId="0" xfId="8" applyFont="1"/>
    <xf numFmtId="0" fontId="3" fillId="0" borderId="0" xfId="8" applyFont="1"/>
    <xf numFmtId="3" fontId="22" fillId="0" borderId="0" xfId="8" applyNumberFormat="1" applyFont="1" applyFill="1" applyBorder="1"/>
    <xf numFmtId="0" fontId="31" fillId="0" borderId="0" xfId="8" applyFont="1" applyBorder="1" applyAlignment="1">
      <alignment horizontal="left"/>
    </xf>
    <xf numFmtId="0" fontId="31" fillId="0" borderId="0" xfId="8" applyFont="1" applyAlignment="1">
      <alignment horizontal="left"/>
    </xf>
    <xf numFmtId="3" fontId="31" fillId="0" borderId="0" xfId="8" applyNumberFormat="1" applyFont="1" applyBorder="1" applyAlignment="1">
      <alignment horizontal="center"/>
    </xf>
    <xf numFmtId="3" fontId="2" fillId="0" borderId="0" xfId="8" applyNumberFormat="1" applyFont="1"/>
    <xf numFmtId="3" fontId="31" fillId="0" borderId="0" xfId="8" applyNumberFormat="1" applyFont="1"/>
    <xf numFmtId="3" fontId="31" fillId="0" borderId="3" xfId="8" applyNumberFormat="1" applyFont="1" applyBorder="1"/>
    <xf numFmtId="0" fontId="31" fillId="0" borderId="0" xfId="8" applyFont="1" applyBorder="1" applyAlignment="1">
      <alignment horizontal="center" vertical="center"/>
    </xf>
    <xf numFmtId="0" fontId="31" fillId="0" borderId="9" xfId="8" applyFont="1" applyBorder="1" applyAlignment="1">
      <alignment horizontal="center" vertical="center"/>
    </xf>
    <xf numFmtId="164" fontId="22" fillId="0" borderId="0" xfId="8" quotePrefix="1" applyNumberFormat="1" applyFont="1" applyFill="1" applyBorder="1"/>
    <xf numFmtId="4" fontId="22" fillId="0" borderId="0" xfId="8" quotePrefix="1" applyNumberFormat="1" applyFont="1" applyFill="1" applyBorder="1"/>
    <xf numFmtId="4" fontId="72" fillId="0" borderId="0" xfId="8" applyNumberFormat="1" applyFont="1" applyFill="1" applyBorder="1"/>
    <xf numFmtId="4" fontId="22" fillId="0" borderId="0" xfId="8" applyNumberFormat="1" applyFont="1" applyFill="1" applyBorder="1"/>
    <xf numFmtId="4" fontId="41" fillId="0" borderId="0" xfId="8" applyNumberFormat="1" applyFont="1" applyFill="1" applyBorder="1"/>
    <xf numFmtId="164" fontId="22" fillId="0" borderId="0" xfId="8" applyNumberFormat="1" applyFont="1" applyFill="1" applyBorder="1"/>
    <xf numFmtId="164" fontId="69" fillId="0" borderId="0" xfId="8" applyNumberFormat="1" applyFont="1" applyFill="1" applyBorder="1"/>
    <xf numFmtId="3" fontId="5" fillId="0" borderId="0" xfId="8" applyNumberFormat="1" applyFont="1" applyFill="1" applyBorder="1" applyAlignment="1"/>
    <xf numFmtId="0" fontId="28" fillId="0" borderId="0" xfId="1" applyFont="1" applyFill="1" applyBorder="1" applyAlignment="1">
      <alignment horizontal="left" wrapText="1"/>
    </xf>
    <xf numFmtId="0" fontId="22" fillId="0" borderId="0" xfId="8" applyFont="1" applyFill="1" applyBorder="1" applyAlignment="1"/>
    <xf numFmtId="0" fontId="4" fillId="0" borderId="0" xfId="8" applyFont="1" applyFill="1" applyBorder="1" applyAlignment="1">
      <alignment wrapText="1"/>
    </xf>
    <xf numFmtId="4" fontId="82" fillId="0" borderId="0" xfId="8" applyNumberFormat="1" applyFont="1" applyFill="1" applyBorder="1"/>
    <xf numFmtId="4" fontId="80" fillId="0" borderId="0" xfId="8" applyNumberFormat="1" applyFont="1" applyFill="1" applyBorder="1"/>
    <xf numFmtId="4" fontId="7" fillId="0" borderId="0" xfId="8" applyNumberFormat="1" applyFont="1" applyFill="1" applyBorder="1"/>
    <xf numFmtId="4" fontId="19" fillId="0" borderId="0" xfId="8" applyNumberFormat="1" applyFont="1" applyFill="1" applyBorder="1"/>
    <xf numFmtId="164" fontId="73" fillId="0" borderId="0" xfId="8" applyNumberFormat="1" applyFont="1" applyFill="1" applyBorder="1"/>
    <xf numFmtId="165" fontId="8" fillId="0" borderId="0" xfId="8" applyNumberFormat="1" applyFont="1" applyFill="1" applyBorder="1" applyAlignment="1">
      <alignment horizontal="center"/>
    </xf>
    <xf numFmtId="0" fontId="15" fillId="0" borderId="0" xfId="8"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69" fillId="0" borderId="0" xfId="1" applyFont="1" applyFill="1" applyBorder="1" applyAlignment="1">
      <alignment horizontal="center" vertical="center" wrapText="1"/>
    </xf>
    <xf numFmtId="0" fontId="5" fillId="0" borderId="0" xfId="8" applyFont="1" applyFill="1" applyBorder="1" applyAlignment="1">
      <alignment vertical="center" wrapText="1"/>
    </xf>
    <xf numFmtId="0" fontId="5" fillId="0" borderId="0" xfId="8" applyFont="1" applyFill="1" applyBorder="1" applyAlignment="1">
      <alignment horizontal="center" vertical="center"/>
    </xf>
    <xf numFmtId="0" fontId="5" fillId="0" borderId="5" xfId="1" applyFont="1" applyFill="1" applyBorder="1" applyAlignment="1">
      <alignment horizontal="center" vertical="center"/>
    </xf>
    <xf numFmtId="0" fontId="15" fillId="0" borderId="0" xfId="8" applyFont="1" applyFill="1" applyBorder="1" applyAlignment="1"/>
    <xf numFmtId="0" fontId="85" fillId="0" borderId="0" xfId="1" applyFont="1" applyFill="1" applyBorder="1" applyAlignment="1">
      <alignment horizontal="center"/>
    </xf>
    <xf numFmtId="0" fontId="11" fillId="0" borderId="0" xfId="8" applyFont="1" applyFill="1" applyBorder="1" applyAlignment="1">
      <alignment horizontal="center" vertical="center"/>
    </xf>
    <xf numFmtId="0" fontId="86" fillId="0" borderId="0" xfId="12" applyFont="1"/>
    <xf numFmtId="3" fontId="86" fillId="0" borderId="0" xfId="12" applyNumberFormat="1" applyFont="1"/>
    <xf numFmtId="0" fontId="15" fillId="0" borderId="0" xfId="12" applyFont="1"/>
    <xf numFmtId="3" fontId="15" fillId="0" borderId="0" xfId="12" applyNumberFormat="1" applyFont="1"/>
    <xf numFmtId="3" fontId="87" fillId="0" borderId="0" xfId="12" applyNumberFormat="1" applyFont="1"/>
    <xf numFmtId="3" fontId="88" fillId="0" borderId="0" xfId="12" applyNumberFormat="1" applyFont="1"/>
    <xf numFmtId="3" fontId="5" fillId="0" borderId="0" xfId="12" applyNumberFormat="1" applyFont="1"/>
    <xf numFmtId="3" fontId="5" fillId="0" borderId="1" xfId="12" applyNumberFormat="1" applyFont="1" applyBorder="1"/>
    <xf numFmtId="0" fontId="5" fillId="0" borderId="2" xfId="12" applyFont="1" applyBorder="1"/>
    <xf numFmtId="0" fontId="87" fillId="0" borderId="0" xfId="12" applyFont="1"/>
    <xf numFmtId="3" fontId="87" fillId="0" borderId="0" xfId="12" applyNumberFormat="1" applyFont="1" applyBorder="1"/>
    <xf numFmtId="3" fontId="8" fillId="0" borderId="3" xfId="12" applyNumberFormat="1" applyFont="1" applyBorder="1"/>
    <xf numFmtId="3" fontId="8" fillId="0" borderId="1" xfId="12" applyNumberFormat="1" applyFont="1" applyBorder="1"/>
    <xf numFmtId="0" fontId="8" fillId="0" borderId="2" xfId="12" applyFont="1" applyBorder="1"/>
    <xf numFmtId="0" fontId="89" fillId="0" borderId="0" xfId="12" applyFont="1" applyBorder="1" applyAlignment="1">
      <alignment horizontal="center"/>
    </xf>
    <xf numFmtId="0" fontId="5" fillId="0" borderId="0" xfId="12" applyFont="1" applyBorder="1" applyAlignment="1">
      <alignment horizontal="center"/>
    </xf>
    <xf numFmtId="0" fontId="5" fillId="0" borderId="10" xfId="12" applyFont="1" applyBorder="1" applyAlignment="1">
      <alignment horizontal="center"/>
    </xf>
    <xf numFmtId="0" fontId="5" fillId="0" borderId="10" xfId="12" applyFont="1" applyBorder="1" applyAlignment="1">
      <alignment vertical="center" wrapText="1"/>
    </xf>
    <xf numFmtId="0" fontId="5" fillId="0" borderId="1" xfId="12" applyFont="1" applyBorder="1" applyAlignment="1">
      <alignment horizontal="center"/>
    </xf>
    <xf numFmtId="0" fontId="5" fillId="0" borderId="2" xfId="12" applyFont="1" applyBorder="1" applyAlignment="1">
      <alignment horizontal="center"/>
    </xf>
    <xf numFmtId="0" fontId="5" fillId="0" borderId="10" xfId="12" applyFont="1" applyBorder="1" applyAlignment="1">
      <alignment horizontal="center" vertical="center" wrapText="1"/>
    </xf>
    <xf numFmtId="0" fontId="5" fillId="0" borderId="5" xfId="12" applyFont="1" applyBorder="1" applyAlignment="1">
      <alignment horizontal="center" vertical="center" wrapText="1"/>
    </xf>
    <xf numFmtId="0" fontId="27" fillId="0" borderId="0" xfId="12" applyFont="1" applyBorder="1" applyAlignment="1">
      <alignment vertical="center" wrapText="1"/>
    </xf>
    <xf numFmtId="0" fontId="90" fillId="0" borderId="0" xfId="12" applyFont="1"/>
    <xf numFmtId="0" fontId="5" fillId="0" borderId="0" xfId="1" applyFont="1" applyBorder="1" applyAlignment="1">
      <alignment wrapText="1"/>
    </xf>
    <xf numFmtId="0" fontId="6" fillId="0" borderId="0" xfId="1" applyFont="1" applyBorder="1" applyAlignment="1">
      <alignment horizontal="left" vertical="center" wrapText="1" indent="2"/>
    </xf>
    <xf numFmtId="165" fontId="5" fillId="0" borderId="0" xfId="1" applyNumberFormat="1" applyFont="1" applyBorder="1" applyAlignment="1">
      <alignment horizontal="center" vertical="center"/>
    </xf>
    <xf numFmtId="0" fontId="5" fillId="0" borderId="0" xfId="1" applyFont="1" applyBorder="1" applyAlignment="1">
      <alignment vertical="center"/>
    </xf>
    <xf numFmtId="3" fontId="5" fillId="0" borderId="0" xfId="1" applyNumberFormat="1" applyFont="1" applyBorder="1" applyAlignment="1"/>
    <xf numFmtId="0" fontId="5" fillId="0" borderId="0" xfId="1" applyFont="1" applyBorder="1" applyAlignment="1">
      <alignment horizontal="left" wrapText="1"/>
    </xf>
    <xf numFmtId="0" fontId="5" fillId="0" borderId="0" xfId="1" applyFont="1" applyBorder="1" applyAlignment="1">
      <alignment horizontal="left" vertical="center" wrapText="1"/>
    </xf>
    <xf numFmtId="3" fontId="5" fillId="0" borderId="0" xfId="1" applyNumberFormat="1" applyFont="1" applyFill="1" applyBorder="1" applyAlignment="1"/>
    <xf numFmtId="165" fontId="5" fillId="0" borderId="0" xfId="1" applyNumberFormat="1" applyFont="1" applyFill="1" applyBorder="1" applyAlignment="1">
      <alignment horizontal="center" vertical="center"/>
    </xf>
    <xf numFmtId="3" fontId="5" fillId="0" borderId="0" xfId="1" applyNumberFormat="1" applyFont="1" applyFill="1" applyBorder="1" applyAlignment="1">
      <alignment vertical="center"/>
    </xf>
    <xf numFmtId="3" fontId="5" fillId="0" borderId="0" xfId="1" applyNumberFormat="1" applyFont="1" applyBorder="1" applyAlignment="1">
      <alignment vertical="center"/>
    </xf>
    <xf numFmtId="164" fontId="2" fillId="0" borderId="0" xfId="1" applyNumberFormat="1"/>
    <xf numFmtId="165" fontId="5" fillId="0" borderId="0" xfId="1" applyNumberFormat="1" applyFont="1" applyAlignment="1">
      <alignment horizontal="center"/>
    </xf>
    <xf numFmtId="0" fontId="5" fillId="0" borderId="1" xfId="1" applyFont="1" applyBorder="1"/>
    <xf numFmtId="0" fontId="6" fillId="0" borderId="2" xfId="1" applyFont="1" applyBorder="1" applyAlignment="1">
      <alignment horizontal="left" vertical="center" wrapText="1" indent="2"/>
    </xf>
    <xf numFmtId="165" fontId="5" fillId="0" borderId="0" xfId="1" applyNumberFormat="1" applyFont="1" applyAlignment="1">
      <alignment horizontal="center" vertical="center"/>
    </xf>
    <xf numFmtId="165" fontId="5" fillId="0" borderId="1" xfId="1" applyNumberFormat="1" applyFont="1" applyBorder="1" applyAlignment="1">
      <alignment horizontal="center" vertical="center"/>
    </xf>
    <xf numFmtId="0" fontId="5" fillId="0" borderId="1" xfId="1" applyFont="1" applyBorder="1" applyAlignment="1">
      <alignment vertical="center"/>
    </xf>
    <xf numFmtId="0" fontId="5" fillId="0" borderId="1" xfId="1" applyFont="1" applyFill="1" applyBorder="1" applyAlignment="1">
      <alignment vertical="center"/>
    </xf>
    <xf numFmtId="164" fontId="2" fillId="0" borderId="0" xfId="1" applyNumberFormat="1" applyBorder="1"/>
    <xf numFmtId="3" fontId="5" fillId="0" borderId="1" xfId="1" applyNumberFormat="1" applyFont="1" applyBorder="1" applyAlignment="1"/>
    <xf numFmtId="0" fontId="5" fillId="0" borderId="2" xfId="1" applyFont="1" applyBorder="1" applyAlignment="1">
      <alignment horizontal="left" wrapText="1"/>
    </xf>
    <xf numFmtId="0" fontId="5" fillId="0" borderId="2" xfId="1" applyFont="1" applyBorder="1" applyAlignment="1">
      <alignment horizontal="left" vertical="center" wrapText="1"/>
    </xf>
    <xf numFmtId="10" fontId="2" fillId="0" borderId="0" xfId="1" applyNumberFormat="1"/>
    <xf numFmtId="3" fontId="5" fillId="0" borderId="1" xfId="1" applyNumberFormat="1" applyFont="1" applyFill="1" applyBorder="1" applyAlignment="1"/>
    <xf numFmtId="0" fontId="2" fillId="0" borderId="0" xfId="1" applyFont="1"/>
    <xf numFmtId="0" fontId="5" fillId="0" borderId="4" xfId="9" applyFont="1" applyFill="1" applyBorder="1" applyAlignment="1">
      <alignment horizontal="center" vertical="center" wrapText="1"/>
    </xf>
    <xf numFmtId="0" fontId="5" fillId="0" borderId="5" xfId="9" applyFont="1" applyFill="1" applyBorder="1" applyAlignment="1">
      <alignment horizontal="center" vertical="center" wrapText="1"/>
    </xf>
    <xf numFmtId="0" fontId="91" fillId="0" borderId="0" xfId="1" applyFont="1" applyBorder="1" applyAlignment="1" applyProtection="1">
      <alignment horizontal="right" vertical="top" wrapText="1"/>
    </xf>
    <xf numFmtId="1" fontId="22" fillId="0" borderId="0" xfId="8" applyNumberFormat="1" applyFont="1" applyFill="1" applyBorder="1"/>
    <xf numFmtId="165" fontId="22" fillId="0" borderId="0" xfId="8" applyNumberFormat="1" applyFont="1" applyFill="1" applyBorder="1"/>
    <xf numFmtId="0" fontId="69" fillId="0" borderId="0" xfId="1" applyFont="1" applyBorder="1" applyAlignment="1" applyProtection="1">
      <alignment horizontal="right" vertical="top" wrapText="1"/>
    </xf>
    <xf numFmtId="1" fontId="5" fillId="0" borderId="1" xfId="1" applyNumberFormat="1" applyFont="1" applyFill="1" applyBorder="1" applyAlignment="1">
      <alignment horizontal="right"/>
    </xf>
    <xf numFmtId="0" fontId="5" fillId="0" borderId="2" xfId="1" applyFont="1" applyFill="1" applyBorder="1" applyAlignment="1">
      <alignment horizontal="left"/>
    </xf>
    <xf numFmtId="3" fontId="31" fillId="0" borderId="1" xfId="1" applyNumberFormat="1" applyFont="1" applyFill="1" applyBorder="1" applyAlignment="1">
      <alignment horizontal="right"/>
    </xf>
    <xf numFmtId="3" fontId="31" fillId="0" borderId="3" xfId="1" applyNumberFormat="1" applyFont="1" applyFill="1" applyBorder="1" applyAlignment="1">
      <alignment horizontal="right"/>
    </xf>
    <xf numFmtId="3" fontId="7" fillId="0" borderId="0" xfId="8" applyNumberFormat="1" applyFont="1" applyFill="1" applyBorder="1"/>
    <xf numFmtId="165" fontId="7" fillId="0" borderId="0" xfId="8" applyNumberFormat="1" applyFont="1" applyFill="1" applyBorder="1"/>
    <xf numFmtId="3" fontId="8" fillId="0" borderId="3" xfId="1" applyNumberFormat="1" applyFont="1" applyFill="1" applyBorder="1" applyAlignment="1">
      <alignment horizontal="right"/>
    </xf>
    <xf numFmtId="165" fontId="8" fillId="0" borderId="1" xfId="1" applyNumberFormat="1" applyFont="1" applyFill="1" applyBorder="1" applyAlignment="1">
      <alignment horizontal="right"/>
    </xf>
    <xf numFmtId="1" fontId="8" fillId="0" borderId="1" xfId="1" applyNumberFormat="1" applyFont="1" applyFill="1" applyBorder="1" applyAlignment="1">
      <alignment horizontal="right"/>
    </xf>
    <xf numFmtId="0" fontId="8" fillId="0" borderId="2" xfId="1" applyFont="1" applyFill="1" applyBorder="1" applyAlignment="1">
      <alignment horizontal="left" wrapText="1"/>
    </xf>
    <xf numFmtId="2" fontId="5" fillId="0" borderId="9" xfId="1" applyNumberFormat="1" applyFont="1" applyFill="1" applyBorder="1" applyAlignment="1">
      <alignment horizontal="center" vertical="center" wrapText="1"/>
    </xf>
    <xf numFmtId="2" fontId="5" fillId="0" borderId="10" xfId="1" applyNumberFormat="1" applyFont="1" applyFill="1" applyBorder="1" applyAlignment="1">
      <alignment horizontal="center" vertical="center" wrapText="1"/>
    </xf>
    <xf numFmtId="2" fontId="5" fillId="0" borderId="11" xfId="1" applyNumberFormat="1" applyFont="1" applyFill="1" applyBorder="1" applyAlignment="1">
      <alignment horizontal="center" vertical="center" wrapText="1"/>
    </xf>
    <xf numFmtId="2" fontId="7" fillId="0" borderId="0" xfId="8" applyNumberFormat="1" applyFont="1" applyFill="1" applyBorder="1" applyAlignment="1">
      <alignment wrapText="1"/>
    </xf>
    <xf numFmtId="0" fontId="7" fillId="0" borderId="0" xfId="8" applyFont="1" applyFill="1" applyBorder="1" applyAlignment="1">
      <alignment wrapText="1"/>
    </xf>
    <xf numFmtId="2" fontId="5" fillId="13" borderId="4" xfId="1" applyNumberFormat="1" applyFont="1" applyFill="1" applyBorder="1" applyAlignment="1">
      <alignment horizontal="center" vertical="center" wrapText="1"/>
    </xf>
    <xf numFmtId="2" fontId="5" fillId="13" borderId="5" xfId="1" applyNumberFormat="1" applyFont="1" applyFill="1" applyBorder="1" applyAlignment="1">
      <alignment horizontal="center" vertical="center" wrapText="1"/>
    </xf>
    <xf numFmtId="2" fontId="5" fillId="0" borderId="5" xfId="1" applyNumberFormat="1" applyFont="1" applyFill="1" applyBorder="1" applyAlignment="1">
      <alignment horizontal="center" vertical="center" wrapText="1"/>
    </xf>
    <xf numFmtId="2" fontId="6" fillId="0" borderId="5" xfId="1" applyNumberFormat="1" applyFont="1" applyFill="1" applyBorder="1" applyAlignment="1">
      <alignment horizontal="center" vertical="center" wrapText="1"/>
    </xf>
    <xf numFmtId="170" fontId="2" fillId="0" borderId="0" xfId="1" applyNumberFormat="1"/>
    <xf numFmtId="3" fontId="7" fillId="0" borderId="0" xfId="1" applyNumberFormat="1" applyFont="1"/>
    <xf numFmtId="165" fontId="31" fillId="0" borderId="0" xfId="1" applyNumberFormat="1" applyFont="1"/>
    <xf numFmtId="170" fontId="5" fillId="0" borderId="0" xfId="1" applyNumberFormat="1" applyFont="1"/>
    <xf numFmtId="3" fontId="2" fillId="0" borderId="0" xfId="1" applyNumberFormat="1" applyFont="1"/>
    <xf numFmtId="3" fontId="31" fillId="0" borderId="0" xfId="1" applyNumberFormat="1" applyFont="1"/>
    <xf numFmtId="0" fontId="31" fillId="0" borderId="0" xfId="1" applyFont="1" applyAlignment="1">
      <alignment horizontal="right"/>
    </xf>
    <xf numFmtId="2" fontId="2" fillId="0" borderId="0" xfId="1" applyNumberFormat="1" applyAlignment="1">
      <alignment wrapText="1"/>
    </xf>
    <xf numFmtId="2" fontId="5" fillId="0" borderId="0" xfId="1" applyNumberFormat="1" applyFont="1"/>
    <xf numFmtId="0" fontId="8" fillId="0" borderId="0" xfId="1" applyFont="1"/>
    <xf numFmtId="4" fontId="5" fillId="0" borderId="0" xfId="1" applyNumberFormat="1" applyFont="1"/>
    <xf numFmtId="4" fontId="2" fillId="0" borderId="0" xfId="1" applyNumberFormat="1" applyAlignment="1">
      <alignment wrapText="1"/>
    </xf>
    <xf numFmtId="4" fontId="5" fillId="0" borderId="0" xfId="1" applyNumberFormat="1" applyFont="1" applyAlignment="1">
      <alignment wrapText="1"/>
    </xf>
    <xf numFmtId="2" fontId="5" fillId="0" borderId="0" xfId="1" applyNumberFormat="1" applyFont="1" applyAlignment="1">
      <alignment wrapText="1"/>
    </xf>
    <xf numFmtId="0" fontId="7" fillId="0" borderId="0" xfId="1" applyFont="1" applyFill="1"/>
    <xf numFmtId="0" fontId="5" fillId="0" borderId="0" xfId="1" applyFont="1" applyAlignment="1">
      <alignment horizontal="right"/>
    </xf>
    <xf numFmtId="1" fontId="5" fillId="0" borderId="0" xfId="1" applyNumberFormat="1" applyFont="1" applyAlignment="1">
      <alignment horizontal="right"/>
    </xf>
    <xf numFmtId="0" fontId="92" fillId="0" borderId="0" xfId="1" applyFont="1" applyAlignment="1">
      <alignment wrapText="1"/>
    </xf>
    <xf numFmtId="0" fontId="93" fillId="0" borderId="0" xfId="1" applyFont="1" applyFill="1" applyAlignment="1">
      <alignment horizontal="center" vertical="center"/>
    </xf>
    <xf numFmtId="165" fontId="95" fillId="0" borderId="0" xfId="1" applyNumberFormat="1" applyFont="1"/>
    <xf numFmtId="171" fontId="95" fillId="0" borderId="0" xfId="1" applyNumberFormat="1" applyFont="1"/>
    <xf numFmtId="170" fontId="2" fillId="0" borderId="0" xfId="1" applyNumberFormat="1" applyFont="1" applyProtection="1">
      <protection locked="0"/>
    </xf>
    <xf numFmtId="0" fontId="2" fillId="0" borderId="0" xfId="1" applyFont="1" applyAlignment="1">
      <alignment horizontal="left" wrapText="1"/>
    </xf>
    <xf numFmtId="170" fontId="2" fillId="0" borderId="0" xfId="1" applyNumberFormat="1" applyFont="1"/>
    <xf numFmtId="0" fontId="2" fillId="0" borderId="0" xfId="1" applyAlignment="1">
      <alignment horizontal="center" vertical="center" wrapText="1"/>
    </xf>
    <xf numFmtId="0" fontId="93" fillId="12" borderId="0" xfId="1" applyFont="1" applyFill="1" applyAlignment="1">
      <alignment horizontal="center" vertical="center"/>
    </xf>
    <xf numFmtId="0" fontId="97" fillId="0" borderId="0" xfId="13" applyFont="1" applyAlignment="1">
      <alignment vertical="center"/>
    </xf>
    <xf numFmtId="3" fontId="22" fillId="0" borderId="12" xfId="13" applyNumberFormat="1" applyFont="1" applyBorder="1" applyAlignment="1">
      <alignment vertical="center"/>
    </xf>
    <xf numFmtId="2" fontId="22" fillId="0" borderId="12" xfId="13" applyNumberFormat="1" applyFont="1" applyBorder="1" applyAlignment="1">
      <alignment horizontal="center" vertical="center"/>
    </xf>
    <xf numFmtId="3" fontId="22" fillId="0" borderId="1" xfId="13" applyNumberFormat="1" applyFont="1" applyBorder="1" applyAlignment="1">
      <alignment vertical="center"/>
    </xf>
    <xf numFmtId="2" fontId="22" fillId="0" borderId="1" xfId="13" applyNumberFormat="1" applyFont="1" applyBorder="1" applyAlignment="1">
      <alignment horizontal="center" vertical="center"/>
    </xf>
    <xf numFmtId="0" fontId="22" fillId="0" borderId="5" xfId="13" applyFont="1" applyBorder="1" applyAlignment="1">
      <alignment horizontal="center" vertical="center"/>
    </xf>
    <xf numFmtId="3" fontId="22" fillId="0" borderId="12" xfId="13" applyNumberFormat="1" applyFont="1" applyBorder="1" applyAlignment="1">
      <alignment horizontal="right" vertical="center"/>
    </xf>
    <xf numFmtId="3" fontId="22" fillId="0" borderId="1" xfId="13" applyNumberFormat="1" applyFont="1" applyBorder="1" applyAlignment="1">
      <alignment horizontal="right" vertical="center"/>
    </xf>
    <xf numFmtId="3" fontId="22" fillId="0" borderId="3" xfId="13" applyNumberFormat="1" applyFont="1" applyBorder="1" applyAlignment="1">
      <alignment horizontal="right" vertical="center"/>
    </xf>
    <xf numFmtId="2" fontId="22" fillId="0" borderId="3" xfId="13" applyNumberFormat="1" applyFont="1" applyBorder="1" applyAlignment="1">
      <alignment horizontal="center" vertical="center"/>
    </xf>
    <xf numFmtId="0" fontId="7" fillId="0" borderId="0" xfId="13" applyFont="1" applyFill="1" applyAlignment="1">
      <alignment vertical="center" wrapText="1"/>
    </xf>
    <xf numFmtId="0" fontId="22" fillId="0" borderId="0" xfId="13" applyFont="1" applyAlignment="1">
      <alignment vertical="center"/>
    </xf>
    <xf numFmtId="0" fontId="58" fillId="0" borderId="0" xfId="10"/>
    <xf numFmtId="0" fontId="58" fillId="0" borderId="0" xfId="10" applyFont="1"/>
    <xf numFmtId="0" fontId="27" fillId="0" borderId="0" xfId="10" applyFont="1"/>
    <xf numFmtId="0" fontId="98" fillId="0" borderId="0" xfId="10" applyFont="1" applyAlignment="1">
      <alignment horizontal="right"/>
    </xf>
    <xf numFmtId="0" fontId="58" fillId="0" borderId="0" xfId="10" applyFont="1" applyAlignment="1">
      <alignment horizontal="left"/>
    </xf>
    <xf numFmtId="0" fontId="27" fillId="0" borderId="0" xfId="10" applyFont="1" applyAlignment="1"/>
    <xf numFmtId="0" fontId="58" fillId="0" borderId="0" xfId="10" applyAlignment="1">
      <alignment horizontal="right"/>
    </xf>
    <xf numFmtId="0" fontId="22" fillId="0" borderId="0" xfId="10" applyFont="1" applyAlignment="1">
      <alignment horizontal="right"/>
    </xf>
    <xf numFmtId="0" fontId="99" fillId="0" borderId="0" xfId="10" applyFont="1"/>
    <xf numFmtId="0" fontId="58" fillId="0" borderId="0" xfId="10" applyAlignment="1">
      <alignment horizontal="left"/>
    </xf>
    <xf numFmtId="0" fontId="94" fillId="0" borderId="0" xfId="10" applyFont="1"/>
    <xf numFmtId="0" fontId="74" fillId="0" borderId="0" xfId="10" applyFont="1" applyAlignment="1">
      <alignment vertical="top"/>
    </xf>
    <xf numFmtId="0" fontId="74" fillId="0" borderId="0" xfId="10" applyFont="1" applyAlignment="1">
      <alignment horizontal="center" vertical="top"/>
    </xf>
    <xf numFmtId="0" fontId="74" fillId="0" borderId="0" xfId="10" applyFont="1" applyAlignment="1">
      <alignment horizontal="right" vertical="top"/>
    </xf>
    <xf numFmtId="0" fontId="58" fillId="0" borderId="0" xfId="10" applyAlignment="1">
      <alignment wrapText="1"/>
    </xf>
    <xf numFmtId="164" fontId="74" fillId="0" borderId="0" xfId="10" applyNumberFormat="1" applyFont="1" applyAlignment="1">
      <alignment vertical="top"/>
    </xf>
    <xf numFmtId="1" fontId="74" fillId="0" borderId="0" xfId="10" applyNumberFormat="1" applyFont="1" applyAlignment="1">
      <alignment vertical="top"/>
    </xf>
    <xf numFmtId="0" fontId="94" fillId="0" borderId="0" xfId="10" applyFont="1" applyAlignment="1">
      <alignment vertical="top"/>
    </xf>
    <xf numFmtId="0" fontId="94" fillId="0" borderId="0" xfId="10" applyFont="1" applyAlignment="1">
      <alignment vertical="top" wrapText="1"/>
    </xf>
    <xf numFmtId="0" fontId="94" fillId="0" borderId="0" xfId="10" applyFont="1" applyAlignment="1">
      <alignment horizontal="center" vertical="top"/>
    </xf>
    <xf numFmtId="0" fontId="94" fillId="0" borderId="0" xfId="10" applyFont="1" applyAlignment="1">
      <alignment horizontal="left" vertical="top" wrapText="1"/>
    </xf>
    <xf numFmtId="0" fontId="101" fillId="0" borderId="0" xfId="10" applyFont="1" applyAlignment="1">
      <alignment vertical="top" wrapText="1"/>
    </xf>
    <xf numFmtId="0" fontId="102" fillId="0" borderId="0" xfId="10" applyFont="1" applyAlignment="1">
      <alignment vertical="top"/>
    </xf>
    <xf numFmtId="0" fontId="94" fillId="0" borderId="0" xfId="10" applyFont="1" applyAlignment="1">
      <alignment wrapText="1"/>
    </xf>
    <xf numFmtId="0" fontId="94" fillId="0" borderId="0" xfId="10" applyFont="1" applyAlignment="1">
      <alignment horizontal="left" vertical="top"/>
    </xf>
    <xf numFmtId="0" fontId="27" fillId="0" borderId="0" xfId="10" applyFont="1" applyAlignment="1">
      <alignment horizontal="left"/>
    </xf>
    <xf numFmtId="0" fontId="27" fillId="0" borderId="0" xfId="10" applyFont="1" applyFill="1" applyBorder="1"/>
    <xf numFmtId="0" fontId="58" fillId="0" borderId="0" xfId="10" applyAlignment="1"/>
    <xf numFmtId="0" fontId="3" fillId="0" borderId="0" xfId="1" applyFont="1" applyFill="1" applyAlignment="1">
      <alignment horizontal="left" wrapText="1"/>
    </xf>
    <xf numFmtId="0" fontId="4" fillId="0" borderId="0" xfId="1" applyFont="1" applyFill="1" applyAlignment="1">
      <alignment horizontal="left" wrapText="1"/>
    </xf>
    <xf numFmtId="0" fontId="58" fillId="0" borderId="0" xfId="10" applyFont="1" applyAlignment="1"/>
    <xf numFmtId="3" fontId="3" fillId="0" borderId="0" xfId="1" applyNumberFormat="1" applyFont="1" applyAlignment="1">
      <alignment wrapText="1"/>
    </xf>
    <xf numFmtId="3" fontId="73" fillId="0" borderId="0" xfId="1" applyNumberFormat="1" applyFont="1" applyBorder="1" applyAlignment="1" applyProtection="1">
      <alignment horizontal="right" wrapText="1"/>
    </xf>
    <xf numFmtId="0" fontId="105" fillId="0" borderId="0" xfId="0" applyFont="1"/>
    <xf numFmtId="170" fontId="22" fillId="0" borderId="0" xfId="1" applyNumberFormat="1" applyFont="1" applyFill="1" applyBorder="1"/>
    <xf numFmtId="170" fontId="5" fillId="0" borderId="0" xfId="8" applyNumberFormat="1" applyFont="1"/>
    <xf numFmtId="170" fontId="22" fillId="0" borderId="0" xfId="8" applyNumberFormat="1" applyFont="1"/>
    <xf numFmtId="170" fontId="7" fillId="0" borderId="0" xfId="1" applyNumberFormat="1" applyFont="1" applyFill="1" applyBorder="1"/>
    <xf numFmtId="3" fontId="8" fillId="0" borderId="1" xfId="0" applyNumberFormat="1" applyFont="1" applyFill="1" applyBorder="1" applyAlignment="1">
      <alignment vertical="center"/>
    </xf>
    <xf numFmtId="3" fontId="8" fillId="0" borderId="3" xfId="0" applyNumberFormat="1" applyFont="1" applyFill="1" applyBorder="1" applyAlignment="1">
      <alignment vertical="center"/>
    </xf>
    <xf numFmtId="3" fontId="5" fillId="0" borderId="1" xfId="0" applyNumberFormat="1" applyFont="1" applyFill="1" applyBorder="1" applyAlignment="1">
      <alignment vertical="center"/>
    </xf>
    <xf numFmtId="3" fontId="5" fillId="0" borderId="3" xfId="0" applyNumberFormat="1" applyFont="1" applyFill="1" applyBorder="1" applyAlignment="1">
      <alignment vertical="center"/>
    </xf>
    <xf numFmtId="1" fontId="5" fillId="0" borderId="1" xfId="1" applyNumberFormat="1" applyFont="1" applyFill="1" applyBorder="1"/>
    <xf numFmtId="3" fontId="12" fillId="0" borderId="1" xfId="8" quotePrefix="1" applyNumberFormat="1" applyFont="1" applyBorder="1" applyAlignment="1">
      <alignment horizontal="right"/>
    </xf>
    <xf numFmtId="3" fontId="12" fillId="0" borderId="3" xfId="8" quotePrefix="1" applyNumberFormat="1" applyFont="1" applyFill="1" applyBorder="1" applyAlignment="1">
      <alignment horizontal="right"/>
    </xf>
    <xf numFmtId="3" fontId="16" fillId="0" borderId="3" xfId="8" quotePrefix="1" applyNumberFormat="1" applyFont="1" applyBorder="1" applyAlignment="1">
      <alignment horizontal="right"/>
    </xf>
    <xf numFmtId="3" fontId="8" fillId="0" borderId="10" xfId="1" applyNumberFormat="1" applyFont="1" applyBorder="1" applyAlignment="1">
      <alignment horizontal="right"/>
    </xf>
    <xf numFmtId="0" fontId="27" fillId="0" borderId="0" xfId="10" applyFont="1" applyAlignment="1">
      <alignment horizontal="left" wrapText="1"/>
    </xf>
    <xf numFmtId="0" fontId="58" fillId="0" borderId="0" xfId="10" applyFont="1" applyAlignment="1">
      <alignment horizontal="left" wrapText="1"/>
    </xf>
    <xf numFmtId="0" fontId="7" fillId="0" borderId="0" xfId="10" applyFont="1" applyAlignment="1">
      <alignment horizontal="center"/>
    </xf>
    <xf numFmtId="0" fontId="58" fillId="0" borderId="0" xfId="10" applyAlignment="1">
      <alignment horizontal="left" wrapText="1"/>
    </xf>
    <xf numFmtId="0" fontId="22" fillId="0" borderId="0" xfId="10" applyFont="1" applyAlignment="1">
      <alignment horizontal="left" wrapText="1"/>
    </xf>
    <xf numFmtId="0" fontId="58" fillId="0" borderId="0" xfId="10" applyAlignment="1">
      <alignment wrapText="1"/>
    </xf>
    <xf numFmtId="0" fontId="94" fillId="0" borderId="0" xfId="10" applyFont="1" applyAlignment="1">
      <alignment vertical="top" wrapText="1"/>
    </xf>
    <xf numFmtId="0" fontId="100" fillId="0" borderId="0" xfId="10" applyFont="1" applyAlignment="1">
      <alignment vertical="top" wrapText="1"/>
    </xf>
    <xf numFmtId="0" fontId="85" fillId="0" borderId="0" xfId="10" applyFont="1" applyAlignment="1">
      <alignment horizontal="left"/>
    </xf>
    <xf numFmtId="0" fontId="94" fillId="0" borderId="0" xfId="10" applyFont="1" applyAlignment="1">
      <alignment horizontal="left" vertical="top" wrapText="1"/>
    </xf>
    <xf numFmtId="0" fontId="58" fillId="0" borderId="0" xfId="10" applyAlignment="1">
      <alignment horizontal="left"/>
    </xf>
    <xf numFmtId="0" fontId="94" fillId="0" borderId="0" xfId="10" applyFont="1" applyAlignment="1">
      <alignment vertical="top"/>
    </xf>
    <xf numFmtId="0" fontId="94" fillId="0" borderId="0" xfId="10" applyFont="1" applyAlignment="1">
      <alignment wrapText="1"/>
    </xf>
    <xf numFmtId="0" fontId="94" fillId="0" borderId="0" xfId="10" applyFont="1" applyFill="1" applyAlignment="1">
      <alignment vertical="top" wrapText="1"/>
    </xf>
    <xf numFmtId="0" fontId="58" fillId="0" borderId="0" xfId="10" applyFill="1" applyAlignment="1">
      <alignment wrapText="1"/>
    </xf>
    <xf numFmtId="0" fontId="58" fillId="0" borderId="0" xfId="10"/>
    <xf numFmtId="0" fontId="74" fillId="0" borderId="0" xfId="10" applyFont="1" applyAlignment="1">
      <alignment vertical="top"/>
    </xf>
    <xf numFmtId="0" fontId="74" fillId="0" borderId="0" xfId="10" applyFont="1" applyAlignment="1">
      <alignment vertical="top" wrapText="1"/>
    </xf>
    <xf numFmtId="0" fontId="11" fillId="2" borderId="0"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3" fillId="0" borderId="0" xfId="1" applyFont="1" applyFill="1" applyBorder="1" applyAlignment="1">
      <alignment horizontal="left" wrapText="1"/>
    </xf>
    <xf numFmtId="0" fontId="4" fillId="0" borderId="0" xfId="1" applyFont="1" applyFill="1" applyBorder="1" applyAlignment="1">
      <alignment horizontal="left" wrapText="1"/>
    </xf>
    <xf numFmtId="0" fontId="8" fillId="0" borderId="0" xfId="1" applyFont="1" applyFill="1" applyBorder="1" applyAlignment="1">
      <alignment horizontal="center" vertical="center"/>
    </xf>
    <xf numFmtId="0" fontId="5" fillId="0" borderId="10" xfId="2" applyFont="1" applyFill="1" applyBorder="1" applyAlignment="1">
      <alignment horizontal="center" vertical="center" wrapText="1"/>
    </xf>
    <xf numFmtId="0" fontId="5" fillId="0" borderId="1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7" fillId="0" borderId="0" xfId="1" applyFont="1" applyFill="1" applyBorder="1" applyAlignment="1">
      <alignment horizontal="left" wrapText="1"/>
    </xf>
    <xf numFmtId="0" fontId="5" fillId="0" borderId="6"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23" fillId="0" borderId="0" xfId="1" applyFont="1" applyFill="1" applyBorder="1" applyAlignment="1">
      <alignment horizontal="left" wrapText="1"/>
    </xf>
    <xf numFmtId="0" fontId="7" fillId="0" borderId="0" xfId="1" applyNumberFormat="1" applyFont="1" applyFill="1" applyBorder="1" applyAlignment="1">
      <alignment horizontal="left" wrapText="1"/>
    </xf>
    <xf numFmtId="0" fontId="2" fillId="0" borderId="0" xfId="1" applyFont="1" applyFill="1" applyBorder="1" applyAlignment="1">
      <alignment wrapText="1"/>
    </xf>
    <xf numFmtId="0" fontId="2" fillId="0" borderId="0" xfId="1" applyFont="1" applyFill="1" applyBorder="1" applyAlignment="1">
      <alignment horizontal="left"/>
    </xf>
    <xf numFmtId="0" fontId="2" fillId="0" borderId="0" xfId="1" applyAlignment="1">
      <alignment horizontal="left" wrapText="1"/>
    </xf>
    <xf numFmtId="0" fontId="5" fillId="0" borderId="1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2" fillId="0" borderId="0" xfId="1" applyFont="1" applyFill="1" applyBorder="1" applyAlignment="1"/>
    <xf numFmtId="0" fontId="11" fillId="3" borderId="0" xfId="1" applyFont="1" applyFill="1" applyAlignment="1">
      <alignment horizontal="center" vertical="center"/>
    </xf>
    <xf numFmtId="0" fontId="7" fillId="0" borderId="0" xfId="1" applyFont="1" applyAlignment="1">
      <alignment horizontal="left" wrapText="1"/>
    </xf>
    <xf numFmtId="0" fontId="5" fillId="0" borderId="6"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3" fillId="0" borderId="0" xfId="1" applyFont="1" applyAlignment="1">
      <alignment horizontal="left" wrapText="1"/>
    </xf>
    <xf numFmtId="0" fontId="29" fillId="0" borderId="0" xfId="1" applyFont="1" applyAlignment="1">
      <alignment horizontal="left" wrapText="1"/>
    </xf>
    <xf numFmtId="0" fontId="7" fillId="0" borderId="0" xfId="1" applyFont="1" applyFill="1" applyBorder="1" applyAlignment="1">
      <alignment horizontal="left" vertical="center" wrapText="1"/>
    </xf>
    <xf numFmtId="0" fontId="38" fillId="0" borderId="0" xfId="2" applyFont="1" applyFill="1" applyBorder="1" applyAlignment="1">
      <alignment wrapText="1"/>
    </xf>
    <xf numFmtId="0" fontId="22" fillId="0" borderId="0" xfId="1" applyFont="1" applyAlignment="1">
      <alignment wrapText="1"/>
    </xf>
    <xf numFmtId="0" fontId="38" fillId="0" borderId="0" xfId="1" applyFont="1" applyFill="1" applyBorder="1" applyAlignment="1">
      <alignment horizontal="left" wrapText="1"/>
    </xf>
    <xf numFmtId="0" fontId="5" fillId="0" borderId="7" xfId="1" applyFont="1" applyBorder="1" applyAlignment="1">
      <alignment horizontal="center" vertical="center"/>
    </xf>
    <xf numFmtId="0" fontId="8" fillId="0" borderId="7" xfId="2" applyFont="1" applyBorder="1" applyAlignment="1">
      <alignment horizontal="left" vertical="center"/>
    </xf>
    <xf numFmtId="0" fontId="8" fillId="0" borderId="7" xfId="2" applyFont="1" applyFill="1" applyBorder="1" applyAlignment="1">
      <alignment horizontal="left" vertical="center"/>
    </xf>
    <xf numFmtId="0" fontId="6" fillId="0" borderId="7" xfId="2" applyFont="1" applyFill="1" applyBorder="1" applyAlignment="1">
      <alignment horizontal="left" vertical="center"/>
    </xf>
    <xf numFmtId="2" fontId="8" fillId="0" borderId="7" xfId="2" applyNumberFormat="1" applyFont="1" applyFill="1" applyBorder="1" applyAlignment="1">
      <alignment horizontal="left" vertical="center" wrapText="1"/>
    </xf>
    <xf numFmtId="1" fontId="31" fillId="0" borderId="4" xfId="1" applyNumberFormat="1" applyFont="1" applyBorder="1" applyAlignment="1">
      <alignment horizontal="center" vertical="center"/>
    </xf>
    <xf numFmtId="1" fontId="31" fillId="0" borderId="7" xfId="1" applyNumberFormat="1" applyFont="1" applyBorder="1" applyAlignment="1">
      <alignment horizontal="center" vertical="center"/>
    </xf>
    <xf numFmtId="0" fontId="31" fillId="0" borderId="11"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13" xfId="1" applyFont="1" applyBorder="1" applyAlignment="1">
      <alignment horizontal="center" vertical="center" wrapText="1"/>
    </xf>
    <xf numFmtId="0" fontId="35" fillId="0" borderId="4" xfId="1" applyFont="1" applyFill="1" applyBorder="1" applyAlignment="1">
      <alignment horizontal="center" vertical="center" wrapText="1"/>
    </xf>
    <xf numFmtId="0" fontId="35" fillId="0" borderId="7" xfId="1" applyFont="1" applyFill="1" applyBorder="1" applyAlignment="1">
      <alignment horizontal="center" vertical="center" wrapText="1"/>
    </xf>
    <xf numFmtId="1" fontId="31" fillId="0" borderId="10" xfId="1" applyNumberFormat="1" applyFont="1" applyBorder="1" applyAlignment="1">
      <alignment horizontal="center" vertical="center"/>
    </xf>
    <xf numFmtId="1" fontId="31" fillId="0" borderId="1" xfId="1" applyNumberFormat="1" applyFont="1" applyBorder="1" applyAlignment="1">
      <alignment horizontal="center" vertical="center"/>
    </xf>
    <xf numFmtId="1" fontId="31" fillId="0" borderId="12" xfId="1" applyNumberFormat="1" applyFont="1" applyBorder="1" applyAlignment="1">
      <alignment horizontal="center" vertical="center"/>
    </xf>
    <xf numFmtId="43" fontId="2" fillId="0" borderId="3" xfId="1" applyNumberFormat="1" applyBorder="1" applyAlignment="1">
      <alignment horizontal="center"/>
    </xf>
    <xf numFmtId="43" fontId="2" fillId="0" borderId="0" xfId="1" applyNumberFormat="1" applyAlignment="1">
      <alignment horizontal="center"/>
    </xf>
    <xf numFmtId="3" fontId="2" fillId="0" borderId="3" xfId="1" applyNumberFormat="1" applyBorder="1" applyAlignment="1">
      <alignment horizontal="right" indent="1"/>
    </xf>
    <xf numFmtId="3" fontId="2" fillId="0" borderId="2" xfId="1" applyNumberFormat="1" applyBorder="1" applyAlignment="1">
      <alignment horizontal="right" indent="1"/>
    </xf>
    <xf numFmtId="0" fontId="2" fillId="0" borderId="0" xfId="1" applyAlignment="1">
      <alignment horizontal="center"/>
    </xf>
    <xf numFmtId="0" fontId="5" fillId="0" borderId="0" xfId="1" applyFont="1" applyBorder="1" applyAlignment="1">
      <alignment horizontal="center" vertical="center" wrapText="1"/>
    </xf>
    <xf numFmtId="0" fontId="2" fillId="0" borderId="0" xfId="1" applyBorder="1"/>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8" fillId="0" borderId="0" xfId="1" applyFont="1" applyFill="1" applyAlignment="1">
      <alignment horizontal="center" vertical="center"/>
    </xf>
    <xf numFmtId="0" fontId="5" fillId="0" borderId="9" xfId="1" applyFont="1" applyBorder="1" applyAlignment="1">
      <alignment horizontal="center" vertical="center" wrapText="1"/>
    </xf>
    <xf numFmtId="0" fontId="5" fillId="0" borderId="14" xfId="1" applyFont="1" applyBorder="1" applyAlignment="1">
      <alignment horizontal="center" vertical="center" wrapText="1"/>
    </xf>
    <xf numFmtId="0" fontId="2" fillId="0" borderId="0" xfId="1" applyAlignment="1"/>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4" xfId="1" applyFont="1" applyBorder="1" applyAlignment="1">
      <alignment horizontal="center" vertical="center"/>
    </xf>
    <xf numFmtId="0" fontId="31" fillId="0" borderId="4" xfId="1" applyFont="1" applyBorder="1" applyAlignment="1">
      <alignment horizontal="center" vertical="center" wrapText="1"/>
    </xf>
    <xf numFmtId="0" fontId="31" fillId="0" borderId="7" xfId="1" applyFont="1" applyBorder="1" applyAlignment="1">
      <alignment horizontal="center" vertical="center" wrapText="1"/>
    </xf>
    <xf numFmtId="0" fontId="2" fillId="0" borderId="9" xfId="1" applyBorder="1" applyAlignment="1">
      <alignment horizontal="center"/>
    </xf>
    <xf numFmtId="0" fontId="2" fillId="0" borderId="14" xfId="1" applyBorder="1" applyAlignment="1">
      <alignment horizontal="center"/>
    </xf>
    <xf numFmtId="167" fontId="8" fillId="0" borderId="3" xfId="1" applyNumberFormat="1" applyFont="1" applyBorder="1" applyAlignment="1">
      <alignment horizontal="center"/>
    </xf>
    <xf numFmtId="167" fontId="8" fillId="0" borderId="0" xfId="1" applyNumberFormat="1" applyFont="1" applyBorder="1" applyAlignment="1">
      <alignment horizontal="center"/>
    </xf>
    <xf numFmtId="0" fontId="7" fillId="0" borderId="0" xfId="1" applyFont="1" applyAlignment="1">
      <alignment horizontal="left"/>
    </xf>
    <xf numFmtId="0" fontId="5" fillId="0" borderId="11" xfId="1" applyFont="1" applyBorder="1" applyAlignment="1">
      <alignment horizontal="center" vertical="center" wrapText="1"/>
    </xf>
    <xf numFmtId="0" fontId="2" fillId="0" borderId="2" xfId="1" applyBorder="1"/>
    <xf numFmtId="0" fontId="2" fillId="0" borderId="13" xfId="1" applyBorder="1"/>
    <xf numFmtId="3" fontId="8" fillId="0" borderId="3" xfId="1" applyNumberFormat="1" applyFont="1" applyFill="1" applyBorder="1" applyAlignment="1">
      <alignment horizontal="right" indent="1"/>
    </xf>
    <xf numFmtId="3" fontId="8" fillId="0" borderId="2" xfId="1" applyNumberFormat="1" applyFont="1" applyFill="1" applyBorder="1" applyAlignment="1">
      <alignment horizontal="right" indent="1"/>
    </xf>
    <xf numFmtId="0" fontId="3" fillId="0" borderId="0" xfId="1" applyFont="1" applyFill="1" applyBorder="1" applyAlignment="1">
      <alignment horizontal="left" vertical="center" wrapText="1"/>
    </xf>
    <xf numFmtId="0" fontId="2" fillId="0" borderId="0" xfId="1" applyAlignment="1">
      <alignment horizontal="left" vertical="center"/>
    </xf>
    <xf numFmtId="0" fontId="5" fillId="0" borderId="10"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7" fillId="0" borderId="0" xfId="1" applyFont="1" applyFill="1" applyBorder="1" applyAlignment="1">
      <alignment horizontal="left"/>
    </xf>
    <xf numFmtId="0" fontId="5" fillId="0" borderId="4"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5" xfId="1" applyFont="1" applyFill="1" applyBorder="1" applyAlignment="1">
      <alignment horizontal="center" vertical="center"/>
    </xf>
    <xf numFmtId="3" fontId="5" fillId="0" borderId="3" xfId="1" applyNumberFormat="1" applyFont="1" applyBorder="1" applyAlignment="1">
      <alignment horizontal="right" vertical="center"/>
    </xf>
    <xf numFmtId="3" fontId="5" fillId="0" borderId="0" xfId="1" applyNumberFormat="1" applyFont="1" applyBorder="1" applyAlignment="1">
      <alignment horizontal="right" vertical="center"/>
    </xf>
    <xf numFmtId="3" fontId="8" fillId="0" borderId="3" xfId="1" applyNumberFormat="1" applyFont="1" applyBorder="1" applyAlignment="1">
      <alignment horizontal="right" vertical="center"/>
    </xf>
    <xf numFmtId="3" fontId="8" fillId="0" borderId="0" xfId="1" applyNumberFormat="1" applyFont="1" applyBorder="1" applyAlignment="1">
      <alignment horizontal="right" vertical="center"/>
    </xf>
    <xf numFmtId="169" fontId="5" fillId="0" borderId="3" xfId="1" applyNumberFormat="1" applyFont="1" applyBorder="1" applyAlignment="1">
      <alignment horizontal="right" vertical="center"/>
    </xf>
    <xf numFmtId="169" fontId="5" fillId="0" borderId="0" xfId="1" applyNumberFormat="1" applyFont="1" applyBorder="1" applyAlignment="1">
      <alignment horizontal="right" vertical="center"/>
    </xf>
    <xf numFmtId="168" fontId="8" fillId="0" borderId="3" xfId="1" applyNumberFormat="1" applyFont="1" applyBorder="1" applyAlignment="1">
      <alignment horizontal="right" vertical="center"/>
    </xf>
    <xf numFmtId="168" fontId="8" fillId="0" borderId="0" xfId="1" applyNumberFormat="1" applyFont="1" applyBorder="1" applyAlignment="1">
      <alignment horizontal="right" vertical="center"/>
    </xf>
    <xf numFmtId="168" fontId="5" fillId="0" borderId="3" xfId="1" applyNumberFormat="1" applyFont="1" applyFill="1" applyBorder="1" applyAlignment="1">
      <alignment horizontal="right" vertical="center"/>
    </xf>
    <xf numFmtId="168" fontId="5" fillId="0" borderId="0"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168" fontId="5" fillId="0" borderId="0" xfId="1" applyNumberFormat="1" applyFont="1" applyBorder="1" applyAlignment="1">
      <alignment horizontal="right" vertical="center"/>
    </xf>
    <xf numFmtId="3" fontId="8" fillId="0" borderId="0" xfId="1" applyNumberFormat="1" applyFont="1" applyFill="1" applyBorder="1" applyAlignment="1">
      <alignment horizontal="center" vertical="center"/>
    </xf>
    <xf numFmtId="0" fontId="3" fillId="0" borderId="0" xfId="1" applyFont="1" applyFill="1" applyBorder="1" applyAlignment="1">
      <alignment horizontal="left"/>
    </xf>
    <xf numFmtId="2" fontId="8" fillId="0" borderId="0" xfId="1" applyNumberFormat="1" applyFont="1" applyFill="1" applyBorder="1" applyAlignment="1">
      <alignment horizontal="center" vertical="center"/>
    </xf>
    <xf numFmtId="0" fontId="11" fillId="4"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11" fillId="6" borderId="0" xfId="4" applyFont="1" applyFill="1" applyBorder="1" applyAlignment="1">
      <alignment horizontal="center" vertical="center" wrapText="1"/>
    </xf>
    <xf numFmtId="0" fontId="7" fillId="0" borderId="0" xfId="4" applyFont="1" applyFill="1" applyBorder="1" applyAlignment="1">
      <alignment horizontal="left"/>
    </xf>
    <xf numFmtId="0" fontId="5" fillId="0" borderId="6"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3" fillId="0" borderId="0" xfId="4" applyFont="1" applyFill="1" applyBorder="1" applyAlignment="1">
      <alignment horizontal="left" wrapText="1"/>
    </xf>
    <xf numFmtId="0" fontId="8" fillId="0" borderId="0" xfId="4" applyFont="1" applyFill="1" applyBorder="1" applyAlignment="1">
      <alignment horizontal="center" vertical="center"/>
    </xf>
    <xf numFmtId="0" fontId="8" fillId="0" borderId="0" xfId="4" applyFont="1" applyFill="1" applyBorder="1" applyAlignment="1">
      <alignment horizontal="center" vertical="center" wrapText="1"/>
    </xf>
    <xf numFmtId="0" fontId="3" fillId="0" borderId="0" xfId="4" applyFont="1" applyFill="1" applyBorder="1" applyAlignment="1">
      <alignment horizontal="left"/>
    </xf>
    <xf numFmtId="0" fontId="5" fillId="0" borderId="8" xfId="1" applyFont="1" applyBorder="1" applyAlignment="1">
      <alignment horizontal="center" vertical="center" wrapText="1"/>
    </xf>
    <xf numFmtId="0" fontId="5" fillId="0" borderId="5" xfId="1" applyFont="1" applyBorder="1" applyAlignment="1">
      <alignment horizontal="center" vertical="center" wrapText="1"/>
    </xf>
    <xf numFmtId="0" fontId="11" fillId="7" borderId="0" xfId="1" applyFont="1" applyFill="1" applyAlignment="1">
      <alignment horizontal="center" vertical="center" wrapText="1"/>
    </xf>
    <xf numFmtId="0" fontId="5" fillId="0" borderId="6" xfId="1" applyFont="1" applyBorder="1" applyAlignment="1">
      <alignment horizontal="center" vertical="center" wrapText="1"/>
    </xf>
    <xf numFmtId="2" fontId="5" fillId="0" borderId="10" xfId="1" applyNumberFormat="1" applyFont="1" applyBorder="1" applyAlignment="1">
      <alignment horizontal="center" vertical="center" wrapText="1"/>
    </xf>
    <xf numFmtId="2" fontId="5" fillId="0" borderId="12" xfId="1" applyNumberFormat="1" applyFont="1" applyBorder="1" applyAlignment="1">
      <alignment horizontal="center" vertical="center" wrapText="1"/>
    </xf>
    <xf numFmtId="2" fontId="5" fillId="0" borderId="10" xfId="1" applyNumberFormat="1" applyFont="1" applyBorder="1" applyAlignment="1">
      <alignment horizontal="center" vertical="center" wrapText="1" shrinkToFit="1"/>
    </xf>
    <xf numFmtId="0" fontId="5" fillId="0" borderId="12" xfId="1" applyFont="1" applyBorder="1" applyAlignment="1">
      <alignment horizontal="center" vertical="center" wrapText="1" shrinkToFit="1"/>
    </xf>
    <xf numFmtId="0" fontId="8" fillId="0" borderId="0" xfId="1" applyFont="1" applyAlignment="1">
      <alignment horizontal="center" vertical="center"/>
    </xf>
    <xf numFmtId="0" fontId="8" fillId="0" borderId="0" xfId="1" applyFont="1" applyAlignment="1">
      <alignment horizontal="center" vertical="center" wrapText="1"/>
    </xf>
    <xf numFmtId="2" fontId="5" fillId="0" borderId="8" xfId="1" applyNumberFormat="1" applyFont="1" applyBorder="1" applyAlignment="1">
      <alignment horizontal="center" vertical="center" wrapText="1"/>
    </xf>
    <xf numFmtId="0" fontId="3" fillId="0" borderId="0" xfId="1" applyFont="1" applyFill="1" applyBorder="1" applyAlignment="1">
      <alignment wrapText="1"/>
    </xf>
    <xf numFmtId="0" fontId="4" fillId="0" borderId="0" xfId="1" applyFont="1" applyAlignment="1"/>
    <xf numFmtId="0" fontId="4" fillId="0" borderId="0" xfId="1" applyFont="1" applyAlignment="1">
      <alignment horizontal="left" wrapText="1"/>
    </xf>
    <xf numFmtId="0" fontId="4" fillId="0" borderId="0" xfId="1" applyFont="1" applyAlignment="1">
      <alignment wrapText="1"/>
    </xf>
    <xf numFmtId="0" fontId="11" fillId="6" borderId="0"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7" fillId="0" borderId="0" xfId="5" applyFont="1" applyAlignment="1">
      <alignment horizontal="left" wrapText="1"/>
    </xf>
    <xf numFmtId="0" fontId="5" fillId="0" borderId="6" xfId="5" applyFont="1" applyBorder="1" applyAlignment="1">
      <alignment horizontal="center" vertical="center" wrapText="1"/>
    </xf>
    <xf numFmtId="0" fontId="5" fillId="0" borderId="5" xfId="5" applyFont="1" applyBorder="1" applyAlignment="1">
      <alignment horizontal="center" vertical="center" wrapText="1"/>
    </xf>
    <xf numFmtId="0" fontId="5" fillId="0" borderId="4" xfId="5" applyFont="1" applyBorder="1" applyAlignment="1">
      <alignment horizontal="center" vertical="center" wrapText="1"/>
    </xf>
    <xf numFmtId="0" fontId="6" fillId="0" borderId="4" xfId="5" applyFont="1" applyBorder="1" applyAlignment="1">
      <alignment horizontal="center" vertical="center" wrapText="1"/>
    </xf>
    <xf numFmtId="0" fontId="6" fillId="0" borderId="6" xfId="5" applyFont="1" applyBorder="1" applyAlignment="1">
      <alignment horizontal="center" vertical="center" wrapText="1"/>
    </xf>
    <xf numFmtId="0" fontId="11" fillId="7" borderId="0" xfId="4" applyFont="1" applyFill="1" applyAlignment="1">
      <alignment horizontal="center" vertical="center" wrapText="1"/>
    </xf>
    <xf numFmtId="0" fontId="7" fillId="0" borderId="0" xfId="4" applyFont="1" applyBorder="1" applyAlignment="1" applyProtection="1">
      <alignment horizontal="left" vertical="center" wrapText="1"/>
      <protection locked="0"/>
    </xf>
    <xf numFmtId="0" fontId="15" fillId="0" borderId="0" xfId="4" applyFont="1" applyAlignment="1">
      <alignment horizontal="center" vertical="center" wrapText="1"/>
    </xf>
    <xf numFmtId="0" fontId="46" fillId="0" borderId="0" xfId="4" applyAlignment="1">
      <alignment horizontal="center" vertical="center" wrapText="1"/>
    </xf>
    <xf numFmtId="0" fontId="7" fillId="0" borderId="0" xfId="6" applyFont="1" applyFill="1" applyBorder="1" applyAlignment="1">
      <alignment horizontal="left" vertical="top"/>
    </xf>
    <xf numFmtId="0" fontId="7" fillId="0" borderId="0" xfId="7" applyFont="1" applyFill="1" applyBorder="1" applyAlignment="1">
      <alignment horizontal="left" wrapText="1"/>
    </xf>
    <xf numFmtId="0" fontId="5" fillId="0" borderId="6"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6" fillId="0" borderId="4" xfId="8" applyFont="1" applyBorder="1" applyAlignment="1">
      <alignment horizontal="center" vertical="center" wrapText="1"/>
    </xf>
    <xf numFmtId="0" fontId="6" fillId="0" borderId="7" xfId="8" applyFont="1" applyBorder="1" applyAlignment="1">
      <alignment horizontal="center" vertical="center" wrapText="1"/>
    </xf>
    <xf numFmtId="0" fontId="6" fillId="0" borderId="6" xfId="8" applyFont="1" applyBorder="1" applyAlignment="1">
      <alignment horizontal="center" vertical="center" wrapText="1"/>
    </xf>
    <xf numFmtId="0" fontId="8" fillId="0" borderId="0" xfId="8" applyFont="1" applyAlignment="1">
      <alignment horizontal="center" vertical="center"/>
    </xf>
    <xf numFmtId="0" fontId="8" fillId="0" borderId="0" xfId="8" applyFont="1" applyFill="1" applyAlignment="1">
      <alignment horizontal="center" vertical="center"/>
    </xf>
    <xf numFmtId="3" fontId="22" fillId="0" borderId="3" xfId="8" applyNumberFormat="1" applyFont="1" applyBorder="1" applyAlignment="1">
      <alignment horizontal="right"/>
    </xf>
    <xf numFmtId="3" fontId="22" fillId="0" borderId="2" xfId="8" applyNumberFormat="1" applyFont="1" applyBorder="1" applyAlignment="1">
      <alignment horizontal="right"/>
    </xf>
    <xf numFmtId="0" fontId="5" fillId="0" borderId="4" xfId="8" applyFont="1" applyBorder="1" applyAlignment="1">
      <alignment horizontal="center" vertical="center" wrapText="1"/>
    </xf>
    <xf numFmtId="0" fontId="22" fillId="0" borderId="6" xfId="8" applyFont="1" applyBorder="1" applyAlignment="1">
      <alignment horizontal="center" vertical="center" wrapText="1"/>
    </xf>
    <xf numFmtId="3" fontId="8" fillId="0" borderId="3" xfId="8" applyNumberFormat="1" applyFont="1" applyBorder="1" applyAlignment="1">
      <alignment horizontal="right"/>
    </xf>
    <xf numFmtId="3" fontId="8" fillId="0" borderId="2" xfId="8" applyNumberFormat="1" applyFont="1" applyBorder="1" applyAlignment="1">
      <alignment horizontal="right"/>
    </xf>
    <xf numFmtId="0" fontId="7" fillId="0" borderId="0" xfId="8" applyFont="1" applyAlignment="1">
      <alignment horizontal="left" vertical="center" wrapText="1"/>
    </xf>
    <xf numFmtId="0" fontId="5" fillId="0" borderId="6" xfId="8" applyFont="1" applyBorder="1" applyAlignment="1">
      <alignment horizontal="center" vertical="center" wrapText="1"/>
    </xf>
    <xf numFmtId="0" fontId="5" fillId="0" borderId="9" xfId="8" applyFont="1" applyBorder="1" applyAlignment="1">
      <alignment horizontal="center" vertical="center" wrapText="1"/>
    </xf>
    <xf numFmtId="0" fontId="5" fillId="0" borderId="14" xfId="8" applyFont="1" applyBorder="1" applyAlignment="1">
      <alignment horizontal="center" vertical="center" wrapText="1"/>
    </xf>
    <xf numFmtId="0" fontId="5" fillId="0" borderId="11" xfId="8" applyFont="1" applyBorder="1" applyAlignment="1">
      <alignment horizontal="center" vertical="center" wrapText="1"/>
    </xf>
    <xf numFmtId="0" fontId="5" fillId="0" borderId="15" xfId="8" applyFont="1" applyBorder="1" applyAlignment="1">
      <alignment horizontal="center" vertical="center" wrapText="1"/>
    </xf>
    <xf numFmtId="0" fontId="5" fillId="0" borderId="8" xfId="8" applyFont="1" applyBorder="1" applyAlignment="1">
      <alignment horizontal="center" vertical="center" wrapText="1"/>
    </xf>
    <xf numFmtId="0" fontId="5" fillId="0" borderId="5" xfId="8" applyFont="1" applyBorder="1" applyAlignment="1">
      <alignment horizontal="center" vertical="center" wrapText="1"/>
    </xf>
    <xf numFmtId="0" fontId="22" fillId="0" borderId="2" xfId="8" applyFont="1" applyBorder="1" applyAlignment="1">
      <alignment horizontal="right"/>
    </xf>
    <xf numFmtId="0" fontId="11" fillId="8" borderId="0" xfId="8" applyFont="1" applyFill="1" applyAlignment="1">
      <alignment horizontal="center" vertical="center"/>
    </xf>
    <xf numFmtId="0" fontId="7" fillId="0" borderId="0" xfId="8" applyFont="1" applyAlignment="1">
      <alignment horizontal="left" vertical="center"/>
    </xf>
    <xf numFmtId="0" fontId="22" fillId="0" borderId="2" xfId="8" applyBorder="1"/>
    <xf numFmtId="0" fontId="22" fillId="0" borderId="13" xfId="8" applyBorder="1"/>
    <xf numFmtId="0" fontId="5" fillId="0" borderId="10" xfId="8" applyFont="1" applyBorder="1" applyAlignment="1">
      <alignment horizontal="center" vertical="center" wrapText="1"/>
    </xf>
    <xf numFmtId="0" fontId="5" fillId="0" borderId="12" xfId="8" applyFont="1" applyBorder="1" applyAlignment="1">
      <alignment horizontal="center" vertical="center" wrapText="1"/>
    </xf>
    <xf numFmtId="0" fontId="57" fillId="0" borderId="7" xfId="9" applyBorder="1" applyAlignment="1">
      <alignment horizontal="center" vertical="center" wrapText="1"/>
    </xf>
    <xf numFmtId="0" fontId="57" fillId="0" borderId="12" xfId="9" applyBorder="1" applyAlignment="1">
      <alignment horizontal="center" vertical="center" wrapText="1"/>
    </xf>
    <xf numFmtId="0" fontId="5" fillId="0" borderId="7" xfId="8" applyFont="1" applyBorder="1" applyAlignment="1">
      <alignment horizontal="center" vertical="center" wrapText="1"/>
    </xf>
    <xf numFmtId="0" fontId="11" fillId="9" borderId="0" xfId="8" applyFont="1" applyFill="1" applyAlignment="1">
      <alignment horizontal="center" vertical="center"/>
    </xf>
    <xf numFmtId="0" fontId="7" fillId="0" borderId="0" xfId="8" applyFont="1" applyAlignment="1">
      <alignment horizontal="left"/>
    </xf>
    <xf numFmtId="1" fontId="12" fillId="0" borderId="4" xfId="8" applyNumberFormat="1" applyFont="1" applyBorder="1" applyAlignment="1">
      <alignment horizontal="center" vertical="center" wrapText="1"/>
    </xf>
    <xf numFmtId="1" fontId="12" fillId="0" borderId="7" xfId="8" applyNumberFormat="1" applyFont="1" applyBorder="1" applyAlignment="1">
      <alignment horizontal="center" vertical="center" wrapText="1"/>
    </xf>
    <xf numFmtId="0" fontId="58" fillId="0" borderId="6" xfId="10" applyBorder="1" applyAlignment="1">
      <alignment horizontal="center" vertical="center" wrapText="1"/>
    </xf>
    <xf numFmtId="1" fontId="12" fillId="0" borderId="5" xfId="8" applyNumberFormat="1" applyFont="1" applyBorder="1" applyAlignment="1">
      <alignment horizontal="center" vertical="center" wrapText="1"/>
    </xf>
    <xf numFmtId="1" fontId="12" fillId="0" borderId="10" xfId="8" applyNumberFormat="1" applyFont="1" applyBorder="1" applyAlignment="1">
      <alignment horizontal="center" vertical="center" wrapText="1"/>
    </xf>
    <xf numFmtId="0" fontId="58" fillId="0" borderId="12" xfId="10" applyBorder="1" applyAlignment="1">
      <alignment horizontal="center" vertical="center" wrapText="1"/>
    </xf>
    <xf numFmtId="1" fontId="60" fillId="0" borderId="10" xfId="8" applyNumberFormat="1" applyFont="1" applyBorder="1" applyAlignment="1">
      <alignment horizontal="center" vertical="center" wrapText="1"/>
    </xf>
    <xf numFmtId="1" fontId="60" fillId="0" borderId="9" xfId="8" applyNumberFormat="1" applyFont="1" applyBorder="1" applyAlignment="1">
      <alignment horizontal="center" vertical="center" wrapText="1"/>
    </xf>
    <xf numFmtId="0" fontId="58" fillId="0" borderId="15" xfId="10" applyBorder="1" applyAlignment="1">
      <alignment horizontal="center" vertical="center" wrapText="1"/>
    </xf>
    <xf numFmtId="0" fontId="3" fillId="0" borderId="0" xfId="8" applyFont="1" applyFill="1" applyBorder="1" applyAlignment="1">
      <alignment horizontal="left" wrapText="1"/>
    </xf>
    <xf numFmtId="0" fontId="4" fillId="0" borderId="0" xfId="8" applyFont="1" applyFill="1" applyBorder="1" applyAlignment="1">
      <alignment horizontal="left" wrapText="1"/>
    </xf>
    <xf numFmtId="0" fontId="4" fillId="0" borderId="0" xfId="8" applyFont="1" applyAlignment="1">
      <alignment wrapText="1"/>
    </xf>
    <xf numFmtId="2" fontId="7" fillId="0" borderId="0" xfId="8" applyNumberFormat="1" applyFont="1" applyAlignment="1">
      <alignment horizontal="left" wrapText="1"/>
    </xf>
    <xf numFmtId="0" fontId="3" fillId="0" borderId="0" xfId="8" applyFont="1" applyAlignment="1">
      <alignment horizontal="left" wrapText="1"/>
    </xf>
    <xf numFmtId="0" fontId="4" fillId="0" borderId="0" xfId="8" applyFont="1" applyAlignment="1">
      <alignment horizontal="left" wrapText="1"/>
    </xf>
    <xf numFmtId="0" fontId="3" fillId="0" borderId="0" xfId="8" applyFont="1" applyAlignment="1">
      <alignment wrapText="1"/>
    </xf>
    <xf numFmtId="0" fontId="11" fillId="9" borderId="0" xfId="1" applyFont="1" applyFill="1" applyAlignment="1">
      <alignment horizontal="center" vertical="center"/>
    </xf>
    <xf numFmtId="0" fontId="5" fillId="0" borderId="15" xfId="1" applyFont="1" applyBorder="1" applyAlignment="1">
      <alignment horizontal="center" vertical="center" wrapText="1"/>
    </xf>
    <xf numFmtId="0" fontId="28" fillId="0" borderId="0" xfId="1" applyFont="1" applyAlignment="1">
      <alignment horizontal="left" wrapText="1"/>
    </xf>
    <xf numFmtId="0" fontId="22" fillId="0" borderId="0" xfId="1" applyFont="1" applyAlignment="1"/>
    <xf numFmtId="0" fontId="2" fillId="0" borderId="0" xfId="1" applyFont="1" applyAlignment="1"/>
    <xf numFmtId="2" fontId="3" fillId="0" borderId="0" xfId="1" applyNumberFormat="1" applyFont="1" applyFill="1" applyBorder="1" applyAlignment="1">
      <alignment horizontal="left" wrapText="1"/>
    </xf>
    <xf numFmtId="0" fontId="69" fillId="0" borderId="8" xfId="11" applyNumberFormat="1" applyFont="1" applyBorder="1" applyAlignment="1">
      <alignment horizontal="center" vertical="center" wrapText="1"/>
    </xf>
    <xf numFmtId="2" fontId="69" fillId="0" borderId="4" xfId="11" applyNumberFormat="1" applyFont="1" applyBorder="1" applyAlignment="1">
      <alignment horizontal="center" vertical="center" wrapText="1"/>
    </xf>
    <xf numFmtId="2" fontId="69" fillId="0" borderId="7" xfId="11" applyNumberFormat="1" applyFont="1" applyBorder="1" applyAlignment="1">
      <alignment horizontal="center" vertical="center" wrapText="1"/>
    </xf>
    <xf numFmtId="0" fontId="3" fillId="0" borderId="0" xfId="1" applyFont="1" applyFill="1" applyAlignment="1">
      <alignment horizontal="left" wrapText="1"/>
    </xf>
    <xf numFmtId="0" fontId="4" fillId="0" borderId="0" xfId="1" applyFont="1" applyFill="1" applyAlignment="1">
      <alignment horizontal="left" wrapText="1"/>
    </xf>
    <xf numFmtId="0" fontId="7" fillId="0" borderId="0" xfId="11" applyFont="1" applyAlignment="1">
      <alignment horizontal="left" vertical="center" wrapText="1"/>
    </xf>
    <xf numFmtId="2" fontId="69" fillId="0" borderId="7" xfId="11" applyNumberFormat="1" applyFont="1" applyBorder="1" applyAlignment="1">
      <alignment horizontal="center" vertical="center"/>
    </xf>
    <xf numFmtId="0" fontId="69" fillId="0" borderId="11" xfId="11" applyFont="1" applyBorder="1" applyAlignment="1">
      <alignment horizontal="center" vertical="center"/>
    </xf>
    <xf numFmtId="0" fontId="69" fillId="0" borderId="13" xfId="11" applyFont="1" applyBorder="1" applyAlignment="1">
      <alignment horizontal="center" vertical="center"/>
    </xf>
    <xf numFmtId="0" fontId="75" fillId="0" borderId="0" xfId="1" applyFont="1" applyAlignment="1">
      <alignment horizontal="left" wrapText="1"/>
    </xf>
    <xf numFmtId="0" fontId="74" fillId="0" borderId="0" xfId="1" applyFont="1" applyAlignment="1">
      <alignment horizontal="left" wrapText="1"/>
    </xf>
    <xf numFmtId="0" fontId="5" fillId="0" borderId="6" xfId="11" applyFont="1" applyBorder="1" applyAlignment="1">
      <alignment horizontal="center" vertical="center" wrapText="1"/>
    </xf>
    <xf numFmtId="0" fontId="5" fillId="0" borderId="4" xfId="11" applyFont="1" applyBorder="1" applyAlignment="1">
      <alignment horizontal="center" vertical="center" wrapText="1"/>
    </xf>
    <xf numFmtId="0" fontId="69" fillId="0" borderId="6" xfId="11" applyFont="1" applyBorder="1" applyAlignment="1">
      <alignment horizontal="center" vertical="center" wrapText="1"/>
    </xf>
    <xf numFmtId="0" fontId="71" fillId="0" borderId="9" xfId="11" applyBorder="1" applyAlignment="1">
      <alignment horizontal="center" vertical="center" wrapText="1"/>
    </xf>
    <xf numFmtId="0" fontId="71" fillId="0" borderId="15" xfId="11" applyBorder="1" applyAlignment="1">
      <alignment horizontal="center" vertical="center" wrapText="1"/>
    </xf>
    <xf numFmtId="0" fontId="3" fillId="0" borderId="0" xfId="11" applyFont="1" applyFill="1" applyBorder="1" applyAlignment="1">
      <alignment horizontal="left" wrapText="1"/>
    </xf>
    <xf numFmtId="0" fontId="57" fillId="0" borderId="0" xfId="9" applyAlignment="1">
      <alignment wrapText="1"/>
    </xf>
    <xf numFmtId="0" fontId="84" fillId="0" borderId="0" xfId="11" applyFont="1" applyFill="1" applyAlignment="1">
      <alignment horizontal="center"/>
    </xf>
    <xf numFmtId="0" fontId="71" fillId="0" borderId="0" xfId="11" applyFill="1" applyBorder="1" applyAlignment="1">
      <alignment horizontal="center" vertical="center" wrapText="1"/>
    </xf>
    <xf numFmtId="0" fontId="11" fillId="9" borderId="0" xfId="11" applyFont="1" applyFill="1" applyAlignment="1">
      <alignment horizontal="center" vertical="center"/>
    </xf>
    <xf numFmtId="0" fontId="7" fillId="0" borderId="0" xfId="11" applyFont="1" applyAlignment="1">
      <alignment horizontal="left" vertical="top" wrapText="1"/>
    </xf>
    <xf numFmtId="0" fontId="85" fillId="11" borderId="0"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4" xfId="1" applyFont="1" applyFill="1" applyBorder="1" applyAlignment="1">
      <alignment horizontal="center" vertical="center" wrapText="1"/>
    </xf>
    <xf numFmtId="0" fontId="69" fillId="0" borderId="8" xfId="1" applyFont="1" applyFill="1" applyBorder="1" applyAlignment="1">
      <alignment horizontal="center" vertical="center" wrapText="1"/>
    </xf>
    <xf numFmtId="0" fontId="2" fillId="0" borderId="0" xfId="1" applyAlignment="1">
      <alignment wrapText="1"/>
    </xf>
    <xf numFmtId="0" fontId="11" fillId="10" borderId="0" xfId="8" applyFont="1" applyFill="1" applyAlignment="1">
      <alignment horizontal="center" vertical="center" wrapText="1"/>
    </xf>
    <xf numFmtId="0" fontId="4" fillId="0" borderId="0" xfId="8" applyFont="1" applyFill="1" applyBorder="1" applyAlignment="1">
      <alignment wrapText="1"/>
    </xf>
    <xf numFmtId="0" fontId="2" fillId="0" borderId="0" xfId="1" applyFill="1" applyAlignment="1">
      <alignment wrapText="1"/>
    </xf>
    <xf numFmtId="0" fontId="31" fillId="0" borderId="7" xfId="8" applyFont="1" applyBorder="1" applyAlignment="1">
      <alignment horizontal="center" vertical="center"/>
    </xf>
    <xf numFmtId="0" fontId="31" fillId="0" borderId="6" xfId="8" applyFont="1" applyBorder="1" applyAlignment="1">
      <alignment horizontal="center" vertical="center"/>
    </xf>
    <xf numFmtId="0" fontId="31" fillId="0" borderId="4" xfId="8" applyFont="1" applyBorder="1" applyAlignment="1">
      <alignment horizontal="center" vertical="center"/>
    </xf>
    <xf numFmtId="0" fontId="31" fillId="0" borderId="0" xfId="8" applyFont="1" applyAlignment="1">
      <alignment horizontal="left"/>
    </xf>
    <xf numFmtId="0" fontId="31" fillId="0" borderId="2" xfId="8" applyFont="1" applyBorder="1" applyAlignment="1">
      <alignment horizontal="left"/>
    </xf>
    <xf numFmtId="3" fontId="31" fillId="0" borderId="3" xfId="8" applyNumberFormat="1" applyFont="1" applyBorder="1" applyAlignment="1">
      <alignment horizontal="center"/>
    </xf>
    <xf numFmtId="3" fontId="31" fillId="0" borderId="0" xfId="8" applyNumberFormat="1" applyFont="1" applyBorder="1" applyAlignment="1">
      <alignment horizontal="center"/>
    </xf>
    <xf numFmtId="0" fontId="8" fillId="0" borderId="0" xfId="8" applyFont="1" applyBorder="1" applyAlignment="1">
      <alignment horizontal="left"/>
    </xf>
    <xf numFmtId="0" fontId="8" fillId="0" borderId="2" xfId="8" applyFont="1" applyBorder="1" applyAlignment="1">
      <alignment horizontal="left"/>
    </xf>
    <xf numFmtId="3" fontId="8" fillId="0" borderId="3" xfId="8" applyNumberFormat="1" applyFont="1" applyBorder="1" applyAlignment="1">
      <alignment horizontal="center"/>
    </xf>
    <xf numFmtId="3" fontId="8" fillId="0" borderId="0" xfId="8" applyNumberFormat="1" applyFont="1" applyBorder="1" applyAlignment="1">
      <alignment horizontal="center"/>
    </xf>
    <xf numFmtId="0" fontId="6" fillId="0" borderId="0" xfId="8" applyFont="1" applyAlignment="1">
      <alignment horizontal="left"/>
    </xf>
    <xf numFmtId="0" fontId="6" fillId="0" borderId="2" xfId="8" applyFont="1" applyBorder="1" applyAlignment="1">
      <alignment horizontal="left"/>
    </xf>
    <xf numFmtId="0" fontId="3" fillId="0" borderId="0" xfId="12" applyFont="1" applyAlignment="1">
      <alignment horizontal="left"/>
    </xf>
    <xf numFmtId="0" fontId="4" fillId="0" borderId="0" xfId="12" applyFont="1" applyAlignment="1">
      <alignment horizontal="left"/>
    </xf>
    <xf numFmtId="0" fontId="3" fillId="0" borderId="0" xfId="12" applyFont="1" applyAlignment="1">
      <alignment horizontal="left" vertical="center" wrapText="1"/>
    </xf>
    <xf numFmtId="0" fontId="4" fillId="0" borderId="0" xfId="12" applyFont="1" applyAlignment="1">
      <alignment horizontal="left" vertical="center" wrapText="1"/>
    </xf>
    <xf numFmtId="0" fontId="11" fillId="10" borderId="0" xfId="11" applyFont="1" applyFill="1" applyAlignment="1">
      <alignment horizontal="center" vertical="center"/>
    </xf>
    <xf numFmtId="0" fontId="7" fillId="0" borderId="0" xfId="12" applyFont="1" applyAlignment="1">
      <alignment horizontal="left" vertical="top" wrapText="1"/>
    </xf>
    <xf numFmtId="0" fontId="5" fillId="0" borderId="6" xfId="12" applyFont="1" applyBorder="1" applyAlignment="1">
      <alignment horizontal="center" vertical="center" wrapText="1"/>
    </xf>
    <xf numFmtId="0" fontId="5" fillId="0" borderId="10" xfId="12" applyFont="1" applyBorder="1" applyAlignment="1">
      <alignment horizontal="center" vertical="center" wrapText="1"/>
    </xf>
    <xf numFmtId="0" fontId="5" fillId="0" borderId="1" xfId="12" applyFont="1" applyBorder="1" applyAlignment="1">
      <alignment horizontal="center" vertical="center" wrapText="1"/>
    </xf>
    <xf numFmtId="0" fontId="6" fillId="0" borderId="4" xfId="12" applyFont="1" applyBorder="1" applyAlignment="1">
      <alignment horizontal="center" vertical="center"/>
    </xf>
    <xf numFmtId="0" fontId="6" fillId="0" borderId="7" xfId="12" applyFont="1" applyBorder="1" applyAlignment="1">
      <alignment horizontal="center" vertical="center"/>
    </xf>
    <xf numFmtId="0" fontId="6" fillId="0" borderId="6" xfId="12" applyFont="1" applyBorder="1" applyAlignment="1">
      <alignment horizontal="center" vertical="center"/>
    </xf>
    <xf numFmtId="0" fontId="5" fillId="0" borderId="5" xfId="12" applyFont="1" applyBorder="1" applyAlignment="1">
      <alignment horizontal="center" vertical="center" wrapText="1"/>
    </xf>
    <xf numFmtId="0" fontId="5" fillId="0" borderId="4" xfId="12" applyFont="1" applyBorder="1" applyAlignment="1">
      <alignment horizontal="center" vertical="center" wrapText="1"/>
    </xf>
    <xf numFmtId="0" fontId="7" fillId="0" borderId="0" xfId="12" applyFont="1" applyAlignment="1">
      <alignment horizontal="left" vertical="center" wrapText="1"/>
    </xf>
    <xf numFmtId="0" fontId="5" fillId="0" borderId="10" xfId="9" applyFont="1" applyFill="1" applyBorder="1" applyAlignment="1">
      <alignment horizontal="center" vertical="center" wrapText="1"/>
    </xf>
    <xf numFmtId="0" fontId="5" fillId="0" borderId="12" xfId="9" applyFont="1" applyFill="1" applyBorder="1" applyAlignment="1">
      <alignment horizontal="center" vertical="center" wrapText="1"/>
    </xf>
    <xf numFmtId="0" fontId="8" fillId="0" borderId="0" xfId="1" applyFont="1" applyBorder="1" applyAlignment="1">
      <alignment horizontal="center" vertical="center" wrapText="1"/>
    </xf>
    <xf numFmtId="0" fontId="11" fillId="12" borderId="0" xfId="1" applyFont="1" applyFill="1" applyAlignment="1">
      <alignment horizontal="center" vertical="center"/>
    </xf>
    <xf numFmtId="0" fontId="5" fillId="0" borderId="4" xfId="9" applyFont="1" applyFill="1" applyBorder="1" applyAlignment="1">
      <alignment horizontal="center" vertical="center" wrapText="1"/>
    </xf>
    <xf numFmtId="0" fontId="5" fillId="0" borderId="7" xfId="9" applyFont="1" applyFill="1" applyBorder="1" applyAlignment="1">
      <alignment horizontal="center" vertical="center" wrapText="1"/>
    </xf>
    <xf numFmtId="0" fontId="8" fillId="0" borderId="0" xfId="1" applyFont="1" applyBorder="1" applyAlignment="1">
      <alignment horizontal="center" vertical="center"/>
    </xf>
    <xf numFmtId="0" fontId="11" fillId="14" borderId="0" xfId="1" applyFont="1" applyFill="1" applyBorder="1" applyAlignment="1">
      <alignment horizontal="center" vertical="center"/>
    </xf>
    <xf numFmtId="2" fontId="5" fillId="0" borderId="6" xfId="1" applyNumberFormat="1" applyFont="1" applyFill="1" applyBorder="1" applyAlignment="1">
      <alignment horizontal="center" vertical="center" wrapText="1"/>
    </xf>
    <xf numFmtId="2" fontId="5" fillId="0" borderId="4" xfId="1" applyNumberFormat="1" applyFont="1" applyFill="1" applyBorder="1" applyAlignment="1">
      <alignment horizontal="center" vertical="center" wrapText="1"/>
    </xf>
    <xf numFmtId="2" fontId="5" fillId="0" borderId="7" xfId="1" applyNumberFormat="1" applyFont="1" applyFill="1" applyBorder="1" applyAlignment="1">
      <alignment horizontal="center" vertical="center" wrapText="1"/>
    </xf>
    <xf numFmtId="0" fontId="96" fillId="12" borderId="0" xfId="1" applyFont="1" applyFill="1" applyAlignment="1">
      <alignment horizontal="center" vertical="center"/>
    </xf>
    <xf numFmtId="0" fontId="27" fillId="0" borderId="0" xfId="1" applyFont="1" applyAlignment="1">
      <alignment horizontal="left" wrapText="1"/>
    </xf>
  </cellXfs>
  <cellStyles count="14">
    <cellStyle name="Normalny" xfId="0" builtinId="0"/>
    <cellStyle name="Normalny 2" xfId="1" xr:uid="{00000000-0005-0000-0000-000001000000}"/>
    <cellStyle name="Normalny 2 2" xfId="8" xr:uid="{00000000-0005-0000-0000-000002000000}"/>
    <cellStyle name="Normalny 2 3" xfId="13" xr:uid="{00000000-0005-0000-0000-000003000000}"/>
    <cellStyle name="Normalny 3" xfId="3" xr:uid="{00000000-0005-0000-0000-000004000000}"/>
    <cellStyle name="Normalny 3 2" xfId="11" xr:uid="{00000000-0005-0000-0000-000005000000}"/>
    <cellStyle name="Normalny 4" xfId="4" xr:uid="{00000000-0005-0000-0000-000006000000}"/>
    <cellStyle name="Normalny 5" xfId="9" xr:uid="{00000000-0005-0000-0000-000007000000}"/>
    <cellStyle name="Normalny 6" xfId="10" xr:uid="{00000000-0005-0000-0000-000008000000}"/>
    <cellStyle name="Normalny_TAB 3_3" xfId="2" xr:uid="{00000000-0005-0000-0000-000009000000}"/>
    <cellStyle name="Normalny_tab do kwartalnika-NFZ" xfId="12" xr:uid="{00000000-0005-0000-0000-00000A000000}"/>
    <cellStyle name="Normalny_TAB36" xfId="6" xr:uid="{00000000-0005-0000-0000-00000B000000}"/>
    <cellStyle name="Normalny_TAB37" xfId="7" xr:uid="{00000000-0005-0000-0000-00000C000000}"/>
    <cellStyle name="Normalny_Zeszyt2"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4.xml"/><Relationship Id="rId21" Type="http://schemas.openxmlformats.org/officeDocument/2006/relationships/worksheet" Target="worksheets/sheet21.xml"/><Relationship Id="rId34" Type="http://schemas.openxmlformats.org/officeDocument/2006/relationships/chartsheet" Target="chartsheets/sheet3.xml"/><Relationship Id="rId42" Type="http://schemas.openxmlformats.org/officeDocument/2006/relationships/chartsheet" Target="chartsheets/sheet7.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2.xml"/><Relationship Id="rId37" Type="http://schemas.openxmlformats.org/officeDocument/2006/relationships/worksheet" Target="worksheets/sheet33.xml"/><Relationship Id="rId40" Type="http://schemas.openxmlformats.org/officeDocument/2006/relationships/chartsheet" Target="chartsheets/sheet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hartsheet" Target="chartsheets/sheet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hartsheet" Target="chartsheets/sheet1.xml"/><Relationship Id="rId35" Type="http://schemas.openxmlformats.org/officeDocument/2006/relationships/worksheet" Target="worksheets/sheet32.xml"/><Relationship Id="rId43" Type="http://schemas.openxmlformats.org/officeDocument/2006/relationships/worksheet" Target="worksheets/sheet36.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1.xml"/><Relationship Id="rId38" Type="http://schemas.openxmlformats.org/officeDocument/2006/relationships/chartsheet" Target="chartsheets/sheet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2018 R.  </a:t>
            </a:r>
          </a:p>
        </c:rich>
      </c:tx>
      <c:layout>
        <c:manualLayout>
          <c:xMode val="edge"/>
          <c:yMode val="edge"/>
          <c:x val="0.18796992481203006"/>
          <c:y val="7.246376811594203E-3"/>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886143931256711"/>
          <c:y val="0.35217391304347828"/>
          <c:w val="0.49301825993555315"/>
          <c:h val="0.32463768115942027"/>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1-2B17-4A34-ADBD-3B24E4191E2D}"/>
              </c:ext>
            </c:extLst>
          </c:dPt>
          <c:dPt>
            <c:idx val="1"/>
            <c:bubble3D val="0"/>
            <c:spPr>
              <a:solidFill>
                <a:srgbClr val="993366"/>
              </a:solidFill>
              <a:ln w="25400">
                <a:noFill/>
              </a:ln>
            </c:spPr>
            <c:extLst>
              <c:ext xmlns:c16="http://schemas.microsoft.com/office/drawing/2014/chart" uri="{C3380CC4-5D6E-409C-BE32-E72D297353CC}">
                <c16:uniqueId val="{00000003-2B17-4A34-ADBD-3B24E4191E2D}"/>
              </c:ext>
            </c:extLst>
          </c:dPt>
          <c:dPt>
            <c:idx val="2"/>
            <c:bubble3D val="0"/>
            <c:spPr>
              <a:solidFill>
                <a:srgbClr val="FFFF99"/>
              </a:solidFill>
              <a:ln w="25400">
                <a:noFill/>
              </a:ln>
            </c:spPr>
            <c:extLst>
              <c:ext xmlns:c16="http://schemas.microsoft.com/office/drawing/2014/chart" uri="{C3380CC4-5D6E-409C-BE32-E72D297353CC}">
                <c16:uniqueId val="{00000005-2B17-4A34-ADBD-3B24E4191E2D}"/>
              </c:ext>
            </c:extLst>
          </c:dPt>
          <c:dLbls>
            <c:dLbl>
              <c:idx val="0"/>
              <c:layout>
                <c:manualLayout>
                  <c:x val="4.40299463801897E-2"/>
                  <c:y val="6.7904766798114288E-2"/>
                </c:manualLayout>
              </c:layout>
              <c:tx>
                <c:rich>
                  <a:bodyPr/>
                  <a:lstStyle/>
                  <a:p>
                    <a:pPr>
                      <a:defRPr sz="1000" b="1" i="0" u="none" strike="noStrike" baseline="0">
                        <a:solidFill>
                          <a:srgbClr val="000000"/>
                        </a:solidFill>
                        <a:latin typeface="Arial"/>
                        <a:ea typeface="Arial"/>
                        <a:cs typeface="Arial"/>
                      </a:defRPr>
                    </a:pPr>
                    <a:r>
                      <a:rPr lang="en-US"/>
                      <a:t>Emerytury 
79,1%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17-4A34-ADBD-3B24E4191E2D}"/>
                </c:ext>
              </c:extLst>
            </c:dLbl>
            <c:dLbl>
              <c:idx val="1"/>
              <c:layout>
                <c:manualLayout>
                  <c:x val="-2.0439896995899324E-2"/>
                  <c:y val="-9.3183188565894831E-2"/>
                </c:manualLayout>
              </c:layout>
              <c:tx>
                <c:rich>
                  <a:bodyPr/>
                  <a:lstStyle/>
                  <a:p>
                    <a:pPr>
                      <a:defRPr sz="1000" b="1" i="0" u="none" strike="noStrike" baseline="0">
                        <a:solidFill>
                          <a:srgbClr val="000000"/>
                        </a:solidFill>
                        <a:latin typeface="Arial"/>
                        <a:ea typeface="Arial"/>
                        <a:cs typeface="Arial"/>
                      </a:defRPr>
                    </a:pPr>
                    <a:r>
                      <a:rPr lang="en-US"/>
                      <a:t>Renty z tytułu 
niezdolności do pracy 
16,8%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17-4A34-ADBD-3B24E4191E2D}"/>
                </c:ext>
              </c:extLst>
            </c:dLbl>
            <c:dLbl>
              <c:idx val="2"/>
              <c:layout>
                <c:manualLayout>
                  <c:x val="0.20538764009319993"/>
                  <c:y val="-0.11581942986965625"/>
                </c:manualLayout>
              </c:layout>
              <c:tx>
                <c:rich>
                  <a:bodyPr/>
                  <a:lstStyle/>
                  <a:p>
                    <a:pPr>
                      <a:defRPr sz="1000" b="1" i="0" u="none" strike="noStrike" baseline="0">
                        <a:solidFill>
                          <a:srgbClr val="000000"/>
                        </a:solidFill>
                        <a:latin typeface="Arial"/>
                        <a:ea typeface="Arial"/>
                        <a:cs typeface="Arial"/>
                      </a:defRPr>
                    </a:pPr>
                    <a:r>
                      <a:rPr lang="en-US"/>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17-4A34-ADBD-3B24E4191E2D}"/>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6-2B17-4A34-ADBD-3B24E4191E2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2018 R.</a:t>
            </a:r>
          </a:p>
        </c:rich>
      </c:tx>
      <c:layout>
        <c:manualLayout>
          <c:xMode val="edge"/>
          <c:yMode val="edge"/>
          <c:x val="0.18012421144394825"/>
          <c:y val="2.027020422858973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33E-2"/>
          <c:y val="9.29054054054054E-2"/>
          <c:w val="0.75879917184265011"/>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44118</c:v>
                </c:pt>
                <c:pt idx="1">
                  <c:v>76684</c:v>
                </c:pt>
                <c:pt idx="2">
                  <c:v>149521</c:v>
                </c:pt>
                <c:pt idx="3">
                  <c:v>16389</c:v>
                </c:pt>
                <c:pt idx="4">
                  <c:v>99434</c:v>
                </c:pt>
                <c:pt idx="5">
                  <c:v>95962</c:v>
                </c:pt>
                <c:pt idx="6">
                  <c:v>177674</c:v>
                </c:pt>
                <c:pt idx="7">
                  <c:v>24068</c:v>
                </c:pt>
                <c:pt idx="8">
                  <c:v>68880</c:v>
                </c:pt>
                <c:pt idx="9">
                  <c:v>83563</c:v>
                </c:pt>
                <c:pt idx="10">
                  <c:v>36852</c:v>
                </c:pt>
                <c:pt idx="11">
                  <c:v>34807</c:v>
                </c:pt>
                <c:pt idx="12">
                  <c:v>63452</c:v>
                </c:pt>
                <c:pt idx="13">
                  <c:v>42330</c:v>
                </c:pt>
                <c:pt idx="14">
                  <c:v>117373</c:v>
                </c:pt>
                <c:pt idx="15">
                  <c:v>25308</c:v>
                </c:pt>
              </c:numCache>
            </c:numRef>
          </c:val>
          <c:extLst>
            <c:ext xmlns:c16="http://schemas.microsoft.com/office/drawing/2014/chart" uri="{C3380CC4-5D6E-409C-BE32-E72D297353CC}">
              <c16:uniqueId val="{00000000-7A35-4F7C-9BC7-C70FD62B8483}"/>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43840</c:v>
                </c:pt>
                <c:pt idx="1">
                  <c:v>67351</c:v>
                </c:pt>
                <c:pt idx="2">
                  <c:v>156623</c:v>
                </c:pt>
                <c:pt idx="3">
                  <c:v>15181</c:v>
                </c:pt>
                <c:pt idx="4">
                  <c:v>98546</c:v>
                </c:pt>
                <c:pt idx="5">
                  <c:v>143280</c:v>
                </c:pt>
                <c:pt idx="6">
                  <c:v>173082</c:v>
                </c:pt>
                <c:pt idx="7">
                  <c:v>27409</c:v>
                </c:pt>
                <c:pt idx="8">
                  <c:v>90463</c:v>
                </c:pt>
                <c:pt idx="9">
                  <c:v>85141</c:v>
                </c:pt>
                <c:pt idx="10">
                  <c:v>41026</c:v>
                </c:pt>
                <c:pt idx="11">
                  <c:v>35299</c:v>
                </c:pt>
                <c:pt idx="12">
                  <c:v>68639</c:v>
                </c:pt>
                <c:pt idx="13">
                  <c:v>42721</c:v>
                </c:pt>
                <c:pt idx="14">
                  <c:v>119421</c:v>
                </c:pt>
                <c:pt idx="15">
                  <c:v>25663</c:v>
                </c:pt>
              </c:numCache>
            </c:numRef>
          </c:val>
          <c:extLst>
            <c:ext xmlns:c16="http://schemas.microsoft.com/office/drawing/2014/chart" uri="{C3380CC4-5D6E-409C-BE32-E72D297353CC}">
              <c16:uniqueId val="{00000001-7A35-4F7C-9BC7-C70FD62B8483}"/>
            </c:ext>
          </c:extLst>
        </c:ser>
        <c:dLbls>
          <c:showLegendKey val="0"/>
          <c:showVal val="0"/>
          <c:showCatName val="0"/>
          <c:showSerName val="0"/>
          <c:showPercent val="0"/>
          <c:showBubbleSize val="0"/>
        </c:dLbls>
        <c:gapWidth val="150"/>
        <c:shape val="box"/>
        <c:axId val="337894095"/>
        <c:axId val="1"/>
        <c:axId val="2"/>
      </c:bar3DChart>
      <c:catAx>
        <c:axId val="337894095"/>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989649046337645"/>
              <c:y val="0.9121622113932331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1"/>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6956493369212573E-2"/>
              <c:y val="0.344594538158976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337894095"/>
        <c:crosses val="autoZero"/>
        <c:crossBetween val="between"/>
        <c:majorUnit val="30000"/>
      </c:valAx>
      <c:serAx>
        <c:axId val="2"/>
        <c:scaling>
          <c:orientation val="minMax"/>
        </c:scaling>
        <c:delete val="1"/>
        <c:axPos val="b"/>
        <c:majorTickMark val="out"/>
        <c:minorTickMark val="none"/>
        <c:tickLblPos val="nextTo"/>
        <c:crossAx val="1"/>
        <c:crosses val="autoZero"/>
      </c:serAx>
      <c:spPr>
        <a:noFill/>
        <a:ln w="25400">
          <a:noFill/>
        </a:ln>
      </c:spPr>
    </c:plotArea>
    <c:legend>
      <c:legendPos val="r"/>
      <c:layout>
        <c:manualLayout>
          <c:xMode val="edge"/>
          <c:yMode val="edge"/>
          <c:x val="0.86438923935824519"/>
          <c:y val="0.39527022644260956"/>
          <c:w val="0.13146994417140601"/>
          <c:h val="0.2837837477610489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2018 R.</a:t>
            </a:r>
          </a:p>
        </c:rich>
      </c:tx>
      <c:layout>
        <c:manualLayout>
          <c:xMode val="edge"/>
          <c:yMode val="edge"/>
          <c:x val="0.16458337603232459"/>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02"/>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1297.06</c:v>
                </c:pt>
                <c:pt idx="1">
                  <c:v>1234.8</c:v>
                </c:pt>
                <c:pt idx="2">
                  <c:v>1229.02</c:v>
                </c:pt>
                <c:pt idx="3">
                  <c:v>1363.7</c:v>
                </c:pt>
                <c:pt idx="4">
                  <c:v>1215.54</c:v>
                </c:pt>
                <c:pt idx="5">
                  <c:v>1191.49</c:v>
                </c:pt>
                <c:pt idx="6">
                  <c:v>1198.27</c:v>
                </c:pt>
                <c:pt idx="7">
                  <c:v>1276.52</c:v>
                </c:pt>
                <c:pt idx="8">
                  <c:v>1203.3499999999999</c:v>
                </c:pt>
                <c:pt idx="9">
                  <c:v>1211.7</c:v>
                </c:pt>
                <c:pt idx="10">
                  <c:v>1239</c:v>
                </c:pt>
                <c:pt idx="11">
                  <c:v>1405.75</c:v>
                </c:pt>
                <c:pt idx="12">
                  <c:v>1210.8499999999999</c:v>
                </c:pt>
                <c:pt idx="13">
                  <c:v>1246.73</c:v>
                </c:pt>
                <c:pt idx="14">
                  <c:v>1206.31</c:v>
                </c:pt>
                <c:pt idx="15">
                  <c:v>1292.21</c:v>
                </c:pt>
              </c:numCache>
            </c:numRef>
          </c:val>
          <c:extLst>
            <c:ext xmlns:c16="http://schemas.microsoft.com/office/drawing/2014/chart" uri="{C3380CC4-5D6E-409C-BE32-E72D297353CC}">
              <c16:uniqueId val="{00000000-300F-40DC-AF5C-50EAF9C02B58}"/>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1099.82</c:v>
                </c:pt>
                <c:pt idx="1">
                  <c:v>1151.77</c:v>
                </c:pt>
                <c:pt idx="2">
                  <c:v>1127.23</c:v>
                </c:pt>
                <c:pt idx="3">
                  <c:v>1059.6099999999999</c:v>
                </c:pt>
                <c:pt idx="4">
                  <c:v>1130.54</c:v>
                </c:pt>
                <c:pt idx="5">
                  <c:v>1094.8399999999999</c:v>
                </c:pt>
                <c:pt idx="6">
                  <c:v>1134.06</c:v>
                </c:pt>
                <c:pt idx="7">
                  <c:v>1139.72</c:v>
                </c:pt>
                <c:pt idx="8">
                  <c:v>1108.0999999999999</c:v>
                </c:pt>
                <c:pt idx="9">
                  <c:v>1152.97</c:v>
                </c:pt>
                <c:pt idx="10">
                  <c:v>1128.1300000000001</c:v>
                </c:pt>
                <c:pt idx="11">
                  <c:v>1054.3900000000001</c:v>
                </c:pt>
                <c:pt idx="12">
                  <c:v>1119.25</c:v>
                </c:pt>
                <c:pt idx="13">
                  <c:v>1147.28</c:v>
                </c:pt>
                <c:pt idx="14">
                  <c:v>1108.55</c:v>
                </c:pt>
                <c:pt idx="15">
                  <c:v>1126.78</c:v>
                </c:pt>
              </c:numCache>
            </c:numRef>
          </c:val>
          <c:extLst>
            <c:ext xmlns:c16="http://schemas.microsoft.com/office/drawing/2014/chart" uri="{C3380CC4-5D6E-409C-BE32-E72D297353CC}">
              <c16:uniqueId val="{00000001-300F-40DC-AF5C-50EAF9C02B58}"/>
            </c:ext>
          </c:extLst>
        </c:ser>
        <c:dLbls>
          <c:showLegendKey val="0"/>
          <c:showVal val="0"/>
          <c:showCatName val="0"/>
          <c:showSerName val="0"/>
          <c:showPercent val="0"/>
          <c:showBubbleSize val="0"/>
        </c:dLbls>
        <c:gapWidth val="150"/>
        <c:shape val="box"/>
        <c:axId val="337893679"/>
        <c:axId val="1"/>
        <c:axId val="0"/>
      </c:bar3DChart>
      <c:catAx>
        <c:axId val="337893679"/>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2671156459"/>
              <c:y val="0.892376618323760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900328772184"/>
              <c:y val="0.473967798891502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337893679"/>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25509530014"/>
          <c:y val="0.61377252974366048"/>
          <c:w val="0.15135697302932594"/>
          <c:h val="8.532937770524329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2018 R. </a:t>
            </a:r>
          </a:p>
        </c:rich>
      </c:tx>
      <c:layout>
        <c:manualLayout>
          <c:xMode val="edge"/>
          <c:yMode val="edge"/>
          <c:x val="0.11278195488721804"/>
          <c:y val="8.2822085889570546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622986036519872"/>
          <c:y val="0.37423312883435583"/>
          <c:w val="0.5284640171858217"/>
          <c:h val="0.36809815950920244"/>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8550-4AC9-87DE-72E877CB41ED}"/>
              </c:ext>
            </c:extLst>
          </c:dPt>
          <c:dPt>
            <c:idx val="1"/>
            <c:bubble3D val="0"/>
            <c:explosion val="36"/>
            <c:spPr>
              <a:solidFill>
                <a:srgbClr val="993366"/>
              </a:solidFill>
              <a:ln w="25400">
                <a:noFill/>
              </a:ln>
            </c:spPr>
            <c:extLst>
              <c:ext xmlns:c16="http://schemas.microsoft.com/office/drawing/2014/chart" uri="{C3380CC4-5D6E-409C-BE32-E72D297353CC}">
                <c16:uniqueId val="{00000003-8550-4AC9-87DE-72E877CB41ED}"/>
              </c:ext>
            </c:extLst>
          </c:dPt>
          <c:dLbls>
            <c:dLbl>
              <c:idx val="0"/>
              <c:layout>
                <c:manualLayout>
                  <c:x val="9.5996008017794773E-2"/>
                  <c:y val="0.12018296334703951"/>
                </c:manualLayout>
              </c:layout>
              <c:tx>
                <c:rich>
                  <a:bodyPr/>
                  <a:lstStyle/>
                  <a:p>
                    <a:pPr>
                      <a:defRPr sz="900" b="1" i="0" u="none" strike="noStrike" baseline="0">
                        <a:solidFill>
                          <a:srgbClr val="000000"/>
                        </a:solidFill>
                        <a:latin typeface="Arial"/>
                        <a:ea typeface="Arial"/>
                        <a:cs typeface="Arial"/>
                      </a:defRPr>
                    </a:pPr>
                    <a:r>
                      <a:rPr lang="en-US"/>
                      <a:t>Zasiłki chorobowe                    81,5 %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50-4AC9-87DE-72E877CB41ED}"/>
                </c:ext>
              </c:extLst>
            </c:dLbl>
            <c:dLbl>
              <c:idx val="1"/>
              <c:layout>
                <c:manualLayout>
                  <c:x val="-0.11556574225214328"/>
                  <c:y val="-5.5118110236220472E-2"/>
                </c:manualLayout>
              </c:layout>
              <c:tx>
                <c:rich>
                  <a:bodyPr/>
                  <a:lstStyle/>
                  <a:p>
                    <a:pPr>
                      <a:defRPr sz="900" b="1" i="0" u="none" strike="noStrike" baseline="0">
                        <a:solidFill>
                          <a:srgbClr val="000000"/>
                        </a:solidFill>
                        <a:latin typeface="Arial"/>
                        <a:ea typeface="Arial"/>
                        <a:cs typeface="Arial"/>
                      </a:defRPr>
                    </a:pPr>
                    <a:r>
                      <a:rPr lang="en-US"/>
                      <a:t>Jednorazowe 
odszkodowania           powypadkowe                      
18,5 %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50-4AC9-87DE-72E877CB41ED}"/>
                </c:ext>
              </c:extLst>
            </c:dLbl>
            <c:dLbl>
              <c:idx val="2"/>
              <c:layout>
                <c:manualLayout>
                  <c:x val="0.1040938473145907"/>
                  <c:y val="-0.13202673483106617"/>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550-4AC9-87DE-72E877CB41ED}"/>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0.81499999999999995</c:v>
                </c:pt>
                <c:pt idx="1">
                  <c:v>0.185</c:v>
                </c:pt>
              </c:numCache>
            </c:numRef>
          </c:val>
          <c:extLst>
            <c:ext xmlns:c16="http://schemas.microsoft.com/office/drawing/2014/chart" uri="{C3380CC4-5D6E-409C-BE32-E72D297353CC}">
              <c16:uniqueId val="{00000005-8550-4AC9-87DE-72E877CB41E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2018 R.</a:t>
            </a:r>
          </a:p>
        </c:rich>
      </c:tx>
      <c:layout>
        <c:manualLayout>
          <c:xMode val="edge"/>
          <c:yMode val="edge"/>
          <c:x val="0.29326422548642983"/>
          <c:y val="3.565359109352696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23"/>
          <c:y val="0.23769100169779286"/>
          <c:w val="0.71709844559585489"/>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3089-4A08-8B2C-05329DC56A99}"/>
              </c:ext>
            </c:extLst>
          </c:dPt>
          <c:dPt>
            <c:idx val="1"/>
            <c:bubble3D val="0"/>
            <c:spPr>
              <a:solidFill>
                <a:srgbClr val="800080"/>
              </a:solidFill>
              <a:ln w="25400">
                <a:noFill/>
              </a:ln>
            </c:spPr>
            <c:extLst>
              <c:ext xmlns:c16="http://schemas.microsoft.com/office/drawing/2014/chart" uri="{C3380CC4-5D6E-409C-BE32-E72D297353CC}">
                <c16:uniqueId val="{00000003-3089-4A08-8B2C-05329DC56A99}"/>
              </c:ext>
            </c:extLst>
          </c:dPt>
          <c:dPt>
            <c:idx val="2"/>
            <c:bubble3D val="0"/>
            <c:spPr>
              <a:solidFill>
                <a:srgbClr val="FFFF00"/>
              </a:solidFill>
              <a:ln w="25400">
                <a:noFill/>
              </a:ln>
            </c:spPr>
            <c:extLst>
              <c:ext xmlns:c16="http://schemas.microsoft.com/office/drawing/2014/chart" uri="{C3380CC4-5D6E-409C-BE32-E72D297353CC}">
                <c16:uniqueId val="{00000005-3089-4A08-8B2C-05329DC56A99}"/>
              </c:ext>
            </c:extLst>
          </c:dPt>
          <c:dPt>
            <c:idx val="3"/>
            <c:bubble3D val="0"/>
            <c:spPr>
              <a:solidFill>
                <a:srgbClr val="33CCCC"/>
              </a:solidFill>
              <a:ln w="25400">
                <a:noFill/>
              </a:ln>
            </c:spPr>
            <c:extLst>
              <c:ext xmlns:c16="http://schemas.microsoft.com/office/drawing/2014/chart" uri="{C3380CC4-5D6E-409C-BE32-E72D297353CC}">
                <c16:uniqueId val="{00000007-3089-4A08-8B2C-05329DC56A99}"/>
              </c:ext>
            </c:extLst>
          </c:dPt>
          <c:dPt>
            <c:idx val="4"/>
            <c:bubble3D val="0"/>
            <c:spPr>
              <a:solidFill>
                <a:srgbClr val="FF9900"/>
              </a:solidFill>
              <a:ln w="25400">
                <a:noFill/>
              </a:ln>
            </c:spPr>
            <c:extLst>
              <c:ext xmlns:c16="http://schemas.microsoft.com/office/drawing/2014/chart" uri="{C3380CC4-5D6E-409C-BE32-E72D297353CC}">
                <c16:uniqueId val="{00000009-3089-4A08-8B2C-05329DC56A99}"/>
              </c:ext>
            </c:extLst>
          </c:dPt>
          <c:dLbls>
            <c:dLbl>
              <c:idx val="0"/>
              <c:layout>
                <c:manualLayout>
                  <c:x val="-3.692268068372305E-2"/>
                  <c:y val="-0.16681893974910586"/>
                </c:manualLayout>
              </c:layout>
              <c:tx>
                <c:rich>
                  <a:bodyPr/>
                  <a:lstStyle/>
                  <a:p>
                    <a:pPr>
                      <a:defRPr sz="1000" b="1" i="0" u="none" strike="noStrike" baseline="0">
                        <a:solidFill>
                          <a:srgbClr val="000000"/>
                        </a:solidFill>
                        <a:latin typeface="Arial"/>
                        <a:ea typeface="Arial"/>
                        <a:cs typeface="Arial"/>
                      </a:defRPr>
                    </a:pPr>
                    <a:r>
                      <a:rPr lang="en-US"/>
                      <a:t>Upadek osób
48,1%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89-4A08-8B2C-05329DC56A99}"/>
                </c:ext>
              </c:extLst>
            </c:dLbl>
            <c:dLbl>
              <c:idx val="1"/>
              <c:layout>
                <c:manualLayout>
                  <c:x val="0.12760965363560148"/>
                  <c:y val="0.15834676056573405"/>
                </c:manualLayout>
              </c:layout>
              <c:tx>
                <c:rich>
                  <a:bodyPr/>
                  <a:lstStyle/>
                  <a:p>
                    <a:pPr>
                      <a:defRPr sz="1000" b="1" i="0" u="none" strike="noStrike" baseline="0">
                        <a:solidFill>
                          <a:srgbClr val="000000"/>
                        </a:solidFill>
                        <a:latin typeface="Arial"/>
                        <a:ea typeface="Arial"/>
                        <a:cs typeface="Arial"/>
                      </a:defRPr>
                    </a:pPr>
                    <a:r>
                      <a:rPr lang="en-US"/>
                      <a:t>Upadek przedmiotów
6,6%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89-4A08-8B2C-05329DC56A99}"/>
                </c:ext>
              </c:extLst>
            </c:dLbl>
            <c:dLbl>
              <c:idx val="2"/>
              <c:layout>
                <c:manualLayout>
                  <c:x val="-3.9706303977362953E-2"/>
                  <c:y val="0.18340132730925729"/>
                </c:manualLayout>
              </c:layout>
              <c:tx>
                <c:rich>
                  <a:bodyPr/>
                  <a:lstStyle/>
                  <a:p>
                    <a:pPr>
                      <a:defRPr sz="1000" b="1" i="0" u="none" strike="noStrike" baseline="0">
                        <a:solidFill>
                          <a:srgbClr val="000000"/>
                        </a:solidFill>
                        <a:latin typeface="Arial"/>
                        <a:ea typeface="Arial"/>
                        <a:cs typeface="Arial"/>
                      </a:defRPr>
                    </a:pPr>
                    <a:r>
                      <a:rPr lang="en-US"/>
                      <a:t>Pochwycenie, uderzenie           przez części ruchome            maszyn i urządzeń
12,3%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89-4A08-8B2C-05329DC56A99}"/>
                </c:ext>
              </c:extLst>
            </c:dLbl>
            <c:dLbl>
              <c:idx val="3"/>
              <c:layout>
                <c:manualLayout>
                  <c:x val="-1.3398763472179864E-2"/>
                  <c:y val="-0.12100776512717069"/>
                </c:manualLayout>
              </c:layout>
              <c:tx>
                <c:rich>
                  <a:bodyPr/>
                  <a:lstStyle/>
                  <a:p>
                    <a:pPr>
                      <a:defRPr sz="1000" b="1" i="0" u="none" strike="noStrike" baseline="0">
                        <a:solidFill>
                          <a:srgbClr val="000000"/>
                        </a:solidFill>
                        <a:latin typeface="Arial"/>
                        <a:ea typeface="Arial"/>
                        <a:cs typeface="Arial"/>
                      </a:defRPr>
                    </a:pPr>
                    <a:r>
                      <a:rPr lang="en-US"/>
                      <a:t>Uderzenie,                   przygniecenie,                pogryzienie                               przez zwięrzęta 
11,2%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89-4A08-8B2C-05329DC56A99}"/>
                </c:ext>
              </c:extLst>
            </c:dLbl>
            <c:dLbl>
              <c:idx val="4"/>
              <c:layout>
                <c:manualLayout>
                  <c:x val="0.13101921965009852"/>
                  <c:y val="-0.14182037536514872"/>
                </c:manualLayout>
              </c:layout>
              <c:tx>
                <c:rich>
                  <a:bodyPr/>
                  <a:lstStyle/>
                  <a:p>
                    <a:pPr>
                      <a:defRPr sz="1000" b="1" i="0" u="none" strike="noStrike" baseline="0">
                        <a:solidFill>
                          <a:srgbClr val="000000"/>
                        </a:solidFill>
                        <a:latin typeface="Arial"/>
                        <a:ea typeface="Arial"/>
                        <a:cs typeface="Arial"/>
                      </a:defRPr>
                    </a:pPr>
                    <a:r>
                      <a:rPr lang="en-US"/>
                      <a:t>Pozostałe
21,8%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89-4A08-8B2C-05329DC56A9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0"/>
            <c:extLst>
              <c:ext xmlns:c15="http://schemas.microsoft.com/office/drawing/2012/chart" uri="{CE6537A1-D6FC-4f65-9D91-7224C49458BB}"/>
            </c:extLst>
          </c:dLbls>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5'!$A$8:$E$8</c:f>
              <c:numCache>
                <c:formatCode>General</c:formatCode>
                <c:ptCount val="5"/>
                <c:pt idx="0">
                  <c:v>5711</c:v>
                </c:pt>
                <c:pt idx="1">
                  <c:v>779</c:v>
                </c:pt>
                <c:pt idx="2">
                  <c:v>1459</c:v>
                </c:pt>
                <c:pt idx="3">
                  <c:v>1330</c:v>
                </c:pt>
                <c:pt idx="4">
                  <c:v>2582</c:v>
                </c:pt>
              </c:numCache>
            </c:numRef>
          </c:val>
          <c:extLst>
            <c:ext xmlns:c16="http://schemas.microsoft.com/office/drawing/2014/chart" uri="{C3380CC4-5D6E-409C-BE32-E72D297353CC}">
              <c16:uniqueId val="{0000000A-3089-4A08-8B2C-05329DC56A99}"/>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3089-4A08-8B2C-05329DC56A99}"/>
              </c:ext>
            </c:extLst>
          </c:dPt>
          <c:dPt>
            <c:idx val="1"/>
            <c:bubble3D val="0"/>
            <c:extLst>
              <c:ext xmlns:c16="http://schemas.microsoft.com/office/drawing/2014/chart" uri="{C3380CC4-5D6E-409C-BE32-E72D297353CC}">
                <c16:uniqueId val="{0000000D-3089-4A08-8B2C-05329DC56A9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3089-4A08-8B2C-05329DC56A9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3089-4A08-8B2C-05329DC56A9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3089-4A08-8B2C-05329DC56A99}"/>
              </c:ext>
            </c:extLst>
          </c:dPt>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5'!$A$9:$E$9</c:f>
              <c:numCache>
                <c:formatCode>General</c:formatCode>
                <c:ptCount val="5"/>
              </c:numCache>
            </c:numRef>
          </c:val>
          <c:extLst>
            <c:ext xmlns:c16="http://schemas.microsoft.com/office/drawing/2014/chart" uri="{C3380CC4-5D6E-409C-BE32-E72D297353CC}">
              <c16:uniqueId val="{00000014-3089-4A08-8B2C-05329DC56A99}"/>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3089-4A08-8B2C-05329DC56A99}"/>
              </c:ext>
            </c:extLst>
          </c:dPt>
          <c:dPt>
            <c:idx val="1"/>
            <c:bubble3D val="0"/>
            <c:extLst>
              <c:ext xmlns:c16="http://schemas.microsoft.com/office/drawing/2014/chart" uri="{C3380CC4-5D6E-409C-BE32-E72D297353CC}">
                <c16:uniqueId val="{00000017-3089-4A08-8B2C-05329DC56A99}"/>
              </c:ext>
            </c:extLst>
          </c:dPt>
          <c:dPt>
            <c:idx val="2"/>
            <c:bubble3D val="0"/>
            <c:extLst>
              <c:ext xmlns:c16="http://schemas.microsoft.com/office/drawing/2014/chart" uri="{C3380CC4-5D6E-409C-BE32-E72D297353CC}">
                <c16:uniqueId val="{00000018-3089-4A08-8B2C-05329DC56A99}"/>
              </c:ext>
            </c:extLst>
          </c:dPt>
          <c:dPt>
            <c:idx val="3"/>
            <c:bubble3D val="0"/>
            <c:extLst>
              <c:ext xmlns:c16="http://schemas.microsoft.com/office/drawing/2014/chart" uri="{C3380CC4-5D6E-409C-BE32-E72D297353CC}">
                <c16:uniqueId val="{00000019-3089-4A08-8B2C-05329DC56A99}"/>
              </c:ext>
            </c:extLst>
          </c:dPt>
          <c:dPt>
            <c:idx val="4"/>
            <c:bubble3D val="0"/>
            <c:extLst>
              <c:ext xmlns:c16="http://schemas.microsoft.com/office/drawing/2014/chart" uri="{C3380CC4-5D6E-409C-BE32-E72D297353CC}">
                <c16:uniqueId val="{0000001A-3089-4A08-8B2C-05329DC56A99}"/>
              </c:ext>
            </c:extLst>
          </c:dPt>
          <c:val>
            <c:numLit>
              <c:formatCode>General</c:formatCode>
              <c:ptCount val="1"/>
              <c:pt idx="0">
                <c:v>1</c:v>
              </c:pt>
            </c:numLit>
          </c:val>
          <c:extLst>
            <c:ext xmlns:c16="http://schemas.microsoft.com/office/drawing/2014/chart" uri="{C3380CC4-5D6E-409C-BE32-E72D297353CC}">
              <c16:uniqueId val="{0000001B-3089-4A08-8B2C-05329DC56A99}"/>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3089-4A08-8B2C-05329DC56A99}"/>
              </c:ext>
            </c:extLst>
          </c:dPt>
          <c:dPt>
            <c:idx val="1"/>
            <c:bubble3D val="0"/>
            <c:extLst>
              <c:ext xmlns:c16="http://schemas.microsoft.com/office/drawing/2014/chart" uri="{C3380CC4-5D6E-409C-BE32-E72D297353CC}">
                <c16:uniqueId val="{0000001E-3089-4A08-8B2C-05329DC56A99}"/>
              </c:ext>
            </c:extLst>
          </c:dPt>
          <c:dPt>
            <c:idx val="2"/>
            <c:bubble3D val="0"/>
            <c:extLst>
              <c:ext xmlns:c16="http://schemas.microsoft.com/office/drawing/2014/chart" uri="{C3380CC4-5D6E-409C-BE32-E72D297353CC}">
                <c16:uniqueId val="{0000001F-3089-4A08-8B2C-05329DC56A99}"/>
              </c:ext>
            </c:extLst>
          </c:dPt>
          <c:dPt>
            <c:idx val="3"/>
            <c:bubble3D val="0"/>
            <c:extLst>
              <c:ext xmlns:c16="http://schemas.microsoft.com/office/drawing/2014/chart" uri="{C3380CC4-5D6E-409C-BE32-E72D297353CC}">
                <c16:uniqueId val="{00000020-3089-4A08-8B2C-05329DC56A99}"/>
              </c:ext>
            </c:extLst>
          </c:dPt>
          <c:dPt>
            <c:idx val="4"/>
            <c:bubble3D val="0"/>
            <c:extLst>
              <c:ext xmlns:c16="http://schemas.microsoft.com/office/drawing/2014/chart" uri="{C3380CC4-5D6E-409C-BE32-E72D297353CC}">
                <c16:uniqueId val="{00000021-3089-4A08-8B2C-05329DC56A99}"/>
              </c:ext>
            </c:extLst>
          </c:dPt>
          <c:val>
            <c:numLit>
              <c:formatCode>General</c:formatCode>
              <c:ptCount val="1"/>
              <c:pt idx="0">
                <c:v>1</c:v>
              </c:pt>
            </c:numLit>
          </c:val>
          <c:extLst>
            <c:ext xmlns:c16="http://schemas.microsoft.com/office/drawing/2014/chart" uri="{C3380CC4-5D6E-409C-BE32-E72D297353CC}">
              <c16:uniqueId val="{00000022-3089-4A08-8B2C-05329DC56A99}"/>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4-3089-4A08-8B2C-05329DC56A99}"/>
              </c:ext>
            </c:extLst>
          </c:dPt>
          <c:dPt>
            <c:idx val="1"/>
            <c:bubble3D val="0"/>
            <c:extLst>
              <c:ext xmlns:c16="http://schemas.microsoft.com/office/drawing/2014/chart" uri="{C3380CC4-5D6E-409C-BE32-E72D297353CC}">
                <c16:uniqueId val="{00000025-3089-4A08-8B2C-05329DC56A99}"/>
              </c:ext>
            </c:extLst>
          </c:dPt>
          <c:dPt>
            <c:idx val="2"/>
            <c:bubble3D val="0"/>
            <c:extLst>
              <c:ext xmlns:c16="http://schemas.microsoft.com/office/drawing/2014/chart" uri="{C3380CC4-5D6E-409C-BE32-E72D297353CC}">
                <c16:uniqueId val="{00000026-3089-4A08-8B2C-05329DC56A99}"/>
              </c:ext>
            </c:extLst>
          </c:dPt>
          <c:dPt>
            <c:idx val="3"/>
            <c:bubble3D val="0"/>
            <c:extLst>
              <c:ext xmlns:c16="http://schemas.microsoft.com/office/drawing/2014/chart" uri="{C3380CC4-5D6E-409C-BE32-E72D297353CC}">
                <c16:uniqueId val="{00000027-3089-4A08-8B2C-05329DC56A99}"/>
              </c:ext>
            </c:extLst>
          </c:dPt>
          <c:dPt>
            <c:idx val="4"/>
            <c:bubble3D val="0"/>
            <c:extLst>
              <c:ext xmlns:c16="http://schemas.microsoft.com/office/drawing/2014/chart" uri="{C3380CC4-5D6E-409C-BE32-E72D297353CC}">
                <c16:uniqueId val="{00000028-3089-4A08-8B2C-05329DC56A99}"/>
              </c:ext>
            </c:extLst>
          </c:dPt>
          <c:val>
            <c:numLit>
              <c:formatCode>General</c:formatCode>
              <c:ptCount val="1"/>
              <c:pt idx="0">
                <c:v>1</c:v>
              </c:pt>
            </c:numLit>
          </c:val>
          <c:extLst>
            <c:ext xmlns:c16="http://schemas.microsoft.com/office/drawing/2014/chart" uri="{C3380CC4-5D6E-409C-BE32-E72D297353CC}">
              <c16:uniqueId val="{00000029-3089-4A08-8B2C-05329DC56A99}"/>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6. LICZBA OSÓB POBIERAJĄCYCH EMERYTURY WEDŁUG WIEKU I PŁCI 
(STAN NA DZIEŃ 31 GRUDNIA 2018 R.)</a:t>
            </a:r>
          </a:p>
        </c:rich>
      </c:tx>
      <c:layout>
        <c:manualLayout>
          <c:xMode val="edge"/>
          <c:yMode val="edge"/>
          <c:x val="0.21350009522371005"/>
          <c:y val="8.3019006359910219E-2"/>
        </c:manualLayout>
      </c:layout>
      <c:overlay val="0"/>
      <c:spPr>
        <a:noFill/>
        <a:ln w="25400">
          <a:noFill/>
        </a:ln>
      </c:spPr>
    </c:title>
    <c:autoTitleDeleted val="0"/>
    <c:view3D>
      <c:rotX val="10"/>
      <c:hPercent val="70"/>
      <c:rotY val="10"/>
      <c:depthPercent val="3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9.8902080797024561E-2"/>
          <c:y val="0.18509845445844975"/>
          <c:w val="0.86711428341790053"/>
          <c:h val="0.69978725812002684"/>
        </c:manualLayout>
      </c:layout>
      <c:bar3DChart>
        <c:barDir val="col"/>
        <c:grouping val="clustered"/>
        <c:varyColors val="0"/>
        <c:ser>
          <c:idx val="0"/>
          <c:order val="0"/>
          <c:tx>
            <c:strRef>
              <c:f>'Dane do wykresu nr 6.'!$B$4</c:f>
              <c:strCache>
                <c:ptCount val="1"/>
                <c:pt idx="0">
                  <c:v>mężczyźni</c:v>
                </c:pt>
              </c:strCache>
            </c:strRef>
          </c:tx>
          <c:spPr>
            <a:solidFill>
              <a:srgbClr val="9999FF"/>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6.'!$B$5:$B$10</c:f>
              <c:numCache>
                <c:formatCode>#,##0</c:formatCode>
                <c:ptCount val="6"/>
                <c:pt idx="0">
                  <c:v>0</c:v>
                </c:pt>
                <c:pt idx="1">
                  <c:v>34206</c:v>
                </c:pt>
                <c:pt idx="2">
                  <c:v>72772</c:v>
                </c:pt>
                <c:pt idx="3">
                  <c:v>52833</c:v>
                </c:pt>
                <c:pt idx="4">
                  <c:v>39583</c:v>
                </c:pt>
                <c:pt idx="5">
                  <c:v>73257</c:v>
                </c:pt>
              </c:numCache>
            </c:numRef>
          </c:val>
          <c:extLst>
            <c:ext xmlns:c16="http://schemas.microsoft.com/office/drawing/2014/chart" uri="{C3380CC4-5D6E-409C-BE32-E72D297353CC}">
              <c16:uniqueId val="{00000000-41A1-4085-8230-6FE6E1E88E55}"/>
            </c:ext>
          </c:extLst>
        </c:ser>
        <c:ser>
          <c:idx val="1"/>
          <c:order val="1"/>
          <c:tx>
            <c:strRef>
              <c:f>'Dane do wykresu nr 6.'!$C$4</c:f>
              <c:strCache>
                <c:ptCount val="1"/>
                <c:pt idx="0">
                  <c:v>kobiety</c:v>
                </c:pt>
              </c:strCache>
            </c:strRef>
          </c:tx>
          <c:spPr>
            <a:solidFill>
              <a:srgbClr val="993366"/>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6.'!$C$5:$C$10</c:f>
              <c:numCache>
                <c:formatCode>#,##0</c:formatCode>
                <c:ptCount val="6"/>
                <c:pt idx="0">
                  <c:v>28638</c:v>
                </c:pt>
                <c:pt idx="1">
                  <c:v>92553</c:v>
                </c:pt>
                <c:pt idx="2">
                  <c:v>100729</c:v>
                </c:pt>
                <c:pt idx="3">
                  <c:v>95186</c:v>
                </c:pt>
                <c:pt idx="4">
                  <c:v>86765</c:v>
                </c:pt>
                <c:pt idx="5">
                  <c:v>223523</c:v>
                </c:pt>
              </c:numCache>
            </c:numRef>
          </c:val>
          <c:extLst>
            <c:ext xmlns:c16="http://schemas.microsoft.com/office/drawing/2014/chart" uri="{C3380CC4-5D6E-409C-BE32-E72D297353CC}">
              <c16:uniqueId val="{00000001-41A1-4085-8230-6FE6E1E88E55}"/>
            </c:ext>
          </c:extLst>
        </c:ser>
        <c:dLbls>
          <c:showLegendKey val="0"/>
          <c:showVal val="0"/>
          <c:showCatName val="0"/>
          <c:showSerName val="0"/>
          <c:showPercent val="0"/>
          <c:showBubbleSize val="0"/>
        </c:dLbls>
        <c:gapWidth val="150"/>
        <c:gapDepth val="0"/>
        <c:shape val="box"/>
        <c:axId val="66312832"/>
        <c:axId val="68367488"/>
        <c:axId val="0"/>
      </c:bar3DChart>
      <c:catAx>
        <c:axId val="663128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9062506156705399"/>
              <c:y val="0.91759097139541168"/>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1000" b="0" i="0" u="none" strike="noStrike" baseline="0">
                <a:solidFill>
                  <a:srgbClr val="000000"/>
                </a:solidFill>
                <a:latin typeface="Arial"/>
                <a:ea typeface="Arial"/>
                <a:cs typeface="Arial"/>
              </a:defRPr>
            </a:pPr>
            <a:endParaRPr lang="pl-PL"/>
          </a:p>
        </c:txPr>
        <c:crossAx val="68367488"/>
        <c:crosses val="autoZero"/>
        <c:auto val="1"/>
        <c:lblAlgn val="ctr"/>
        <c:lblOffset val="100"/>
        <c:tickLblSkip val="1"/>
        <c:tickMarkSkip val="1"/>
        <c:noMultiLvlLbl val="0"/>
      </c:catAx>
      <c:valAx>
        <c:axId val="68367488"/>
        <c:scaling>
          <c:orientation val="minMax"/>
          <c:max val="300000"/>
        </c:scaling>
        <c:delete val="0"/>
        <c:axPos val="l"/>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12161589163322892"/>
              <c:y val="0.506187155449279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66312832"/>
        <c:crosses val="autoZero"/>
        <c:crossBetween val="between"/>
      </c:valAx>
      <c:spPr>
        <a:noFill/>
        <a:ln w="25400">
          <a:noFill/>
        </a:ln>
      </c:spPr>
    </c:plotArea>
    <c:legend>
      <c:legendPos val="r"/>
      <c:layout>
        <c:manualLayout>
          <c:xMode val="edge"/>
          <c:yMode val="edge"/>
          <c:x val="0.31562500684078376"/>
          <c:y val="0.95087161118837271"/>
          <c:w val="0.35937504788548635"/>
          <c:h val="4.43739640550013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7. LICZBA OSÓB POBIERAJĄCYCH RENTY Z TYTUŁU NIEZDOLNOŚCI DO PRACY                 WEDŁUG WIEKU I PŁCI (STAN NA DZIEŃ 31 GRUDNIA 2018 R.)</a:t>
            </a:r>
          </a:p>
        </c:rich>
      </c:tx>
      <c:layout>
        <c:manualLayout>
          <c:xMode val="edge"/>
          <c:yMode val="edge"/>
          <c:x val="0.1312445319335083"/>
          <c:y val="8.3074243476918316E-2"/>
        </c:manualLayout>
      </c:layout>
      <c:overlay val="0"/>
      <c:spPr>
        <a:noFill/>
        <a:ln w="25400">
          <a:noFill/>
        </a:ln>
      </c:spPr>
    </c:title>
    <c:autoTitleDeleted val="0"/>
    <c:view3D>
      <c:rotX val="15"/>
      <c:hPercent val="71"/>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0.13308738232845441"/>
          <c:y val="0.19151775957664169"/>
          <c:w val="0.78226246519342557"/>
          <c:h val="0.68612949316832095"/>
        </c:manualLayout>
      </c:layout>
      <c:bar3DChart>
        <c:barDir val="col"/>
        <c:grouping val="clustered"/>
        <c:varyColors val="0"/>
        <c:ser>
          <c:idx val="0"/>
          <c:order val="0"/>
          <c:tx>
            <c:strRef>
              <c:f>'Dane do wykresu nr 7.'!$B$4</c:f>
              <c:strCache>
                <c:ptCount val="1"/>
                <c:pt idx="0">
                  <c:v>mężczyźni</c:v>
                </c:pt>
              </c:strCache>
            </c:strRef>
          </c:tx>
          <c:spPr>
            <a:solidFill>
              <a:srgbClr val="CCCCFF"/>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7.'!$B$5:$B$11</c:f>
              <c:numCache>
                <c:formatCode>#,##0</c:formatCode>
                <c:ptCount val="7"/>
                <c:pt idx="0">
                  <c:v>245</c:v>
                </c:pt>
                <c:pt idx="1">
                  <c:v>2217</c:v>
                </c:pt>
                <c:pt idx="2">
                  <c:v>9779</c:v>
                </c:pt>
                <c:pt idx="3">
                  <c:v>11707</c:v>
                </c:pt>
                <c:pt idx="4">
                  <c:v>24545</c:v>
                </c:pt>
                <c:pt idx="5">
                  <c:v>38180</c:v>
                </c:pt>
                <c:pt idx="6">
                  <c:v>17472</c:v>
                </c:pt>
              </c:numCache>
            </c:numRef>
          </c:val>
          <c:extLst>
            <c:ext xmlns:c16="http://schemas.microsoft.com/office/drawing/2014/chart" uri="{C3380CC4-5D6E-409C-BE32-E72D297353CC}">
              <c16:uniqueId val="{00000000-798C-4220-8FF7-6C8BF91684BE}"/>
            </c:ext>
          </c:extLst>
        </c:ser>
        <c:ser>
          <c:idx val="1"/>
          <c:order val="1"/>
          <c:tx>
            <c:strRef>
              <c:f>'Dane do wykresu nr 7.'!$C$4</c:f>
              <c:strCache>
                <c:ptCount val="1"/>
                <c:pt idx="0">
                  <c:v>kobiety</c:v>
                </c:pt>
              </c:strCache>
            </c:strRef>
          </c:tx>
          <c:spPr>
            <a:solidFill>
              <a:srgbClr val="800080"/>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7.'!$C$5:$C$11</c:f>
              <c:numCache>
                <c:formatCode>#,##0</c:formatCode>
                <c:ptCount val="7"/>
                <c:pt idx="0">
                  <c:v>95</c:v>
                </c:pt>
                <c:pt idx="1">
                  <c:v>1754</c:v>
                </c:pt>
                <c:pt idx="2">
                  <c:v>10245</c:v>
                </c:pt>
                <c:pt idx="3">
                  <c:v>12743</c:v>
                </c:pt>
                <c:pt idx="4">
                  <c:v>24215</c:v>
                </c:pt>
                <c:pt idx="5">
                  <c:v>20022</c:v>
                </c:pt>
                <c:pt idx="6">
                  <c:v>23728</c:v>
                </c:pt>
              </c:numCache>
            </c:numRef>
          </c:val>
          <c:extLst>
            <c:ext xmlns:c16="http://schemas.microsoft.com/office/drawing/2014/chart" uri="{C3380CC4-5D6E-409C-BE32-E72D297353CC}">
              <c16:uniqueId val="{00000001-798C-4220-8FF7-6C8BF91684BE}"/>
            </c:ext>
          </c:extLst>
        </c:ser>
        <c:dLbls>
          <c:showLegendKey val="0"/>
          <c:showVal val="0"/>
          <c:showCatName val="0"/>
          <c:showSerName val="0"/>
          <c:showPercent val="0"/>
          <c:showBubbleSize val="0"/>
        </c:dLbls>
        <c:gapWidth val="150"/>
        <c:shape val="box"/>
        <c:axId val="68553344"/>
        <c:axId val="68568192"/>
        <c:axId val="0"/>
      </c:bar3DChart>
      <c:catAx>
        <c:axId val="685533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352644427511076"/>
              <c:y val="0.91486622536153561"/>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68568192"/>
        <c:crosses val="autoZero"/>
        <c:auto val="1"/>
        <c:lblAlgn val="ctr"/>
        <c:lblOffset val="100"/>
        <c:tickLblSkip val="1"/>
        <c:tickMarkSkip val="1"/>
        <c:noMultiLvlLbl val="0"/>
      </c:catAx>
      <c:valAx>
        <c:axId val="6856819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049687673449421E-2"/>
              <c:y val="0.516226808965055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68553344"/>
        <c:crosses val="autoZero"/>
        <c:crossBetween val="between"/>
      </c:valAx>
      <c:spPr>
        <a:noFill/>
        <a:ln w="25400">
          <a:noFill/>
        </a:ln>
      </c:spPr>
    </c:plotArea>
    <c:legend>
      <c:legendPos val="r"/>
      <c:layout>
        <c:manualLayout>
          <c:xMode val="edge"/>
          <c:yMode val="edge"/>
          <c:x val="0.29390681003584229"/>
          <c:y val="0.95465686274509809"/>
          <c:w val="0.40053763440860213"/>
          <c:h val="3.43137254901960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val="767676">
            <a:gamma/>
            <a:shade val="46275"/>
            <a:invGamma/>
          </a:srgbClr>
        </a:gs>
        <a:gs pos="50000">
          <a:srgbClr val="FFFFFF"/>
        </a:gs>
        <a:gs pos="100000">
          <a:srgbClr val="767676">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08" workbookViewId="0"/>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3963650"/>
          <a:ext cx="2362200" cy="24765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0.22403</cdr:x>
      <cdr:y>0.63994</cdr:y>
    </cdr:from>
    <cdr:to>
      <cdr:x>0.29203</cdr:x>
      <cdr:y>0.78894</cdr:y>
    </cdr:to>
    <cdr:sp macro="" textlink="">
      <cdr:nvSpPr>
        <cdr:cNvPr id="1025" name="Line 1"/>
        <cdr:cNvSpPr>
          <a:spLocks xmlns:a="http://schemas.openxmlformats.org/drawingml/2006/main" noChangeShapeType="1"/>
        </cdr:cNvSpPr>
      </cdr:nvSpPr>
      <cdr:spPr bwMode="auto">
        <a:xfrm xmlns:a="http://schemas.openxmlformats.org/drawingml/2006/main" flipH="1">
          <a:off x="2059771" y="3599509"/>
          <a:ext cx="625201" cy="83809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0.14831</cdr:x>
      <cdr:y>0.50267</cdr:y>
    </cdr:from>
    <cdr:to>
      <cdr:x>0.20611</cdr:x>
      <cdr:y>0.57397</cdr:y>
    </cdr:to>
    <cdr:sp macro="" textlink="">
      <cdr:nvSpPr>
        <cdr:cNvPr id="1043" name="Line 4"/>
        <cdr:cNvSpPr>
          <a:spLocks xmlns:a="http://schemas.openxmlformats.org/drawingml/2006/main" noChangeShapeType="1"/>
        </cdr:cNvSpPr>
      </cdr:nvSpPr>
      <cdr:spPr bwMode="auto">
        <a:xfrm xmlns:a="http://schemas.openxmlformats.org/drawingml/2006/main" flipH="1" flipV="1">
          <a:off x="1363579" y="2827421"/>
          <a:ext cx="531424" cy="4010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0.41439</cdr:x>
      <cdr:y>0.17469</cdr:y>
    </cdr:from>
    <cdr:to>
      <cdr:x>0.45911</cdr:x>
      <cdr:y>0.25847</cdr:y>
    </cdr:to>
    <cdr:sp macro="" textlink="">
      <cdr:nvSpPr>
        <cdr:cNvPr id="1029" name="Line 5"/>
        <cdr:cNvSpPr>
          <a:spLocks xmlns:a="http://schemas.openxmlformats.org/drawingml/2006/main" noChangeShapeType="1"/>
        </cdr:cNvSpPr>
      </cdr:nvSpPr>
      <cdr:spPr bwMode="auto">
        <a:xfrm xmlns:a="http://schemas.openxmlformats.org/drawingml/2006/main" flipH="1" flipV="1">
          <a:off x="3810000" y="982578"/>
          <a:ext cx="411118" cy="47125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0.79607</cdr:x>
      <cdr:y>0.23975</cdr:y>
    </cdr:from>
    <cdr:to>
      <cdr:x>0.877</cdr:x>
      <cdr:y>0.30481</cdr:y>
    </cdr:to>
    <cdr:sp macro="" textlink="">
      <cdr:nvSpPr>
        <cdr:cNvPr id="1031" name="Line 7"/>
        <cdr:cNvSpPr>
          <a:spLocks xmlns:a="http://schemas.openxmlformats.org/drawingml/2006/main" noChangeShapeType="1"/>
        </cdr:cNvSpPr>
      </cdr:nvSpPr>
      <cdr:spPr bwMode="auto">
        <a:xfrm xmlns:a="http://schemas.openxmlformats.org/drawingml/2006/main" flipV="1">
          <a:off x="7319211" y="1348536"/>
          <a:ext cx="744043" cy="36596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0.87568</cdr:x>
      <cdr:y>0.23886</cdr:y>
    </cdr:from>
    <cdr:to>
      <cdr:x>0.877</cdr:x>
      <cdr:y>0.23975</cdr:y>
    </cdr:to>
    <cdr:sp macro="" textlink="">
      <cdr:nvSpPr>
        <cdr:cNvPr id="1032" name="Line 8"/>
        <cdr:cNvSpPr>
          <a:spLocks xmlns:a="http://schemas.openxmlformats.org/drawingml/2006/main" noChangeShapeType="1"/>
        </cdr:cNvSpPr>
      </cdr:nvSpPr>
      <cdr:spPr bwMode="auto">
        <a:xfrm xmlns:a="http://schemas.openxmlformats.org/drawingml/2006/main" flipH="1" flipV="1">
          <a:off x="8051133" y="1343526"/>
          <a:ext cx="12122" cy="501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0.50099</cdr:x>
      <cdr:y>0.67526</cdr:y>
    </cdr:from>
    <cdr:to>
      <cdr:x>0.56949</cdr:x>
      <cdr:y>0.83751</cdr:y>
    </cdr:to>
    <cdr:sp macro="" textlink="">
      <cdr:nvSpPr>
        <cdr:cNvPr id="1033" name="Line 9"/>
        <cdr:cNvSpPr>
          <a:spLocks xmlns:a="http://schemas.openxmlformats.org/drawingml/2006/main" noChangeShapeType="1"/>
        </cdr:cNvSpPr>
      </cdr:nvSpPr>
      <cdr:spPr bwMode="auto">
        <a:xfrm xmlns:a="http://schemas.openxmlformats.org/drawingml/2006/main">
          <a:off x="4606145" y="3798162"/>
          <a:ext cx="629798" cy="91261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124950" cy="6029325"/>
    <xdr:graphicFrame macro="">
      <xdr:nvGraphicFramePr>
        <xdr:cNvPr id="2" name="Wykres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0.4995</cdr:x>
      <cdr:y>0.492</cdr:y>
    </cdr:from>
    <cdr:to>
      <cdr:x>0.5085</cdr:x>
      <cdr:y>0.52675</cdr:y>
    </cdr:to>
    <cdr:sp macro="" textlink="">
      <cdr:nvSpPr>
        <cdr:cNvPr id="1025" name="Text Box 1"/>
        <cdr:cNvSpPr txBox="1">
          <a:spLocks xmlns:a="http://schemas.openxmlformats.org/drawingml/2006/main" noChangeArrowheads="1"/>
        </cdr:cNvSpPr>
      </cdr:nvSpPr>
      <cdr:spPr bwMode="auto">
        <a:xfrm xmlns:a="http://schemas.openxmlformats.org/drawingml/2006/main">
          <a:off x="4567428" y="2957055"/>
          <a:ext cx="82296" cy="208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u="none" strike="noStrike" baseline="0">
              <a:solidFill>
                <a:srgbClr val="000000"/>
              </a:solidFill>
              <a:latin typeface="Arial"/>
              <a:cs typeface="Arial"/>
            </a:rPr>
            <a:t> </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519583" cy="6226528"/>
    <xdr:graphicFrame macro="">
      <xdr:nvGraphicFramePr>
        <xdr:cNvPr id="2" name="Wykres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0.29175</cdr:x>
      <cdr:y>0.3355</cdr:y>
    </cdr:from>
    <cdr:to>
      <cdr:x>0.36075</cdr:x>
      <cdr:y>0.38775</cdr:y>
    </cdr:to>
    <cdr:sp macro="" textlink="">
      <cdr:nvSpPr>
        <cdr:cNvPr id="1025" name="Line 1"/>
        <cdr:cNvSpPr>
          <a:spLocks xmlns:a="http://schemas.openxmlformats.org/drawingml/2006/main" noChangeShapeType="1"/>
        </cdr:cNvSpPr>
      </cdr:nvSpPr>
      <cdr:spPr bwMode="auto">
        <a:xfrm xmlns:a="http://schemas.openxmlformats.org/drawingml/2006/main" flipH="1" flipV="1">
          <a:off x="2598258" y="2213205"/>
          <a:ext cx="611877" cy="34997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0.26425</cdr:x>
      <cdr:y>0.3355</cdr:y>
    </cdr:from>
    <cdr:to>
      <cdr:x>0.29175</cdr:x>
      <cdr:y>0.3355</cdr:y>
    </cdr:to>
    <cdr:sp macro="" textlink="">
      <cdr:nvSpPr>
        <cdr:cNvPr id="1026" name="Line 2"/>
        <cdr:cNvSpPr>
          <a:spLocks xmlns:a="http://schemas.openxmlformats.org/drawingml/2006/main" noChangeShapeType="1"/>
        </cdr:cNvSpPr>
      </cdr:nvSpPr>
      <cdr:spPr bwMode="auto">
        <a:xfrm xmlns:a="http://schemas.openxmlformats.org/drawingml/2006/main" flipH="1">
          <a:off x="2341093" y="2213205"/>
          <a:ext cx="25716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0.489</cdr:x>
      <cdr:y>0.3735</cdr:y>
    </cdr:from>
    <cdr:to>
      <cdr:x>0.489</cdr:x>
      <cdr:y>0.3735</cdr:y>
    </cdr:to>
    <cdr:sp macro="" textlink="">
      <cdr:nvSpPr>
        <cdr:cNvPr id="1027" name="Line 3"/>
        <cdr:cNvSpPr>
          <a:spLocks xmlns:a="http://schemas.openxmlformats.org/drawingml/2006/main" noChangeShapeType="1"/>
        </cdr:cNvSpPr>
      </cdr:nvSpPr>
      <cdr:spPr bwMode="auto">
        <a:xfrm xmlns:a="http://schemas.openxmlformats.org/drawingml/2006/main">
          <a:off x="4334125" y="2464594"/>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0.481</cdr:x>
      <cdr:y>0.24575</cdr:y>
    </cdr:from>
    <cdr:to>
      <cdr:x>0.602</cdr:x>
      <cdr:y>0.35825</cdr:y>
    </cdr:to>
    <cdr:sp macro="" textlink="">
      <cdr:nvSpPr>
        <cdr:cNvPr id="1028" name="Line 4"/>
        <cdr:cNvSpPr>
          <a:spLocks xmlns:a="http://schemas.openxmlformats.org/drawingml/2006/main" noChangeShapeType="1"/>
        </cdr:cNvSpPr>
      </cdr:nvSpPr>
      <cdr:spPr bwMode="auto">
        <a:xfrm xmlns:a="http://schemas.openxmlformats.org/drawingml/2006/main" flipV="1">
          <a:off x="4272051" y="1623346"/>
          <a:ext cx="1073000" cy="741021"/>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0.602</cdr:x>
      <cdr:y>0.24575</cdr:y>
    </cdr:from>
    <cdr:to>
      <cdr:x>0.6235</cdr:x>
      <cdr:y>0.24575</cdr:y>
    </cdr:to>
    <cdr:sp macro="" textlink="">
      <cdr:nvSpPr>
        <cdr:cNvPr id="1029" name="Line 5"/>
        <cdr:cNvSpPr>
          <a:spLocks xmlns:a="http://schemas.openxmlformats.org/drawingml/2006/main" noChangeShapeType="1"/>
        </cdr:cNvSpPr>
      </cdr:nvSpPr>
      <cdr:spPr bwMode="auto">
        <a:xfrm xmlns:a="http://schemas.openxmlformats.org/drawingml/2006/main">
          <a:off x="5345051" y="1623346"/>
          <a:ext cx="190658"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0.63875</cdr:x>
      <cdr:y>0.66375</cdr:y>
    </cdr:from>
    <cdr:to>
      <cdr:x>0.6925</cdr:x>
      <cdr:y>0.752</cdr:y>
    </cdr:to>
    <cdr:sp macro="" textlink="">
      <cdr:nvSpPr>
        <cdr:cNvPr id="1030" name="Line 6"/>
        <cdr:cNvSpPr>
          <a:spLocks xmlns:a="http://schemas.openxmlformats.org/drawingml/2006/main" noChangeShapeType="1"/>
        </cdr:cNvSpPr>
      </cdr:nvSpPr>
      <cdr:spPr bwMode="auto">
        <a:xfrm xmlns:a="http://schemas.openxmlformats.org/drawingml/2006/main">
          <a:off x="5675376" y="4378762"/>
          <a:ext cx="469992" cy="57671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0.6925</cdr:x>
      <cdr:y>0.752</cdr:y>
    </cdr:from>
    <cdr:to>
      <cdr:x>0.72225</cdr:x>
      <cdr:y>0.752</cdr:y>
    </cdr:to>
    <cdr:sp macro="" textlink="">
      <cdr:nvSpPr>
        <cdr:cNvPr id="1032" name="Line 8"/>
        <cdr:cNvSpPr>
          <a:spLocks xmlns:a="http://schemas.openxmlformats.org/drawingml/2006/main" noChangeShapeType="1"/>
        </cdr:cNvSpPr>
      </cdr:nvSpPr>
      <cdr:spPr bwMode="auto">
        <a:xfrm xmlns:a="http://schemas.openxmlformats.org/drawingml/2006/main">
          <a:off x="6145368" y="4955477"/>
          <a:ext cx="261599"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195288" cy="5627077"/>
    <xdr:graphicFrame macro="">
      <xdr:nvGraphicFramePr>
        <xdr:cNvPr id="2" name="Wykres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123947" cy="6376737"/>
    <xdr:graphicFrame macro="">
      <xdr:nvGraphicFramePr>
        <xdr:cNvPr id="2" name="Wykres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cdr:x>
      <cdr:y>0.5185</cdr:y>
    </cdr:from>
    <cdr:to>
      <cdr:x>0.51925</cdr:x>
      <cdr:y>0.5525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867775" cy="6219825"/>
    <xdr:graphicFrame macro="">
      <xdr:nvGraphicFramePr>
        <xdr:cNvPr id="2" name="Wykres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0.26</cdr:x>
      <cdr:y>0.357</cdr:y>
    </cdr:from>
    <cdr:to>
      <cdr:x>0.31794</cdr:x>
      <cdr:y>0.41654</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5622" y="2220478"/>
          <a:ext cx="513778" cy="37032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0.58002</cdr:x>
      <cdr:y>0.70291</cdr:y>
    </cdr:from>
    <cdr:to>
      <cdr:x>0.6695</cdr:x>
      <cdr:y>0.8375</cdr:y>
    </cdr:to>
    <cdr:sp macro="" textlink="">
      <cdr:nvSpPr>
        <cdr:cNvPr id="1031" name="Line 7"/>
        <cdr:cNvSpPr>
          <a:spLocks xmlns:a="http://schemas.openxmlformats.org/drawingml/2006/main" noChangeShapeType="1"/>
        </cdr:cNvSpPr>
      </cdr:nvSpPr>
      <cdr:spPr bwMode="auto">
        <a:xfrm xmlns:a="http://schemas.openxmlformats.org/drawingml/2006/main">
          <a:off x="5143500" y="4371975"/>
          <a:ext cx="793475" cy="83712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0.24325</cdr:x>
      <cdr:y>0.339</cdr:y>
    </cdr:from>
    <cdr:to>
      <cdr:x>0.2595</cdr:x>
      <cdr:y>0.35675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0.219</cdr:x>
      <cdr:y>0.339</cdr:y>
    </cdr:from>
    <cdr:to>
      <cdr:x>0.24325</cdr:x>
      <cdr:y>0.339</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0.6695</cdr:x>
      <cdr:y>0.8375</cdr:y>
    </cdr:from>
    <cdr:to>
      <cdr:x>0.70175</cdr:x>
      <cdr:y>0.8375</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194132" cy="5624763"/>
    <xdr:graphicFrame macro="">
      <xdr:nvGraphicFramePr>
        <xdr:cNvPr id="2" name="Wykres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zena.pol/Desktop/KWARTALNIK%20I.kw.2016%20do%20POLIGRAFII%2010.06.2016/Wykres%20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tabSelected="1" workbookViewId="0">
      <selection activeCell="R9" sqref="R9"/>
    </sheetView>
  </sheetViews>
  <sheetFormatPr defaultRowHeight="14.25"/>
  <cols>
    <col min="1" max="1" width="14.140625" style="833" customWidth="1"/>
    <col min="2" max="2" width="6.7109375" style="833" customWidth="1"/>
    <col min="3" max="10" width="9.140625" style="833"/>
    <col min="11" max="11" width="11.28515625" style="833" customWidth="1"/>
    <col min="12" max="16384" width="9.140625" style="833"/>
  </cols>
  <sheetData>
    <row r="1" spans="1:14">
      <c r="A1" s="882" t="s">
        <v>542</v>
      </c>
      <c r="B1" s="882"/>
      <c r="C1" s="882"/>
      <c r="D1" s="882"/>
      <c r="E1" s="882"/>
      <c r="F1" s="882"/>
      <c r="G1" s="882"/>
      <c r="H1" s="882"/>
      <c r="I1" s="882"/>
    </row>
    <row r="5" spans="1:14">
      <c r="A5" s="842" t="s">
        <v>541</v>
      </c>
    </row>
    <row r="6" spans="1:14">
      <c r="A6" s="839"/>
    </row>
    <row r="7" spans="1:14">
      <c r="A7" s="839" t="s">
        <v>540</v>
      </c>
      <c r="C7" s="833" t="s">
        <v>539</v>
      </c>
    </row>
    <row r="8" spans="1:14">
      <c r="A8" s="839"/>
    </row>
    <row r="9" spans="1:14">
      <c r="A9" s="836" t="s">
        <v>538</v>
      </c>
      <c r="C9" s="841" t="s">
        <v>537</v>
      </c>
      <c r="D9" s="841"/>
      <c r="E9" s="841"/>
      <c r="F9" s="841"/>
      <c r="G9" s="841"/>
      <c r="H9" s="841"/>
      <c r="I9" s="841"/>
      <c r="J9" s="841"/>
    </row>
    <row r="10" spans="1:14">
      <c r="A10" s="836" t="s">
        <v>536</v>
      </c>
      <c r="C10" s="835" t="s">
        <v>650</v>
      </c>
      <c r="D10" s="841"/>
      <c r="E10" s="841"/>
      <c r="F10" s="841"/>
      <c r="G10" s="841"/>
      <c r="H10" s="841"/>
      <c r="I10" s="841"/>
      <c r="J10" s="841"/>
    </row>
    <row r="11" spans="1:14">
      <c r="A11" s="836" t="s">
        <v>535</v>
      </c>
      <c r="C11" s="841" t="s">
        <v>534</v>
      </c>
      <c r="D11" s="841"/>
      <c r="E11" s="841"/>
      <c r="F11" s="841"/>
      <c r="G11" s="841"/>
      <c r="H11" s="841"/>
      <c r="I11" s="841"/>
      <c r="J11" s="841"/>
    </row>
    <row r="12" spans="1:14">
      <c r="A12" s="836" t="s">
        <v>533</v>
      </c>
      <c r="C12" s="835" t="s">
        <v>651</v>
      </c>
      <c r="D12" s="841"/>
      <c r="E12" s="841"/>
      <c r="F12" s="841"/>
      <c r="G12" s="841"/>
      <c r="H12" s="841"/>
      <c r="I12" s="841"/>
      <c r="J12" s="841"/>
    </row>
    <row r="13" spans="1:14">
      <c r="A13" s="836" t="s">
        <v>532</v>
      </c>
      <c r="C13" s="841" t="s">
        <v>531</v>
      </c>
      <c r="D13" s="841"/>
      <c r="E13" s="841"/>
      <c r="F13" s="841"/>
      <c r="G13" s="841"/>
      <c r="H13" s="841"/>
      <c r="I13" s="841"/>
      <c r="J13" s="841"/>
    </row>
    <row r="14" spans="1:14">
      <c r="A14" s="836" t="s">
        <v>530</v>
      </c>
      <c r="C14" s="835" t="s">
        <v>652</v>
      </c>
      <c r="D14" s="841"/>
      <c r="E14" s="841"/>
      <c r="F14" s="841"/>
      <c r="G14" s="841"/>
      <c r="H14" s="841"/>
      <c r="I14" s="841"/>
      <c r="J14" s="841"/>
    </row>
    <row r="15" spans="1:14" ht="15.75" customHeight="1">
      <c r="A15" s="836" t="s">
        <v>649</v>
      </c>
      <c r="C15" s="838" t="s">
        <v>653</v>
      </c>
      <c r="D15" s="838"/>
      <c r="E15" s="838"/>
      <c r="F15" s="838"/>
      <c r="G15" s="838"/>
      <c r="H15" s="838"/>
      <c r="I15" s="838"/>
      <c r="J15" s="838"/>
      <c r="K15" s="838"/>
      <c r="L15" s="838"/>
      <c r="M15" s="847"/>
      <c r="N15" s="847"/>
    </row>
    <row r="16" spans="1:14" ht="15.75" customHeight="1">
      <c r="A16" s="840" t="s">
        <v>528</v>
      </c>
      <c r="C16" s="838" t="s">
        <v>654</v>
      </c>
      <c r="D16" s="838"/>
      <c r="E16" s="838"/>
      <c r="F16" s="838"/>
      <c r="G16" s="838"/>
      <c r="H16" s="838"/>
      <c r="I16" s="838"/>
      <c r="J16" s="838"/>
      <c r="K16" s="838"/>
      <c r="L16" s="838"/>
      <c r="M16" s="847"/>
      <c r="N16" s="847"/>
    </row>
    <row r="17" spans="1:11">
      <c r="A17" s="836" t="s">
        <v>527</v>
      </c>
      <c r="C17" s="841" t="s">
        <v>529</v>
      </c>
      <c r="D17" s="841"/>
      <c r="E17" s="841"/>
      <c r="F17" s="841"/>
      <c r="G17" s="841"/>
      <c r="H17" s="841"/>
      <c r="I17" s="841"/>
      <c r="J17" s="841"/>
    </row>
    <row r="18" spans="1:11">
      <c r="A18" s="840" t="s">
        <v>525</v>
      </c>
      <c r="C18" s="835" t="s">
        <v>716</v>
      </c>
      <c r="D18" s="841"/>
      <c r="E18" s="841"/>
      <c r="F18" s="841"/>
      <c r="G18" s="841"/>
      <c r="H18" s="841"/>
      <c r="I18" s="841"/>
      <c r="J18" s="841"/>
    </row>
    <row r="19" spans="1:11">
      <c r="A19" s="840" t="s">
        <v>648</v>
      </c>
      <c r="C19" s="841" t="s">
        <v>526</v>
      </c>
      <c r="D19" s="841"/>
      <c r="E19" s="841"/>
      <c r="F19" s="841"/>
      <c r="G19" s="841"/>
      <c r="H19" s="841"/>
      <c r="I19" s="841"/>
      <c r="J19" s="841"/>
    </row>
    <row r="20" spans="1:11">
      <c r="A20" s="840" t="s">
        <v>647</v>
      </c>
      <c r="C20" s="835" t="s">
        <v>655</v>
      </c>
      <c r="D20" s="841"/>
      <c r="E20" s="841"/>
      <c r="F20" s="841"/>
      <c r="G20" s="841"/>
      <c r="H20" s="841"/>
      <c r="I20" s="841"/>
      <c r="J20" s="841"/>
    </row>
    <row r="21" spans="1:11">
      <c r="A21" s="840" t="s">
        <v>646</v>
      </c>
      <c r="C21" s="835" t="s">
        <v>656</v>
      </c>
      <c r="D21" s="841"/>
      <c r="E21" s="841"/>
      <c r="F21" s="841"/>
      <c r="G21" s="841"/>
      <c r="H21" s="841"/>
      <c r="I21" s="841"/>
      <c r="J21" s="841"/>
    </row>
    <row r="22" spans="1:11">
      <c r="A22" s="840" t="s">
        <v>645</v>
      </c>
      <c r="C22" s="835" t="s">
        <v>644</v>
      </c>
      <c r="D22" s="841"/>
      <c r="E22" s="841"/>
      <c r="F22" s="841"/>
      <c r="G22" s="841"/>
      <c r="H22" s="841"/>
      <c r="I22" s="841"/>
      <c r="J22" s="841"/>
    </row>
    <row r="23" spans="1:11">
      <c r="A23" s="839"/>
      <c r="C23" s="834"/>
      <c r="D23" s="834"/>
      <c r="E23" s="834"/>
      <c r="F23" s="834"/>
      <c r="G23" s="834"/>
      <c r="H23" s="834"/>
      <c r="I23" s="834"/>
      <c r="J23" s="834"/>
    </row>
    <row r="24" spans="1:11">
      <c r="A24" s="839" t="s">
        <v>524</v>
      </c>
      <c r="C24" s="833" t="s">
        <v>523</v>
      </c>
    </row>
    <row r="25" spans="1:11">
      <c r="A25" s="839"/>
    </row>
    <row r="26" spans="1:11" ht="29.25" customHeight="1">
      <c r="A26" s="840" t="s">
        <v>643</v>
      </c>
      <c r="C26" s="883" t="s">
        <v>522</v>
      </c>
      <c r="D26" s="883"/>
      <c r="E26" s="883"/>
      <c r="F26" s="883"/>
      <c r="G26" s="883"/>
      <c r="H26" s="883"/>
      <c r="I26" s="883"/>
      <c r="J26" s="883"/>
    </row>
    <row r="27" spans="1:11">
      <c r="A27" s="839"/>
    </row>
    <row r="28" spans="1:11" ht="28.5" customHeight="1">
      <c r="A28" s="839" t="s">
        <v>521</v>
      </c>
      <c r="C28" s="884" t="s">
        <v>520</v>
      </c>
      <c r="D28" s="883"/>
      <c r="E28" s="883"/>
      <c r="F28" s="883"/>
      <c r="G28" s="883"/>
      <c r="H28" s="883"/>
      <c r="I28" s="883"/>
      <c r="J28" s="883"/>
    </row>
    <row r="29" spans="1:11">
      <c r="A29" s="839"/>
    </row>
    <row r="30" spans="1:11">
      <c r="A30" s="840" t="s">
        <v>642</v>
      </c>
      <c r="C30" s="834" t="s">
        <v>519</v>
      </c>
      <c r="D30" s="834"/>
      <c r="E30" s="834"/>
      <c r="F30" s="834"/>
      <c r="G30" s="834"/>
      <c r="H30" s="834"/>
      <c r="I30" s="834"/>
      <c r="J30" s="834"/>
      <c r="K30" s="834"/>
    </row>
    <row r="31" spans="1:11">
      <c r="A31" s="840" t="s">
        <v>641</v>
      </c>
      <c r="C31" s="834" t="s">
        <v>518</v>
      </c>
      <c r="D31" s="834"/>
      <c r="E31" s="834"/>
      <c r="F31" s="834"/>
      <c r="G31" s="834"/>
      <c r="H31" s="834"/>
      <c r="I31" s="834"/>
      <c r="J31" s="834"/>
      <c r="K31" s="834"/>
    </row>
    <row r="32" spans="1:11" ht="18.75" customHeight="1">
      <c r="A32" s="840" t="s">
        <v>640</v>
      </c>
      <c r="C32" s="838" t="s">
        <v>684</v>
      </c>
      <c r="D32" s="863"/>
      <c r="E32" s="863"/>
      <c r="F32" s="863"/>
      <c r="G32" s="863"/>
      <c r="H32" s="863"/>
      <c r="I32" s="863"/>
      <c r="J32" s="863"/>
      <c r="K32" s="834"/>
    </row>
    <row r="33" spans="1:12" ht="17.25" customHeight="1">
      <c r="A33" s="840" t="s">
        <v>639</v>
      </c>
      <c r="C33" s="858" t="s">
        <v>657</v>
      </c>
      <c r="D33" s="837"/>
      <c r="E33" s="837"/>
      <c r="F33" s="837"/>
      <c r="G33" s="837"/>
      <c r="H33" s="837"/>
      <c r="I33" s="837"/>
      <c r="J33" s="837"/>
      <c r="K33" s="834"/>
    </row>
    <row r="34" spans="1:12">
      <c r="A34" s="840" t="s">
        <v>638</v>
      </c>
      <c r="C34" s="835" t="s">
        <v>658</v>
      </c>
      <c r="D34" s="834"/>
      <c r="E34" s="834"/>
      <c r="F34" s="834"/>
      <c r="G34" s="834"/>
      <c r="H34" s="834"/>
      <c r="I34" s="834"/>
      <c r="J34" s="834"/>
      <c r="K34" s="834"/>
    </row>
    <row r="35" spans="1:12" ht="27.75" customHeight="1">
      <c r="A35" s="840" t="s">
        <v>637</v>
      </c>
      <c r="C35" s="880" t="s">
        <v>685</v>
      </c>
      <c r="D35" s="881"/>
      <c r="E35" s="881"/>
      <c r="F35" s="881"/>
      <c r="G35" s="881"/>
      <c r="H35" s="881"/>
      <c r="I35" s="881"/>
      <c r="J35" s="881"/>
      <c r="K35" s="834"/>
    </row>
    <row r="36" spans="1:12" ht="27.75" customHeight="1">
      <c r="A36" s="840" t="s">
        <v>636</v>
      </c>
      <c r="C36" s="880" t="s">
        <v>717</v>
      </c>
      <c r="D36" s="881"/>
      <c r="E36" s="881"/>
      <c r="F36" s="881"/>
      <c r="G36" s="881"/>
      <c r="H36" s="881"/>
      <c r="I36" s="881"/>
      <c r="J36" s="881"/>
      <c r="K36" s="834"/>
    </row>
    <row r="37" spans="1:12" ht="49.5" customHeight="1">
      <c r="A37" s="840" t="s">
        <v>635</v>
      </c>
      <c r="C37" s="880" t="s">
        <v>659</v>
      </c>
      <c r="D37" s="880"/>
      <c r="E37" s="880"/>
      <c r="F37" s="880"/>
      <c r="G37" s="880"/>
      <c r="H37" s="880"/>
      <c r="I37" s="880"/>
      <c r="J37" s="880"/>
      <c r="K37" s="834"/>
    </row>
    <row r="38" spans="1:12" ht="33.75" customHeight="1">
      <c r="A38" s="840" t="s">
        <v>634</v>
      </c>
      <c r="C38" s="880" t="s">
        <v>660</v>
      </c>
      <c r="D38" s="885"/>
      <c r="E38" s="885"/>
      <c r="F38" s="885"/>
      <c r="G38" s="885"/>
      <c r="H38" s="885"/>
      <c r="I38" s="885"/>
      <c r="J38" s="885"/>
      <c r="K38" s="885"/>
    </row>
    <row r="39" spans="1:12" ht="22.5" customHeight="1">
      <c r="A39" s="840" t="s">
        <v>633</v>
      </c>
      <c r="C39" s="880" t="s">
        <v>661</v>
      </c>
      <c r="D39" s="885"/>
      <c r="E39" s="885"/>
      <c r="F39" s="885"/>
      <c r="G39" s="885"/>
      <c r="H39" s="885"/>
      <c r="I39" s="885"/>
      <c r="J39" s="885"/>
      <c r="K39" s="885"/>
    </row>
    <row r="40" spans="1:12" ht="20.25" customHeight="1">
      <c r="A40" s="840" t="s">
        <v>632</v>
      </c>
      <c r="C40" s="880" t="s">
        <v>662</v>
      </c>
      <c r="D40" s="885"/>
      <c r="E40" s="885"/>
      <c r="F40" s="885"/>
      <c r="G40" s="885"/>
      <c r="H40" s="885"/>
      <c r="I40" s="885"/>
      <c r="J40" s="885"/>
      <c r="K40" s="885"/>
      <c r="L40" s="885"/>
    </row>
    <row r="41" spans="1:12">
      <c r="A41" s="839"/>
    </row>
    <row r="42" spans="1:12">
      <c r="A42" s="839" t="s">
        <v>517</v>
      </c>
      <c r="C42" s="833" t="s">
        <v>516</v>
      </c>
    </row>
    <row r="43" spans="1:12">
      <c r="A43" s="839"/>
    </row>
    <row r="44" spans="1:12">
      <c r="A44" s="840" t="s">
        <v>631</v>
      </c>
      <c r="C44" s="834" t="s">
        <v>718</v>
      </c>
      <c r="D44" s="834"/>
      <c r="E44" s="834"/>
      <c r="F44" s="834"/>
      <c r="G44" s="834"/>
      <c r="H44" s="834"/>
    </row>
    <row r="45" spans="1:12">
      <c r="A45" s="840" t="s">
        <v>630</v>
      </c>
      <c r="C45" s="835" t="s">
        <v>719</v>
      </c>
      <c r="D45" s="834"/>
      <c r="E45" s="834"/>
      <c r="F45" s="834"/>
      <c r="G45" s="834"/>
      <c r="H45" s="834"/>
    </row>
    <row r="46" spans="1:12">
      <c r="A46" s="839"/>
    </row>
    <row r="47" spans="1:12">
      <c r="A47" s="839" t="s">
        <v>515</v>
      </c>
      <c r="C47" s="833" t="s">
        <v>514</v>
      </c>
    </row>
    <row r="48" spans="1:12">
      <c r="A48" s="839"/>
    </row>
    <row r="49" spans="1:22">
      <c r="A49" s="840" t="s">
        <v>629</v>
      </c>
      <c r="C49" s="835" t="s">
        <v>663</v>
      </c>
      <c r="D49" s="834"/>
      <c r="E49" s="834"/>
      <c r="F49" s="834"/>
      <c r="G49" s="834"/>
      <c r="H49" s="834"/>
      <c r="I49" s="834"/>
      <c r="J49" s="834"/>
    </row>
    <row r="50" spans="1:22">
      <c r="A50" s="840" t="s">
        <v>628</v>
      </c>
      <c r="C50" s="835" t="s">
        <v>664</v>
      </c>
      <c r="D50" s="834"/>
      <c r="E50" s="834"/>
      <c r="F50" s="834"/>
      <c r="G50" s="834"/>
      <c r="H50" s="834"/>
      <c r="I50" s="834"/>
      <c r="J50" s="834"/>
    </row>
    <row r="51" spans="1:22">
      <c r="A51" s="840" t="s">
        <v>627</v>
      </c>
      <c r="C51" s="835" t="s">
        <v>665</v>
      </c>
      <c r="D51" s="834"/>
      <c r="E51" s="834"/>
      <c r="F51" s="834"/>
      <c r="G51" s="834"/>
      <c r="H51" s="834"/>
      <c r="I51" s="834"/>
      <c r="J51" s="834"/>
    </row>
    <row r="52" spans="1:22">
      <c r="A52" s="840" t="s">
        <v>626</v>
      </c>
      <c r="C52" s="834" t="s">
        <v>513</v>
      </c>
      <c r="D52" s="834"/>
      <c r="E52" s="834"/>
      <c r="F52" s="834"/>
      <c r="G52" s="834"/>
      <c r="H52" s="834"/>
      <c r="I52" s="834"/>
      <c r="J52" s="834"/>
    </row>
    <row r="53" spans="1:22" ht="36.75" customHeight="1">
      <c r="A53" s="840" t="s">
        <v>625</v>
      </c>
      <c r="C53" s="880" t="s">
        <v>666</v>
      </c>
      <c r="D53" s="881"/>
      <c r="E53" s="881"/>
      <c r="F53" s="881"/>
      <c r="G53" s="881"/>
      <c r="H53" s="881"/>
      <c r="I53" s="881"/>
      <c r="J53" s="881"/>
    </row>
    <row r="54" spans="1:22">
      <c r="A54" s="840" t="s">
        <v>624</v>
      </c>
      <c r="C54" s="859" t="s">
        <v>667</v>
      </c>
      <c r="O54" s="880"/>
      <c r="P54" s="881"/>
      <c r="Q54" s="881"/>
      <c r="R54" s="881"/>
      <c r="S54" s="881"/>
      <c r="T54" s="881"/>
      <c r="U54" s="881"/>
      <c r="V54" s="881"/>
    </row>
    <row r="55" spans="1:22">
      <c r="A55" s="840" t="s">
        <v>623</v>
      </c>
      <c r="C55" s="859" t="s">
        <v>668</v>
      </c>
    </row>
    <row r="56" spans="1:22">
      <c r="A56" s="840"/>
    </row>
    <row r="57" spans="1:22">
      <c r="A57" s="839" t="s">
        <v>512</v>
      </c>
      <c r="C57" s="833" t="s">
        <v>511</v>
      </c>
    </row>
    <row r="58" spans="1:22">
      <c r="A58" s="839"/>
    </row>
    <row r="59" spans="1:22" ht="38.25" customHeight="1">
      <c r="A59" s="840" t="s">
        <v>622</v>
      </c>
      <c r="C59" s="880" t="s">
        <v>669</v>
      </c>
      <c r="D59" s="881"/>
      <c r="E59" s="881"/>
      <c r="F59" s="881"/>
      <c r="G59" s="881"/>
      <c r="H59" s="881"/>
      <c r="I59" s="881"/>
      <c r="J59" s="881"/>
    </row>
    <row r="60" spans="1:22" ht="30.75" customHeight="1">
      <c r="A60" s="840" t="s">
        <v>621</v>
      </c>
      <c r="C60" s="880" t="s">
        <v>670</v>
      </c>
      <c r="D60" s="881"/>
      <c r="E60" s="881"/>
      <c r="F60" s="881"/>
      <c r="G60" s="881"/>
      <c r="H60" s="881"/>
      <c r="I60" s="881"/>
      <c r="J60" s="881"/>
    </row>
    <row r="61" spans="1:22">
      <c r="A61" s="839"/>
    </row>
    <row r="62" spans="1:22">
      <c r="A62" s="839" t="s">
        <v>510</v>
      </c>
      <c r="C62" s="833" t="s">
        <v>509</v>
      </c>
    </row>
    <row r="63" spans="1:22">
      <c r="A63" s="839"/>
    </row>
    <row r="64" spans="1:22">
      <c r="A64" s="840" t="s">
        <v>620</v>
      </c>
      <c r="C64" s="880" t="s">
        <v>671</v>
      </c>
      <c r="D64" s="881"/>
      <c r="E64" s="881"/>
      <c r="F64" s="881"/>
      <c r="G64" s="881"/>
      <c r="H64" s="881"/>
      <c r="I64" s="881"/>
      <c r="J64" s="881"/>
    </row>
    <row r="65" spans="1:14" ht="33" customHeight="1">
      <c r="A65" s="840" t="s">
        <v>619</v>
      </c>
      <c r="C65" s="883" t="s">
        <v>672</v>
      </c>
      <c r="D65" s="881"/>
      <c r="E65" s="881"/>
      <c r="F65" s="881"/>
      <c r="G65" s="881"/>
      <c r="H65" s="881"/>
      <c r="I65" s="881"/>
      <c r="J65" s="881"/>
    </row>
    <row r="66" spans="1:14">
      <c r="A66" s="839"/>
    </row>
    <row r="67" spans="1:14">
      <c r="A67" s="839" t="s">
        <v>508</v>
      </c>
    </row>
    <row r="68" spans="1:14">
      <c r="A68" s="839"/>
    </row>
    <row r="69" spans="1:14" ht="21.75" customHeight="1">
      <c r="A69" s="836" t="s">
        <v>507</v>
      </c>
      <c r="C69" s="858" t="s">
        <v>673</v>
      </c>
      <c r="D69" s="837"/>
      <c r="E69" s="837"/>
      <c r="F69" s="837"/>
      <c r="G69" s="837"/>
      <c r="H69" s="837"/>
      <c r="I69" s="837"/>
      <c r="J69" s="837"/>
      <c r="K69" s="860"/>
    </row>
    <row r="70" spans="1:14">
      <c r="A70" s="836" t="s">
        <v>506</v>
      </c>
      <c r="C70" s="835" t="s">
        <v>674</v>
      </c>
      <c r="D70" s="834"/>
      <c r="E70" s="834"/>
      <c r="F70" s="834"/>
      <c r="G70" s="834"/>
      <c r="H70" s="834"/>
      <c r="I70" s="834"/>
      <c r="J70" s="834"/>
    </row>
    <row r="71" spans="1:14">
      <c r="A71" s="836" t="s">
        <v>505</v>
      </c>
      <c r="C71" s="835" t="s">
        <v>675</v>
      </c>
      <c r="D71" s="834"/>
      <c r="E71" s="834"/>
      <c r="F71" s="834"/>
      <c r="G71" s="834"/>
      <c r="H71" s="834"/>
      <c r="I71" s="834"/>
      <c r="J71" s="834"/>
    </row>
    <row r="72" spans="1:14">
      <c r="A72" s="836" t="s">
        <v>504</v>
      </c>
      <c r="C72" s="835" t="s">
        <v>676</v>
      </c>
      <c r="D72" s="834"/>
      <c r="E72" s="834"/>
      <c r="F72" s="834"/>
      <c r="G72" s="834"/>
      <c r="H72" s="834"/>
      <c r="I72" s="834"/>
      <c r="J72" s="834"/>
    </row>
    <row r="73" spans="1:14">
      <c r="A73" s="836" t="s">
        <v>503</v>
      </c>
      <c r="C73" s="835" t="s">
        <v>677</v>
      </c>
      <c r="D73" s="834"/>
      <c r="E73" s="834"/>
      <c r="F73" s="834"/>
      <c r="G73" s="834"/>
      <c r="H73" s="834"/>
      <c r="I73" s="834"/>
      <c r="J73" s="834"/>
    </row>
    <row r="74" spans="1:14">
      <c r="A74" s="836" t="s">
        <v>602</v>
      </c>
      <c r="C74" s="835" t="s">
        <v>678</v>
      </c>
    </row>
    <row r="75" spans="1:14" ht="29.25" customHeight="1">
      <c r="A75" s="836" t="s">
        <v>573</v>
      </c>
      <c r="C75" s="885" t="s">
        <v>679</v>
      </c>
      <c r="D75" s="885"/>
      <c r="E75" s="885"/>
      <c r="F75" s="885"/>
      <c r="G75" s="885"/>
      <c r="H75" s="885"/>
      <c r="I75" s="885"/>
      <c r="J75" s="885"/>
      <c r="K75" s="885"/>
      <c r="L75" s="885"/>
      <c r="M75" s="885"/>
      <c r="N75" s="885"/>
    </row>
  </sheetData>
  <mergeCells count="16">
    <mergeCell ref="C75:N75"/>
    <mergeCell ref="C40:L40"/>
    <mergeCell ref="C53:J53"/>
    <mergeCell ref="C59:J59"/>
    <mergeCell ref="C60:J60"/>
    <mergeCell ref="C64:J64"/>
    <mergeCell ref="C65:J65"/>
    <mergeCell ref="O54:V54"/>
    <mergeCell ref="A1:I1"/>
    <mergeCell ref="C26:J26"/>
    <mergeCell ref="C28:J28"/>
    <mergeCell ref="C35:J35"/>
    <mergeCell ref="C36:J36"/>
    <mergeCell ref="C37:J37"/>
    <mergeCell ref="C38:K38"/>
    <mergeCell ref="C39:K3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1"/>
  <sheetViews>
    <sheetView zoomScaleNormal="100" workbookViewId="0">
      <selection activeCell="E36" sqref="E36:F36"/>
    </sheetView>
  </sheetViews>
  <sheetFormatPr defaultRowHeight="12.75"/>
  <cols>
    <col min="1" max="1" width="23.28515625" style="95" customWidth="1"/>
    <col min="2" max="2" width="14.42578125" style="95" customWidth="1"/>
    <col min="3" max="3" width="12.5703125" style="95" customWidth="1"/>
    <col min="4" max="4" width="12" style="95" customWidth="1"/>
    <col min="5" max="5" width="10" style="95" customWidth="1"/>
    <col min="6" max="6" width="9.7109375" style="95" customWidth="1"/>
    <col min="7" max="7" width="9.140625" style="95"/>
    <col min="8" max="8" width="12.5703125" style="95" bestFit="1" customWidth="1"/>
    <col min="9" max="9" width="13.85546875" style="95" bestFit="1" customWidth="1"/>
    <col min="10" max="10" width="17" style="95" bestFit="1" customWidth="1"/>
    <col min="11" max="11" width="9.7109375" style="95" bestFit="1" customWidth="1"/>
    <col min="12" max="14" width="9.140625" style="95"/>
    <col min="15" max="15" width="11.28515625" style="95" bestFit="1" customWidth="1"/>
    <col min="16" max="16384" width="9.140625" style="95"/>
  </cols>
  <sheetData>
    <row r="1" spans="1:15" ht="30" customHeight="1">
      <c r="A1" s="924" t="s">
        <v>36</v>
      </c>
      <c r="B1" s="924"/>
      <c r="C1" s="924"/>
      <c r="D1" s="924"/>
      <c r="E1" s="924"/>
      <c r="F1" s="924"/>
      <c r="G1" s="967"/>
    </row>
    <row r="2" spans="1:15" s="160" customFormat="1" ht="15" customHeight="1">
      <c r="A2" s="161"/>
      <c r="B2" s="161"/>
      <c r="C2" s="161"/>
      <c r="D2" s="161"/>
    </row>
    <row r="3" spans="1:15" ht="15" customHeight="1">
      <c r="A3" s="977" t="s">
        <v>689</v>
      </c>
      <c r="B3" s="977"/>
      <c r="C3" s="977"/>
      <c r="D3" s="977"/>
      <c r="E3" s="977"/>
      <c r="F3" s="977"/>
    </row>
    <row r="4" spans="1:15" ht="15" customHeight="1">
      <c r="A4" s="197"/>
      <c r="B4" s="197"/>
      <c r="C4" s="197"/>
      <c r="D4" s="197"/>
      <c r="E4" s="197"/>
      <c r="F4" s="197"/>
    </row>
    <row r="5" spans="1:15" ht="15" customHeight="1">
      <c r="A5" s="978" t="s">
        <v>34</v>
      </c>
      <c r="B5" s="157">
        <v>2017</v>
      </c>
      <c r="C5" s="962">
        <v>2018</v>
      </c>
      <c r="D5" s="963"/>
      <c r="E5" s="963"/>
      <c r="F5" s="963"/>
      <c r="G5" s="963"/>
      <c r="H5" s="960"/>
      <c r="I5" s="196"/>
      <c r="J5" s="960"/>
      <c r="K5" s="960"/>
      <c r="L5" s="960"/>
      <c r="M5" s="960"/>
      <c r="N5" s="960"/>
    </row>
    <row r="6" spans="1:15" ht="15" customHeight="1">
      <c r="A6" s="979"/>
      <c r="B6" s="968" t="s">
        <v>31</v>
      </c>
      <c r="C6" s="968" t="s">
        <v>33</v>
      </c>
      <c r="D6" s="968" t="s">
        <v>31</v>
      </c>
      <c r="E6" s="968" t="s">
        <v>32</v>
      </c>
      <c r="F6" s="970" t="s">
        <v>699</v>
      </c>
      <c r="G6" s="940"/>
      <c r="H6" s="961"/>
      <c r="I6" s="960"/>
      <c r="J6" s="960"/>
      <c r="K6" s="960"/>
      <c r="L6" s="960"/>
      <c r="M6" s="960"/>
      <c r="N6" s="960"/>
    </row>
    <row r="7" spans="1:15" ht="25.9" customHeight="1">
      <c r="A7" s="980"/>
      <c r="B7" s="969"/>
      <c r="C7" s="969"/>
      <c r="D7" s="969"/>
      <c r="E7" s="969"/>
      <c r="F7" s="171" t="s">
        <v>146</v>
      </c>
      <c r="G7" s="157" t="s">
        <v>145</v>
      </c>
      <c r="H7" s="961"/>
      <c r="I7" s="960"/>
      <c r="J7" s="960"/>
      <c r="K7" s="960"/>
      <c r="L7" s="960"/>
      <c r="M7" s="196"/>
      <c r="N7" s="196"/>
    </row>
    <row r="8" spans="1:15" ht="15" customHeight="1">
      <c r="A8" s="195"/>
      <c r="B8" s="194"/>
      <c r="C8" s="194"/>
      <c r="D8" s="193"/>
      <c r="E8" s="193"/>
      <c r="F8" s="193"/>
      <c r="G8" s="193"/>
      <c r="H8" s="192"/>
      <c r="I8" s="191"/>
      <c r="J8" s="191"/>
      <c r="K8" s="190"/>
      <c r="L8" s="190"/>
      <c r="M8" s="190"/>
      <c r="N8" s="190"/>
    </row>
    <row r="9" spans="1:15" ht="15" customHeight="1">
      <c r="A9" s="964" t="s">
        <v>144</v>
      </c>
      <c r="B9" s="964"/>
      <c r="C9" s="964"/>
      <c r="D9" s="964"/>
      <c r="E9" s="964"/>
      <c r="F9" s="964"/>
      <c r="G9" s="964"/>
      <c r="H9" s="905"/>
      <c r="I9" s="905"/>
      <c r="J9" s="905"/>
      <c r="K9" s="905"/>
      <c r="L9" s="905"/>
      <c r="M9" s="905"/>
      <c r="N9" s="905"/>
    </row>
    <row r="10" spans="1:15" ht="15" customHeight="1">
      <c r="A10" s="189" t="s">
        <v>143</v>
      </c>
      <c r="B10" s="188">
        <v>53900</v>
      </c>
      <c r="C10" s="188">
        <v>51923</v>
      </c>
      <c r="D10" s="9">
        <v>50466</v>
      </c>
      <c r="E10" s="187">
        <v>208711</v>
      </c>
      <c r="F10" s="179">
        <v>93.6</v>
      </c>
      <c r="G10" s="91">
        <v>97.2</v>
      </c>
      <c r="H10" s="6"/>
      <c r="I10" s="174"/>
      <c r="J10" s="174"/>
      <c r="K10" s="5"/>
      <c r="L10" s="174"/>
      <c r="M10" s="176"/>
      <c r="N10" s="175"/>
    </row>
    <row r="11" spans="1:15" ht="15" customHeight="1">
      <c r="A11" s="186" t="s">
        <v>142</v>
      </c>
      <c r="B11" s="185">
        <v>52937.9</v>
      </c>
      <c r="C11" s="185">
        <v>50595.5</v>
      </c>
      <c r="D11" s="61">
        <v>49479.5</v>
      </c>
      <c r="E11" s="184">
        <v>204181.4</v>
      </c>
      <c r="F11" s="179">
        <v>93.5</v>
      </c>
      <c r="G11" s="178">
        <v>97.8</v>
      </c>
      <c r="H11" s="6"/>
      <c r="I11" s="174"/>
      <c r="J11" s="174"/>
      <c r="K11" s="59"/>
      <c r="L11" s="183"/>
      <c r="M11" s="176"/>
      <c r="N11" s="175"/>
      <c r="O11" s="104"/>
    </row>
    <row r="12" spans="1:15" ht="15" customHeight="1">
      <c r="A12" s="182" t="s">
        <v>141</v>
      </c>
      <c r="B12" s="181">
        <v>982.15</v>
      </c>
      <c r="C12" s="181">
        <v>974.43</v>
      </c>
      <c r="D12" s="88">
        <v>980.45</v>
      </c>
      <c r="E12" s="180">
        <v>978.3</v>
      </c>
      <c r="F12" s="179">
        <v>99.8</v>
      </c>
      <c r="G12" s="178">
        <v>100.6</v>
      </c>
      <c r="H12" s="6"/>
      <c r="I12" s="174"/>
      <c r="J12" s="174"/>
      <c r="K12" s="87"/>
      <c r="L12" s="177"/>
      <c r="M12" s="176"/>
      <c r="N12" s="175"/>
    </row>
    <row r="13" spans="1:15" ht="14.45" customHeight="1">
      <c r="A13" s="96"/>
      <c r="B13" s="96"/>
      <c r="C13" s="96"/>
      <c r="D13" s="96"/>
      <c r="E13" s="96"/>
      <c r="F13" s="96"/>
      <c r="I13" s="174"/>
    </row>
    <row r="14" spans="1:15" ht="42" customHeight="1">
      <c r="A14" s="983" t="s">
        <v>712</v>
      </c>
      <c r="B14" s="983"/>
      <c r="C14" s="983"/>
      <c r="D14" s="983"/>
      <c r="E14" s="983"/>
      <c r="F14" s="983"/>
      <c r="G14" s="984"/>
    </row>
    <row r="15" spans="1:15" ht="70.5" customHeight="1">
      <c r="A15" s="96"/>
      <c r="B15" s="173"/>
      <c r="C15" s="173"/>
      <c r="D15" s="96"/>
    </row>
    <row r="16" spans="1:15" s="123" customFormat="1" ht="18" customHeight="1">
      <c r="A16" s="172" t="s">
        <v>140</v>
      </c>
      <c r="B16" s="172"/>
      <c r="C16" s="172"/>
      <c r="D16" s="172"/>
    </row>
    <row r="17" spans="1:15" ht="12" customHeight="1">
      <c r="A17" s="96"/>
      <c r="B17" s="96"/>
      <c r="C17" s="96"/>
      <c r="D17" s="96"/>
    </row>
    <row r="18" spans="1:15" ht="37.15" customHeight="1">
      <c r="A18" s="171" t="s">
        <v>34</v>
      </c>
      <c r="B18" s="157" t="s">
        <v>136</v>
      </c>
      <c r="C18" s="962" t="s">
        <v>139</v>
      </c>
      <c r="D18" s="963"/>
      <c r="E18" s="971" t="s">
        <v>138</v>
      </c>
      <c r="F18" s="972"/>
    </row>
    <row r="19" spans="1:15" ht="9" customHeight="1">
      <c r="A19" s="170"/>
      <c r="B19" s="169"/>
      <c r="C19" s="965"/>
      <c r="D19" s="966"/>
      <c r="E19" s="973"/>
      <c r="F19" s="974"/>
    </row>
    <row r="20" spans="1:15" ht="15" customHeight="1">
      <c r="A20" s="114" t="s">
        <v>27</v>
      </c>
      <c r="B20" s="168">
        <v>208711</v>
      </c>
      <c r="C20" s="981">
        <v>204181448</v>
      </c>
      <c r="D20" s="982"/>
      <c r="E20" s="975">
        <v>978.3</v>
      </c>
      <c r="F20" s="976"/>
      <c r="H20" s="163"/>
      <c r="I20" s="103"/>
      <c r="J20" s="164"/>
      <c r="K20" s="166"/>
      <c r="L20" s="104"/>
      <c r="O20" s="165"/>
    </row>
    <row r="21" spans="1:15" ht="15" customHeight="1">
      <c r="A21" s="73" t="s">
        <v>55</v>
      </c>
      <c r="B21" s="167">
        <v>4756</v>
      </c>
      <c r="C21" s="957">
        <v>4669279</v>
      </c>
      <c r="D21" s="958"/>
      <c r="E21" s="955">
        <v>981.77</v>
      </c>
      <c r="F21" s="956"/>
      <c r="H21" s="163"/>
      <c r="I21" s="103"/>
      <c r="J21" s="164"/>
      <c r="K21" s="166"/>
      <c r="L21" s="104"/>
      <c r="O21" s="165"/>
    </row>
    <row r="22" spans="1:15" ht="15" customHeight="1">
      <c r="A22" s="73" t="s">
        <v>54</v>
      </c>
      <c r="B22" s="167">
        <v>9154</v>
      </c>
      <c r="C22" s="957">
        <v>8854812</v>
      </c>
      <c r="D22" s="958"/>
      <c r="E22" s="955">
        <v>967.32</v>
      </c>
      <c r="F22" s="956"/>
      <c r="H22" s="163"/>
      <c r="I22" s="103"/>
      <c r="J22" s="164"/>
      <c r="K22" s="166"/>
      <c r="L22" s="104"/>
      <c r="O22" s="165"/>
    </row>
    <row r="23" spans="1:15" ht="15" customHeight="1">
      <c r="A23" s="73" t="s">
        <v>53</v>
      </c>
      <c r="B23" s="167">
        <v>27634</v>
      </c>
      <c r="C23" s="957">
        <v>27763840</v>
      </c>
      <c r="D23" s="958"/>
      <c r="E23" s="955">
        <v>1004.7</v>
      </c>
      <c r="F23" s="956"/>
      <c r="H23" s="163"/>
      <c r="I23" s="103"/>
      <c r="J23" s="164"/>
      <c r="K23" s="166"/>
      <c r="L23" s="104"/>
      <c r="O23" s="165"/>
    </row>
    <row r="24" spans="1:15" ht="15" customHeight="1">
      <c r="A24" s="73" t="s">
        <v>52</v>
      </c>
      <c r="B24" s="167">
        <v>1944</v>
      </c>
      <c r="C24" s="957">
        <v>1934416</v>
      </c>
      <c r="D24" s="958"/>
      <c r="E24" s="955">
        <v>995.07</v>
      </c>
      <c r="F24" s="956"/>
      <c r="H24" s="163"/>
      <c r="I24" s="103"/>
      <c r="J24" s="164"/>
      <c r="K24" s="166"/>
      <c r="L24" s="104"/>
      <c r="O24" s="165"/>
    </row>
    <row r="25" spans="1:15" ht="15" customHeight="1">
      <c r="A25" s="73" t="s">
        <v>51</v>
      </c>
      <c r="B25" s="167">
        <v>13794</v>
      </c>
      <c r="C25" s="957">
        <v>13554026</v>
      </c>
      <c r="D25" s="958"/>
      <c r="E25" s="955">
        <v>982.6</v>
      </c>
      <c r="F25" s="956"/>
      <c r="H25" s="163"/>
      <c r="I25" s="103"/>
      <c r="J25" s="164"/>
      <c r="K25" s="166"/>
      <c r="L25" s="104"/>
      <c r="O25" s="165"/>
    </row>
    <row r="26" spans="1:15" ht="15" customHeight="1">
      <c r="A26" s="73" t="s">
        <v>50</v>
      </c>
      <c r="B26" s="167">
        <v>34315</v>
      </c>
      <c r="C26" s="957">
        <v>33149667</v>
      </c>
      <c r="D26" s="958"/>
      <c r="E26" s="955">
        <v>966.04</v>
      </c>
      <c r="F26" s="956"/>
      <c r="H26" s="163"/>
      <c r="I26" s="103"/>
      <c r="J26" s="164"/>
      <c r="K26" s="166"/>
      <c r="L26" s="104"/>
      <c r="O26" s="165"/>
    </row>
    <row r="27" spans="1:15" ht="15" customHeight="1">
      <c r="A27" s="73" t="s">
        <v>49</v>
      </c>
      <c r="B27" s="167">
        <v>26130</v>
      </c>
      <c r="C27" s="957">
        <v>25748267</v>
      </c>
      <c r="D27" s="958"/>
      <c r="E27" s="955">
        <v>985.39</v>
      </c>
      <c r="F27" s="956"/>
      <c r="H27" s="163"/>
      <c r="I27" s="103"/>
      <c r="J27" s="164"/>
      <c r="K27" s="166"/>
      <c r="L27" s="104"/>
      <c r="O27" s="165"/>
    </row>
    <row r="28" spans="1:15" ht="15" customHeight="1">
      <c r="A28" s="73" t="s">
        <v>48</v>
      </c>
      <c r="B28" s="167">
        <v>4452</v>
      </c>
      <c r="C28" s="957">
        <v>4312222</v>
      </c>
      <c r="D28" s="958"/>
      <c r="E28" s="955">
        <v>968.6</v>
      </c>
      <c r="F28" s="956"/>
      <c r="H28" s="163"/>
      <c r="I28" s="103"/>
      <c r="J28" s="164"/>
      <c r="K28" s="166"/>
      <c r="L28" s="104"/>
      <c r="O28" s="165"/>
    </row>
    <row r="29" spans="1:15" ht="15" customHeight="1">
      <c r="A29" s="73" t="s">
        <v>46</v>
      </c>
      <c r="B29" s="167">
        <v>17635</v>
      </c>
      <c r="C29" s="957">
        <v>17237333</v>
      </c>
      <c r="D29" s="958"/>
      <c r="E29" s="955">
        <v>977.45</v>
      </c>
      <c r="F29" s="956"/>
      <c r="H29" s="163"/>
      <c r="I29" s="103"/>
      <c r="J29" s="164"/>
      <c r="K29" s="166"/>
      <c r="L29" s="104"/>
      <c r="O29" s="165"/>
    </row>
    <row r="30" spans="1:15" ht="15" customHeight="1">
      <c r="A30" s="38" t="s">
        <v>45</v>
      </c>
      <c r="B30" s="167">
        <v>15878</v>
      </c>
      <c r="C30" s="957">
        <v>15442799</v>
      </c>
      <c r="D30" s="958"/>
      <c r="E30" s="955">
        <v>972.59</v>
      </c>
      <c r="F30" s="956"/>
      <c r="H30" s="163"/>
      <c r="I30" s="103"/>
      <c r="J30" s="164"/>
      <c r="K30" s="166"/>
      <c r="L30" s="104"/>
      <c r="O30" s="165"/>
    </row>
    <row r="31" spans="1:15" ht="15" customHeight="1">
      <c r="A31" s="73" t="s">
        <v>44</v>
      </c>
      <c r="B31" s="167">
        <v>7805</v>
      </c>
      <c r="C31" s="957">
        <v>7536328</v>
      </c>
      <c r="D31" s="958"/>
      <c r="E31" s="955">
        <v>965.58</v>
      </c>
      <c r="F31" s="956"/>
      <c r="H31" s="163"/>
      <c r="I31" s="103"/>
      <c r="J31" s="164"/>
      <c r="K31" s="166"/>
      <c r="L31" s="104"/>
      <c r="O31" s="165"/>
    </row>
    <row r="32" spans="1:15" ht="15" customHeight="1">
      <c r="A32" s="73" t="s">
        <v>43</v>
      </c>
      <c r="B32" s="167">
        <v>5431</v>
      </c>
      <c r="C32" s="957">
        <v>5235155</v>
      </c>
      <c r="D32" s="958"/>
      <c r="E32" s="955">
        <v>963.94</v>
      </c>
      <c r="F32" s="956"/>
      <c r="H32" s="163"/>
      <c r="I32" s="103"/>
      <c r="J32" s="164"/>
      <c r="K32" s="166"/>
      <c r="L32" s="104"/>
      <c r="O32" s="165"/>
    </row>
    <row r="33" spans="1:15" ht="15" customHeight="1">
      <c r="A33" s="73" t="s">
        <v>42</v>
      </c>
      <c r="B33" s="167">
        <v>11208</v>
      </c>
      <c r="C33" s="957">
        <v>11160345</v>
      </c>
      <c r="D33" s="958"/>
      <c r="E33" s="955">
        <v>995.75</v>
      </c>
      <c r="F33" s="956"/>
      <c r="H33" s="163"/>
      <c r="I33" s="103"/>
      <c r="J33" s="164"/>
      <c r="K33" s="166"/>
      <c r="L33" s="104"/>
      <c r="O33" s="165"/>
    </row>
    <row r="34" spans="1:15" ht="15" customHeight="1">
      <c r="A34" s="73" t="s">
        <v>41</v>
      </c>
      <c r="B34" s="167">
        <v>6315</v>
      </c>
      <c r="C34" s="957">
        <v>6111129</v>
      </c>
      <c r="D34" s="958"/>
      <c r="E34" s="955">
        <v>967.72</v>
      </c>
      <c r="F34" s="956"/>
      <c r="H34" s="163"/>
      <c r="I34" s="103"/>
      <c r="J34" s="164"/>
      <c r="K34" s="166"/>
      <c r="L34" s="104"/>
      <c r="O34" s="165"/>
    </row>
    <row r="35" spans="1:15" ht="15" customHeight="1">
      <c r="A35" s="73" t="s">
        <v>40</v>
      </c>
      <c r="B35" s="167">
        <v>19838</v>
      </c>
      <c r="C35" s="957">
        <v>19117769</v>
      </c>
      <c r="D35" s="958"/>
      <c r="E35" s="955">
        <v>963.69</v>
      </c>
      <c r="F35" s="956"/>
      <c r="H35" s="163"/>
      <c r="I35" s="103"/>
      <c r="J35" s="164"/>
      <c r="K35" s="166"/>
      <c r="L35" s="104"/>
      <c r="O35" s="165"/>
    </row>
    <row r="36" spans="1:15" ht="15" customHeight="1">
      <c r="A36" s="108" t="s">
        <v>39</v>
      </c>
      <c r="B36" s="167">
        <v>2422</v>
      </c>
      <c r="C36" s="957">
        <v>2354062</v>
      </c>
      <c r="D36" s="958"/>
      <c r="E36" s="955">
        <v>971.95</v>
      </c>
      <c r="F36" s="956"/>
      <c r="H36" s="163"/>
      <c r="I36" s="103"/>
      <c r="J36" s="164"/>
      <c r="K36" s="166"/>
      <c r="L36" s="104"/>
      <c r="O36" s="165"/>
    </row>
    <row r="37" spans="1:15">
      <c r="B37" s="104"/>
      <c r="C37" s="104"/>
      <c r="D37" s="104"/>
      <c r="E37" s="959"/>
      <c r="F37" s="959"/>
      <c r="H37" s="163"/>
      <c r="J37" s="164"/>
    </row>
    <row r="38" spans="1:15" ht="36" customHeight="1">
      <c r="A38" s="903" t="s">
        <v>713</v>
      </c>
      <c r="B38" s="903"/>
      <c r="C38" s="903"/>
      <c r="D38" s="903"/>
      <c r="E38" s="903"/>
      <c r="F38" s="903"/>
      <c r="H38" s="163"/>
    </row>
    <row r="39" spans="1:15">
      <c r="B39" s="104"/>
      <c r="C39" s="104"/>
      <c r="D39" s="104"/>
    </row>
    <row r="40" spans="1:15">
      <c r="B40" s="104"/>
      <c r="C40" s="104"/>
      <c r="D40" s="104"/>
    </row>
    <row r="41" spans="1:15">
      <c r="D41" s="103"/>
    </row>
  </sheetData>
  <mergeCells count="59">
    <mergeCell ref="C6:C7"/>
    <mergeCell ref="D6:D7"/>
    <mergeCell ref="C5:G5"/>
    <mergeCell ref="E35:F35"/>
    <mergeCell ref="E33:F33"/>
    <mergeCell ref="E34:F34"/>
    <mergeCell ref="E21:F21"/>
    <mergeCell ref="C20:D20"/>
    <mergeCell ref="C32:D32"/>
    <mergeCell ref="E31:F31"/>
    <mergeCell ref="E29:F29"/>
    <mergeCell ref="E28:F28"/>
    <mergeCell ref="A14:G14"/>
    <mergeCell ref="C22:D22"/>
    <mergeCell ref="C23:D23"/>
    <mergeCell ref="C31:D31"/>
    <mergeCell ref="A1:G1"/>
    <mergeCell ref="E30:F30"/>
    <mergeCell ref="E6:E7"/>
    <mergeCell ref="F6:G6"/>
    <mergeCell ref="E18:F18"/>
    <mergeCell ref="E19:F19"/>
    <mergeCell ref="E23:F23"/>
    <mergeCell ref="E24:F24"/>
    <mergeCell ref="E20:F20"/>
    <mergeCell ref="E22:F22"/>
    <mergeCell ref="A3:F3"/>
    <mergeCell ref="A5:A7"/>
    <mergeCell ref="B6:B7"/>
    <mergeCell ref="E25:F25"/>
    <mergeCell ref="C30:D30"/>
    <mergeCell ref="C28:D28"/>
    <mergeCell ref="H9:N9"/>
    <mergeCell ref="E26:F26"/>
    <mergeCell ref="C25:D25"/>
    <mergeCell ref="C18:D18"/>
    <mergeCell ref="A9:G9"/>
    <mergeCell ref="C19:D19"/>
    <mergeCell ref="C21:D21"/>
    <mergeCell ref="C24:D24"/>
    <mergeCell ref="C26:D26"/>
    <mergeCell ref="H5:H7"/>
    <mergeCell ref="J5:N5"/>
    <mergeCell ref="I6:I7"/>
    <mergeCell ref="J6:J7"/>
    <mergeCell ref="K6:K7"/>
    <mergeCell ref="L6:L7"/>
    <mergeCell ref="M6:N6"/>
    <mergeCell ref="E27:F27"/>
    <mergeCell ref="C27:D27"/>
    <mergeCell ref="A38:F38"/>
    <mergeCell ref="C33:D33"/>
    <mergeCell ref="C34:D34"/>
    <mergeCell ref="C35:D35"/>
    <mergeCell ref="C36:D36"/>
    <mergeCell ref="E36:F36"/>
    <mergeCell ref="E37:F37"/>
    <mergeCell ref="E32:F32"/>
    <mergeCell ref="C29:D29"/>
  </mergeCells>
  <printOptions horizontalCentered="1"/>
  <pageMargins left="0.19685039370078741" right="0.19685039370078741" top="0.59055118110236227" bottom="0.98425196850393704"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2"/>
  <sheetViews>
    <sheetView zoomScaleNormal="100" workbookViewId="0">
      <selection activeCell="G37" sqref="G37"/>
    </sheetView>
  </sheetViews>
  <sheetFormatPr defaultRowHeight="12.75"/>
  <cols>
    <col min="1" max="1" width="23.28515625" style="1" customWidth="1"/>
    <col min="2" max="2" width="9.7109375" style="1" customWidth="1"/>
    <col min="3" max="3" width="11.7109375" style="1" customWidth="1"/>
    <col min="4" max="4" width="9.7109375" style="1" customWidth="1"/>
    <col min="5" max="5" width="11.7109375" style="1" customWidth="1"/>
    <col min="6" max="6" width="9.7109375" style="1" customWidth="1"/>
    <col min="7" max="7" width="11.7109375" style="1" customWidth="1"/>
    <col min="8" max="8" width="12.7109375" style="1" bestFit="1" customWidth="1"/>
    <col min="9" max="9" width="9.28515625" style="1" bestFit="1" customWidth="1"/>
    <col min="10" max="10" width="14.140625" style="1" customWidth="1"/>
    <col min="11" max="11" width="18.85546875" style="1" customWidth="1"/>
    <col min="12" max="16384" width="9.140625" style="1"/>
  </cols>
  <sheetData>
    <row r="1" spans="1:15" ht="30" customHeight="1">
      <c r="A1" s="898" t="s">
        <v>36</v>
      </c>
      <c r="B1" s="898"/>
      <c r="C1" s="898"/>
      <c r="D1" s="898"/>
      <c r="E1" s="898"/>
      <c r="F1" s="898"/>
      <c r="G1" s="898"/>
    </row>
    <row r="2" spans="1:15" s="90" customFormat="1" ht="15" customHeight="1">
      <c r="A2" s="219"/>
      <c r="B2" s="220"/>
      <c r="C2" s="220"/>
      <c r="D2" s="220"/>
      <c r="E2" s="220"/>
      <c r="F2" s="219"/>
      <c r="G2" s="219"/>
    </row>
    <row r="3" spans="1:15" s="71" customFormat="1" ht="18" customHeight="1">
      <c r="A3" s="910" t="s">
        <v>158</v>
      </c>
      <c r="B3" s="910"/>
      <c r="C3" s="910"/>
      <c r="D3" s="910"/>
      <c r="E3" s="910"/>
      <c r="F3" s="910"/>
      <c r="G3" s="910"/>
    </row>
    <row r="4" spans="1:15" s="90" customFormat="1" ht="12" customHeight="1">
      <c r="B4" s="218"/>
      <c r="C4" s="218"/>
      <c r="D4" s="218"/>
      <c r="E4" s="218"/>
    </row>
    <row r="5" spans="1:15" s="71" customFormat="1" ht="15" customHeight="1">
      <c r="A5" s="899" t="s">
        <v>34</v>
      </c>
      <c r="B5" s="26">
        <v>2017</v>
      </c>
      <c r="C5" s="900">
        <v>2018</v>
      </c>
      <c r="D5" s="901"/>
      <c r="E5" s="901"/>
      <c r="F5" s="901"/>
      <c r="G5" s="901"/>
      <c r="I5" s="24"/>
      <c r="J5" s="23"/>
      <c r="K5" s="24"/>
      <c r="L5" s="24"/>
      <c r="M5" s="24"/>
      <c r="N5" s="24"/>
      <c r="O5" s="24"/>
    </row>
    <row r="6" spans="1:15" s="71" customFormat="1" ht="15" customHeight="1">
      <c r="A6" s="899"/>
      <c r="B6" s="985" t="s">
        <v>31</v>
      </c>
      <c r="C6" s="985" t="s">
        <v>33</v>
      </c>
      <c r="D6" s="985" t="s">
        <v>31</v>
      </c>
      <c r="E6" s="985" t="s">
        <v>32</v>
      </c>
      <c r="F6" s="900" t="s">
        <v>31</v>
      </c>
      <c r="G6" s="901"/>
      <c r="I6" s="24"/>
      <c r="J6" s="24"/>
      <c r="K6" s="24"/>
      <c r="L6" s="24"/>
      <c r="M6" s="24"/>
      <c r="N6" s="24"/>
      <c r="O6" s="24"/>
    </row>
    <row r="7" spans="1:15" s="71" customFormat="1" ht="27" customHeight="1">
      <c r="A7" s="899"/>
      <c r="B7" s="986"/>
      <c r="C7" s="986"/>
      <c r="D7" s="986"/>
      <c r="E7" s="986"/>
      <c r="F7" s="26" t="s">
        <v>29</v>
      </c>
      <c r="G7" s="25" t="s">
        <v>28</v>
      </c>
      <c r="I7" s="24"/>
      <c r="J7" s="24"/>
      <c r="K7" s="24"/>
      <c r="L7" s="24"/>
      <c r="M7" s="24"/>
      <c r="N7" s="23"/>
      <c r="O7" s="23"/>
    </row>
    <row r="8" spans="1:15" s="71" customFormat="1" ht="9" customHeight="1">
      <c r="A8" s="18"/>
      <c r="B8" s="217"/>
      <c r="C8" s="217"/>
      <c r="D8" s="18"/>
      <c r="E8" s="18"/>
      <c r="F8" s="216"/>
      <c r="G8" s="18"/>
    </row>
    <row r="9" spans="1:15" s="71" customFormat="1" ht="15" customHeight="1">
      <c r="A9" s="905" t="s">
        <v>157</v>
      </c>
      <c r="B9" s="905"/>
      <c r="C9" s="905"/>
      <c r="D9" s="905"/>
      <c r="E9" s="905"/>
      <c r="F9" s="905"/>
      <c r="G9" s="905"/>
    </row>
    <row r="10" spans="1:15" s="71" customFormat="1" ht="15" customHeight="1">
      <c r="A10" s="6" t="s">
        <v>143</v>
      </c>
      <c r="B10" s="9">
        <v>11967</v>
      </c>
      <c r="C10" s="5">
        <v>11824</v>
      </c>
      <c r="D10" s="9">
        <v>12021</v>
      </c>
      <c r="E10" s="5">
        <v>51791</v>
      </c>
      <c r="F10" s="8">
        <v>100.5</v>
      </c>
      <c r="G10" s="4">
        <v>101.7</v>
      </c>
      <c r="I10" s="56"/>
      <c r="J10" s="867"/>
      <c r="K10" s="867"/>
    </row>
    <row r="11" spans="1:15" s="71" customFormat="1" ht="15" customHeight="1">
      <c r="A11" s="6" t="s">
        <v>142</v>
      </c>
      <c r="B11" s="61">
        <v>47855.3</v>
      </c>
      <c r="C11" s="211">
        <v>47288.6</v>
      </c>
      <c r="D11" s="61">
        <v>48077.7</v>
      </c>
      <c r="E11" s="59">
        <v>207128.9</v>
      </c>
      <c r="F11" s="8">
        <v>100.5</v>
      </c>
      <c r="G11" s="4">
        <v>101.7</v>
      </c>
      <c r="I11" s="56"/>
      <c r="J11" s="867"/>
      <c r="K11" s="867"/>
    </row>
    <row r="12" spans="1:15" s="71" customFormat="1" ht="15" customHeight="1">
      <c r="A12" s="6" t="s">
        <v>141</v>
      </c>
      <c r="B12" s="88">
        <v>3998.94</v>
      </c>
      <c r="C12" s="215">
        <v>3999.38</v>
      </c>
      <c r="D12" s="88">
        <v>3999.48</v>
      </c>
      <c r="E12" s="87">
        <v>3999.32</v>
      </c>
      <c r="F12" s="8">
        <v>100</v>
      </c>
      <c r="G12" s="4">
        <v>100</v>
      </c>
      <c r="I12" s="56"/>
      <c r="J12" s="867"/>
      <c r="K12" s="867"/>
    </row>
    <row r="13" spans="1:15" s="71" customFormat="1" ht="9" customHeight="1">
      <c r="A13" s="6"/>
      <c r="B13" s="214"/>
      <c r="C13" s="214"/>
      <c r="D13" s="214"/>
      <c r="E13" s="214"/>
      <c r="F13" s="213"/>
      <c r="G13" s="213"/>
      <c r="I13" s="56"/>
      <c r="J13" s="867"/>
      <c r="K13" s="867"/>
    </row>
    <row r="14" spans="1:15" s="71" customFormat="1" ht="15" customHeight="1">
      <c r="A14" s="905" t="s">
        <v>156</v>
      </c>
      <c r="B14" s="905"/>
      <c r="C14" s="905"/>
      <c r="D14" s="905"/>
      <c r="E14" s="905"/>
      <c r="F14" s="905"/>
      <c r="G14" s="905"/>
      <c r="I14" s="56"/>
      <c r="J14" s="867"/>
      <c r="K14" s="867"/>
    </row>
    <row r="15" spans="1:15" s="71" customFormat="1" ht="15" customHeight="1">
      <c r="A15" s="6" t="s">
        <v>143</v>
      </c>
      <c r="B15" s="9">
        <v>10650</v>
      </c>
      <c r="C15" s="5">
        <v>10515</v>
      </c>
      <c r="D15" s="9">
        <v>10709</v>
      </c>
      <c r="E15" s="5">
        <v>46543</v>
      </c>
      <c r="F15" s="8">
        <v>100.6</v>
      </c>
      <c r="G15" s="4">
        <v>101.8</v>
      </c>
      <c r="I15" s="56"/>
      <c r="J15" s="867"/>
      <c r="K15" s="867"/>
    </row>
    <row r="16" spans="1:15" s="71" customFormat="1" ht="15" customHeight="1">
      <c r="A16" s="6" t="s">
        <v>142</v>
      </c>
      <c r="B16" s="61">
        <v>42593.2</v>
      </c>
      <c r="C16" s="211">
        <v>42053.4</v>
      </c>
      <c r="D16" s="61">
        <v>42832.6</v>
      </c>
      <c r="E16" s="59">
        <v>186152.6</v>
      </c>
      <c r="F16" s="8">
        <v>100.6</v>
      </c>
      <c r="G16" s="4">
        <v>101.9</v>
      </c>
      <c r="I16" s="56"/>
      <c r="J16" s="867"/>
      <c r="K16" s="867"/>
    </row>
    <row r="17" spans="1:11" s="71" customFormat="1" ht="15" customHeight="1">
      <c r="A17" s="6" t="s">
        <v>141</v>
      </c>
      <c r="B17" s="88">
        <v>3999.36</v>
      </c>
      <c r="C17" s="215">
        <v>3999.37</v>
      </c>
      <c r="D17" s="88">
        <v>3999.68</v>
      </c>
      <c r="E17" s="87">
        <v>3999.58</v>
      </c>
      <c r="F17" s="8">
        <v>100</v>
      </c>
      <c r="G17" s="4">
        <v>100</v>
      </c>
      <c r="I17" s="56"/>
      <c r="J17" s="867"/>
      <c r="K17" s="867"/>
    </row>
    <row r="18" spans="1:11" s="71" customFormat="1" ht="9" customHeight="1">
      <c r="A18" s="18"/>
      <c r="B18" s="214"/>
      <c r="C18" s="214"/>
      <c r="D18" s="214"/>
      <c r="E18" s="214"/>
      <c r="F18" s="213"/>
      <c r="G18" s="213"/>
      <c r="I18" s="56"/>
      <c r="J18" s="867"/>
      <c r="K18" s="867"/>
    </row>
    <row r="19" spans="1:11" s="71" customFormat="1" ht="15" customHeight="1">
      <c r="A19" s="905" t="s">
        <v>155</v>
      </c>
      <c r="B19" s="905"/>
      <c r="C19" s="905"/>
      <c r="D19" s="905"/>
      <c r="E19" s="905"/>
      <c r="F19" s="905"/>
      <c r="G19" s="905"/>
      <c r="I19" s="56"/>
      <c r="J19" s="867"/>
      <c r="K19" s="867"/>
    </row>
    <row r="20" spans="1:11" s="71" customFormat="1" ht="15" customHeight="1">
      <c r="A20" s="6" t="s">
        <v>143</v>
      </c>
      <c r="B20" s="9">
        <v>822</v>
      </c>
      <c r="C20" s="5">
        <v>848</v>
      </c>
      <c r="D20" s="9">
        <v>833</v>
      </c>
      <c r="E20" s="5">
        <v>3284</v>
      </c>
      <c r="F20" s="8">
        <v>101.3</v>
      </c>
      <c r="G20" s="4">
        <v>98.2</v>
      </c>
      <c r="I20" s="56"/>
      <c r="J20" s="867"/>
      <c r="K20" s="867"/>
    </row>
    <row r="21" spans="1:11" s="71" customFormat="1" ht="15" customHeight="1">
      <c r="A21" s="6" t="s">
        <v>142</v>
      </c>
      <c r="B21" s="61">
        <v>3284.5</v>
      </c>
      <c r="C21" s="211">
        <v>3392</v>
      </c>
      <c r="D21" s="61">
        <v>3331.7</v>
      </c>
      <c r="E21" s="59">
        <v>13134.8</v>
      </c>
      <c r="F21" s="8">
        <v>101.4</v>
      </c>
      <c r="G21" s="4">
        <v>98.2</v>
      </c>
      <c r="I21" s="56"/>
      <c r="J21" s="867"/>
      <c r="K21" s="867"/>
    </row>
    <row r="22" spans="1:11" s="71" customFormat="1" ht="15" customHeight="1">
      <c r="A22" s="6" t="s">
        <v>141</v>
      </c>
      <c r="B22" s="88">
        <v>3995.74</v>
      </c>
      <c r="C22" s="215">
        <v>4000</v>
      </c>
      <c r="D22" s="88">
        <v>3999.69</v>
      </c>
      <c r="E22" s="87">
        <v>3999.62</v>
      </c>
      <c r="F22" s="8">
        <v>100.1</v>
      </c>
      <c r="G22" s="4">
        <v>100</v>
      </c>
      <c r="I22" s="56"/>
      <c r="J22" s="867"/>
      <c r="K22" s="867"/>
    </row>
    <row r="23" spans="1:11" s="71" customFormat="1" ht="9" customHeight="1">
      <c r="A23" s="18"/>
      <c r="B23" s="214"/>
      <c r="C23" s="214"/>
      <c r="D23" s="214"/>
      <c r="E23" s="214"/>
      <c r="F23" s="213"/>
      <c r="G23" s="213"/>
      <c r="I23" s="56"/>
      <c r="J23" s="867"/>
      <c r="K23" s="867"/>
    </row>
    <row r="24" spans="1:11" s="71" customFormat="1" ht="15" customHeight="1">
      <c r="A24" s="905" t="s">
        <v>154</v>
      </c>
      <c r="B24" s="905"/>
      <c r="C24" s="905"/>
      <c r="D24" s="905"/>
      <c r="E24" s="905"/>
      <c r="F24" s="905"/>
      <c r="G24" s="905"/>
      <c r="I24" s="56"/>
      <c r="J24" s="867"/>
      <c r="K24" s="867"/>
    </row>
    <row r="25" spans="1:11" s="71" customFormat="1" ht="15" customHeight="1">
      <c r="A25" s="6" t="s">
        <v>143</v>
      </c>
      <c r="B25" s="9">
        <v>495</v>
      </c>
      <c r="C25" s="18">
        <v>461</v>
      </c>
      <c r="D25" s="212">
        <v>479</v>
      </c>
      <c r="E25" s="9">
        <v>1964</v>
      </c>
      <c r="F25" s="8">
        <v>96.8</v>
      </c>
      <c r="G25" s="4">
        <v>103.9</v>
      </c>
      <c r="I25" s="56"/>
      <c r="J25" s="867"/>
      <c r="K25" s="867"/>
    </row>
    <row r="26" spans="1:11" s="71" customFormat="1" ht="15" customHeight="1">
      <c r="A26" s="6" t="s">
        <v>142</v>
      </c>
      <c r="B26" s="61">
        <v>1977.6</v>
      </c>
      <c r="C26" s="211">
        <v>1843.2</v>
      </c>
      <c r="D26" s="61">
        <v>1913.4</v>
      </c>
      <c r="E26" s="61">
        <v>7841.5</v>
      </c>
      <c r="F26" s="8">
        <v>96.8</v>
      </c>
      <c r="G26" s="4">
        <v>103.8</v>
      </c>
      <c r="I26" s="56"/>
      <c r="J26" s="867"/>
      <c r="K26" s="867"/>
    </row>
    <row r="27" spans="1:11" s="71" customFormat="1" ht="15" customHeight="1">
      <c r="A27" s="6" t="s">
        <v>141</v>
      </c>
      <c r="B27" s="88">
        <v>3995.11</v>
      </c>
      <c r="C27" s="87">
        <v>3998.33</v>
      </c>
      <c r="D27" s="88">
        <v>3994.64</v>
      </c>
      <c r="E27" s="88">
        <v>3992.64</v>
      </c>
      <c r="F27" s="8">
        <v>100</v>
      </c>
      <c r="G27" s="4">
        <v>99.9</v>
      </c>
      <c r="I27" s="56"/>
      <c r="J27" s="867"/>
      <c r="K27" s="867"/>
    </row>
    <row r="28" spans="1:11" s="71" customFormat="1" ht="15" customHeight="1">
      <c r="A28" s="6"/>
      <c r="B28" s="87"/>
      <c r="C28" s="87"/>
      <c r="D28" s="87"/>
      <c r="E28" s="87"/>
      <c r="F28" s="210"/>
      <c r="G28" s="210"/>
    </row>
    <row r="29" spans="1:11" s="71" customFormat="1" ht="15" customHeight="1">
      <c r="A29" s="6"/>
      <c r="B29" s="87"/>
      <c r="C29" s="87"/>
      <c r="D29" s="5"/>
      <c r="E29" s="87" t="s">
        <v>153</v>
      </c>
      <c r="F29" s="210"/>
      <c r="G29" s="210"/>
    </row>
    <row r="30" spans="1:11" s="71" customFormat="1" ht="15" customHeight="1">
      <c r="A30" s="6"/>
      <c r="B30" s="87"/>
      <c r="C30" s="87"/>
      <c r="D30" s="5"/>
      <c r="E30" s="87"/>
      <c r="F30" s="210"/>
      <c r="G30" s="210"/>
    </row>
    <row r="31" spans="1:11" s="94" customFormat="1" ht="18" customHeight="1">
      <c r="A31" s="988" t="s">
        <v>152</v>
      </c>
      <c r="B31" s="988"/>
      <c r="C31" s="988"/>
      <c r="D31" s="988"/>
      <c r="E31" s="988"/>
      <c r="F31" s="988"/>
      <c r="G31" s="988"/>
    </row>
    <row r="32" spans="1:11" s="71" customFormat="1" ht="12" customHeight="1"/>
    <row r="33" spans="1:11" s="71" customFormat="1" ht="15" customHeight="1">
      <c r="A33" s="899" t="s">
        <v>34</v>
      </c>
      <c r="B33" s="987" t="s">
        <v>151</v>
      </c>
      <c r="C33" s="987"/>
      <c r="D33" s="987"/>
      <c r="E33" s="900"/>
      <c r="F33" s="900"/>
      <c r="G33" s="209"/>
    </row>
    <row r="34" spans="1:11" s="71" customFormat="1" ht="15" customHeight="1">
      <c r="A34" s="899"/>
      <c r="B34" s="987" t="s">
        <v>150</v>
      </c>
      <c r="C34" s="987"/>
      <c r="D34" s="900" t="s">
        <v>149</v>
      </c>
      <c r="E34" s="899"/>
      <c r="F34" s="901" t="s">
        <v>148</v>
      </c>
      <c r="G34" s="901"/>
    </row>
    <row r="35" spans="1:11" s="71" customFormat="1" ht="27" customHeight="1">
      <c r="A35" s="899"/>
      <c r="B35" s="26" t="s">
        <v>136</v>
      </c>
      <c r="C35" s="26" t="s">
        <v>147</v>
      </c>
      <c r="D35" s="26" t="s">
        <v>136</v>
      </c>
      <c r="E35" s="25" t="s">
        <v>139</v>
      </c>
      <c r="F35" s="26" t="s">
        <v>136</v>
      </c>
      <c r="G35" s="25" t="s">
        <v>139</v>
      </c>
      <c r="J35" s="203"/>
      <c r="K35" s="203"/>
    </row>
    <row r="36" spans="1:11" s="71" customFormat="1" ht="9" customHeight="1">
      <c r="A36" s="23"/>
      <c r="B36" s="208"/>
      <c r="C36" s="208"/>
      <c r="D36" s="208"/>
      <c r="E36" s="207"/>
      <c r="F36" s="208"/>
      <c r="G36" s="207"/>
    </row>
    <row r="37" spans="1:11" s="71" customFormat="1" ht="15" customHeight="1">
      <c r="A37" s="78" t="s">
        <v>27</v>
      </c>
      <c r="B37" s="206">
        <v>46543</v>
      </c>
      <c r="C37" s="14">
        <v>186152609</v>
      </c>
      <c r="D37" s="206">
        <v>3284</v>
      </c>
      <c r="E37" s="205">
        <v>13134764</v>
      </c>
      <c r="F37" s="206">
        <v>1964</v>
      </c>
      <c r="G37" s="205">
        <v>7841548</v>
      </c>
      <c r="H37" s="204"/>
      <c r="J37" s="866"/>
      <c r="K37" s="203"/>
    </row>
    <row r="38" spans="1:11" s="71" customFormat="1" ht="15" customHeight="1">
      <c r="A38" s="73" t="s">
        <v>55</v>
      </c>
      <c r="B38" s="9">
        <v>1694</v>
      </c>
      <c r="C38" s="5">
        <v>6774512</v>
      </c>
      <c r="D38" s="9">
        <v>132</v>
      </c>
      <c r="E38" s="5">
        <v>528000</v>
      </c>
      <c r="F38" s="9">
        <v>70</v>
      </c>
      <c r="G38" s="5">
        <v>280000</v>
      </c>
      <c r="H38" s="203"/>
      <c r="I38" s="203"/>
      <c r="J38" s="866"/>
      <c r="K38" s="203"/>
    </row>
    <row r="39" spans="1:11" s="71" customFormat="1" ht="15" customHeight="1">
      <c r="A39" s="73" t="s">
        <v>54</v>
      </c>
      <c r="B39" s="9">
        <v>2998</v>
      </c>
      <c r="C39" s="5">
        <v>11990896</v>
      </c>
      <c r="D39" s="9">
        <v>161</v>
      </c>
      <c r="E39" s="5">
        <v>644000</v>
      </c>
      <c r="F39" s="9">
        <v>113</v>
      </c>
      <c r="G39" s="5">
        <v>452000</v>
      </c>
      <c r="H39" s="203"/>
      <c r="I39" s="203"/>
      <c r="J39" s="866"/>
      <c r="K39" s="203"/>
    </row>
    <row r="40" spans="1:11" s="71" customFormat="1" ht="15" customHeight="1">
      <c r="A40" s="73" t="s">
        <v>53</v>
      </c>
      <c r="B40" s="9">
        <v>6245</v>
      </c>
      <c r="C40" s="5">
        <v>24978197</v>
      </c>
      <c r="D40" s="9">
        <v>413</v>
      </c>
      <c r="E40" s="5">
        <v>1651020</v>
      </c>
      <c r="F40" s="9">
        <v>286</v>
      </c>
      <c r="G40" s="5">
        <v>1144000</v>
      </c>
      <c r="H40" s="203"/>
      <c r="I40" s="203"/>
      <c r="J40" s="866"/>
      <c r="K40" s="203"/>
    </row>
    <row r="41" spans="1:11" s="71" customFormat="1" ht="15" customHeight="1">
      <c r="A41" s="73" t="s">
        <v>52</v>
      </c>
      <c r="B41" s="9">
        <v>653</v>
      </c>
      <c r="C41" s="5">
        <v>2609873</v>
      </c>
      <c r="D41" s="9">
        <v>47</v>
      </c>
      <c r="E41" s="5">
        <v>188000</v>
      </c>
      <c r="F41" s="188">
        <v>29</v>
      </c>
      <c r="G41" s="174">
        <v>116000</v>
      </c>
      <c r="H41" s="203"/>
      <c r="I41" s="203"/>
      <c r="J41" s="866"/>
      <c r="K41" s="203"/>
    </row>
    <row r="42" spans="1:11" s="71" customFormat="1" ht="15" customHeight="1">
      <c r="A42" s="73" t="s">
        <v>51</v>
      </c>
      <c r="B42" s="9">
        <v>4082</v>
      </c>
      <c r="C42" s="5">
        <v>16327800</v>
      </c>
      <c r="D42" s="9">
        <v>325</v>
      </c>
      <c r="E42" s="5">
        <v>1300000</v>
      </c>
      <c r="F42" s="9">
        <v>119</v>
      </c>
      <c r="G42" s="5">
        <v>476000</v>
      </c>
      <c r="H42" s="203"/>
      <c r="I42" s="203"/>
      <c r="J42" s="866"/>
      <c r="K42" s="203"/>
    </row>
    <row r="43" spans="1:11" s="71" customFormat="1" ht="15" customHeight="1">
      <c r="A43" s="73" t="s">
        <v>50</v>
      </c>
      <c r="B43" s="9">
        <v>3332</v>
      </c>
      <c r="C43" s="5">
        <v>13327740</v>
      </c>
      <c r="D43" s="9">
        <v>304</v>
      </c>
      <c r="E43" s="5">
        <v>1215744</v>
      </c>
      <c r="F43" s="9">
        <v>199</v>
      </c>
      <c r="G43" s="5">
        <v>786686</v>
      </c>
      <c r="H43" s="203"/>
      <c r="I43" s="203"/>
      <c r="J43" s="866"/>
      <c r="K43" s="203"/>
    </row>
    <row r="44" spans="1:11" s="71" customFormat="1" ht="15" customHeight="1">
      <c r="A44" s="73" t="s">
        <v>49</v>
      </c>
      <c r="B44" s="9">
        <v>7737</v>
      </c>
      <c r="C44" s="5">
        <v>30946367</v>
      </c>
      <c r="D44" s="9">
        <v>529</v>
      </c>
      <c r="E44" s="5">
        <v>2116000</v>
      </c>
      <c r="F44" s="9">
        <v>298</v>
      </c>
      <c r="G44" s="5">
        <v>1186862</v>
      </c>
      <c r="H44" s="203"/>
      <c r="I44" s="203"/>
      <c r="J44" s="866"/>
      <c r="K44" s="203"/>
    </row>
    <row r="45" spans="1:11" s="71" customFormat="1" ht="15" customHeight="1">
      <c r="A45" s="73" t="s">
        <v>48</v>
      </c>
      <c r="B45" s="9">
        <v>1014</v>
      </c>
      <c r="C45" s="5">
        <v>4053383</v>
      </c>
      <c r="D45" s="9">
        <v>66</v>
      </c>
      <c r="E45" s="5">
        <v>264000</v>
      </c>
      <c r="F45" s="9">
        <v>30</v>
      </c>
      <c r="G45" s="5">
        <v>120000</v>
      </c>
      <c r="H45" s="203"/>
      <c r="I45" s="203"/>
      <c r="J45" s="866"/>
      <c r="K45" s="203"/>
    </row>
    <row r="46" spans="1:11" s="71" customFormat="1" ht="15" customHeight="1">
      <c r="A46" s="73" t="s">
        <v>46</v>
      </c>
      <c r="B46" s="9">
        <v>2759</v>
      </c>
      <c r="C46" s="5">
        <v>11030980</v>
      </c>
      <c r="D46" s="9">
        <v>202</v>
      </c>
      <c r="E46" s="5">
        <v>808000</v>
      </c>
      <c r="F46" s="9">
        <v>132</v>
      </c>
      <c r="G46" s="5">
        <v>528000</v>
      </c>
      <c r="H46" s="203"/>
      <c r="I46" s="203"/>
      <c r="J46" s="866"/>
      <c r="K46" s="203"/>
    </row>
    <row r="47" spans="1:11" s="71" customFormat="1" ht="15" customHeight="1">
      <c r="A47" s="73" t="s">
        <v>45</v>
      </c>
      <c r="B47" s="9">
        <v>3783</v>
      </c>
      <c r="C47" s="5">
        <v>15130946</v>
      </c>
      <c r="D47" s="9">
        <v>252</v>
      </c>
      <c r="E47" s="5">
        <v>1008000</v>
      </c>
      <c r="F47" s="9">
        <v>186</v>
      </c>
      <c r="G47" s="5">
        <v>744000</v>
      </c>
      <c r="H47" s="203"/>
      <c r="I47" s="203"/>
      <c r="J47" s="866"/>
      <c r="K47" s="203"/>
    </row>
    <row r="48" spans="1:11" s="71" customFormat="1" ht="15" customHeight="1">
      <c r="A48" s="73" t="s">
        <v>44</v>
      </c>
      <c r="B48" s="9">
        <v>1434</v>
      </c>
      <c r="C48" s="5">
        <v>5736000</v>
      </c>
      <c r="D48" s="9">
        <v>96</v>
      </c>
      <c r="E48" s="5">
        <v>384000</v>
      </c>
      <c r="F48" s="9">
        <v>79</v>
      </c>
      <c r="G48" s="5">
        <v>316000</v>
      </c>
      <c r="H48" s="203"/>
      <c r="I48" s="203"/>
      <c r="J48" s="866"/>
      <c r="K48" s="203"/>
    </row>
    <row r="49" spans="1:11" s="71" customFormat="1" ht="15" customHeight="1">
      <c r="A49" s="73" t="s">
        <v>43</v>
      </c>
      <c r="B49" s="9">
        <v>1097</v>
      </c>
      <c r="C49" s="5">
        <v>4388000</v>
      </c>
      <c r="D49" s="9">
        <v>124</v>
      </c>
      <c r="E49" s="5">
        <v>496000</v>
      </c>
      <c r="F49" s="9">
        <v>24</v>
      </c>
      <c r="G49" s="5">
        <v>96000</v>
      </c>
      <c r="H49" s="203"/>
      <c r="I49" s="203"/>
      <c r="J49" s="866"/>
      <c r="K49" s="203"/>
    </row>
    <row r="50" spans="1:11" s="71" customFormat="1" ht="15" customHeight="1">
      <c r="A50" s="73" t="s">
        <v>42</v>
      </c>
      <c r="B50" s="9">
        <v>2482</v>
      </c>
      <c r="C50" s="5">
        <v>9928000</v>
      </c>
      <c r="D50" s="9">
        <v>198</v>
      </c>
      <c r="E50" s="5">
        <v>792000</v>
      </c>
      <c r="F50" s="9">
        <v>118</v>
      </c>
      <c r="G50" s="5">
        <v>472000</v>
      </c>
      <c r="H50" s="203"/>
      <c r="I50" s="203"/>
      <c r="J50" s="866"/>
      <c r="K50" s="203"/>
    </row>
    <row r="51" spans="1:11" s="71" customFormat="1" ht="15" customHeight="1">
      <c r="A51" s="73" t="s">
        <v>41</v>
      </c>
      <c r="B51" s="9">
        <v>1858</v>
      </c>
      <c r="C51" s="5">
        <v>7431986</v>
      </c>
      <c r="D51" s="9">
        <v>125</v>
      </c>
      <c r="E51" s="5">
        <v>500000</v>
      </c>
      <c r="F51" s="9">
        <v>101</v>
      </c>
      <c r="G51" s="5">
        <v>404000</v>
      </c>
      <c r="H51" s="203"/>
      <c r="I51" s="203"/>
      <c r="J51" s="866"/>
      <c r="K51" s="203"/>
    </row>
    <row r="52" spans="1:11" s="71" customFormat="1" ht="15" customHeight="1">
      <c r="A52" s="73" t="s">
        <v>40</v>
      </c>
      <c r="B52" s="9">
        <v>4289</v>
      </c>
      <c r="C52" s="5">
        <v>17153928</v>
      </c>
      <c r="D52" s="9">
        <v>249</v>
      </c>
      <c r="E52" s="5">
        <v>996000</v>
      </c>
      <c r="F52" s="9">
        <v>135</v>
      </c>
      <c r="G52" s="5">
        <v>540000</v>
      </c>
      <c r="H52" s="203"/>
      <c r="I52" s="203"/>
      <c r="J52" s="866"/>
      <c r="K52" s="203"/>
    </row>
    <row r="53" spans="1:11" s="71" customFormat="1" ht="15" customHeight="1">
      <c r="A53" s="73" t="s">
        <v>39</v>
      </c>
      <c r="B53" s="9">
        <v>1086</v>
      </c>
      <c r="C53" s="5">
        <v>4344000</v>
      </c>
      <c r="D53" s="9">
        <v>61</v>
      </c>
      <c r="E53" s="5">
        <v>244000</v>
      </c>
      <c r="F53" s="9">
        <v>45</v>
      </c>
      <c r="G53" s="5">
        <v>180000</v>
      </c>
      <c r="H53" s="203"/>
      <c r="I53" s="203"/>
      <c r="J53" s="866"/>
      <c r="K53" s="203"/>
    </row>
    <row r="54" spans="1:11" s="71" customFormat="1" ht="18.75" customHeight="1">
      <c r="B54" s="202"/>
      <c r="C54" s="202"/>
      <c r="D54" s="202"/>
      <c r="E54" s="202"/>
      <c r="F54" s="202"/>
      <c r="G54" s="202"/>
      <c r="J54" s="866"/>
      <c r="K54" s="203"/>
    </row>
    <row r="55" spans="1:11" s="71" customFormat="1">
      <c r="B55" s="201"/>
      <c r="C55" s="201"/>
      <c r="D55" s="201"/>
      <c r="E55" s="201"/>
      <c r="F55" s="201"/>
      <c r="G55" s="201"/>
      <c r="J55" s="866"/>
      <c r="K55" s="203"/>
    </row>
    <row r="56" spans="1:11" s="11" customFormat="1">
      <c r="A56" s="866"/>
      <c r="B56" s="203"/>
      <c r="C56" s="200"/>
      <c r="D56" s="200"/>
      <c r="E56" s="200"/>
      <c r="F56" s="200"/>
      <c r="G56" s="200"/>
      <c r="J56" s="866"/>
      <c r="K56" s="204"/>
    </row>
    <row r="57" spans="1:11" s="71" customFormat="1">
      <c r="A57" s="866"/>
      <c r="B57" s="203"/>
      <c r="C57" s="199"/>
      <c r="F57" s="199"/>
      <c r="J57" s="866"/>
      <c r="K57" s="203"/>
    </row>
    <row r="58" spans="1:11">
      <c r="A58" s="866"/>
      <c r="B58" s="203"/>
      <c r="C58" s="198"/>
      <c r="F58" s="198"/>
      <c r="J58" s="866"/>
      <c r="K58" s="2"/>
    </row>
    <row r="59" spans="1:11">
      <c r="A59" s="866"/>
      <c r="B59" s="203"/>
      <c r="C59" s="198"/>
      <c r="F59" s="198"/>
      <c r="J59" s="866"/>
      <c r="K59" s="2"/>
    </row>
    <row r="60" spans="1:11">
      <c r="A60" s="866"/>
      <c r="B60" s="203"/>
      <c r="C60" s="198"/>
      <c r="F60" s="198"/>
      <c r="J60" s="866"/>
      <c r="K60" s="2"/>
    </row>
    <row r="61" spans="1:11">
      <c r="A61" s="866"/>
      <c r="B61" s="203"/>
      <c r="C61" s="198"/>
      <c r="F61" s="198"/>
      <c r="J61" s="866"/>
      <c r="K61" s="2"/>
    </row>
    <row r="62" spans="1:11">
      <c r="A62" s="866"/>
      <c r="B62" s="203"/>
      <c r="J62" s="866"/>
      <c r="K62" s="2"/>
    </row>
    <row r="63" spans="1:11">
      <c r="A63" s="866"/>
      <c r="B63" s="203"/>
      <c r="J63" s="866"/>
      <c r="K63" s="2"/>
    </row>
    <row r="64" spans="1:11">
      <c r="A64" s="866"/>
      <c r="B64" s="2"/>
      <c r="J64" s="866"/>
      <c r="K64" s="2"/>
    </row>
    <row r="65" spans="1:11">
      <c r="A65" s="866"/>
      <c r="B65" s="2"/>
      <c r="J65" s="866"/>
      <c r="K65" s="2"/>
    </row>
    <row r="66" spans="1:11">
      <c r="A66" s="866"/>
      <c r="B66" s="2"/>
      <c r="J66" s="866"/>
    </row>
    <row r="67" spans="1:11">
      <c r="A67" s="866"/>
      <c r="B67" s="2"/>
    </row>
    <row r="68" spans="1:11">
      <c r="A68" s="866"/>
      <c r="B68" s="2"/>
    </row>
    <row r="69" spans="1:11">
      <c r="A69" s="866"/>
      <c r="B69" s="2"/>
    </row>
    <row r="70" spans="1:11">
      <c r="A70" s="866"/>
      <c r="B70" s="2"/>
    </row>
    <row r="71" spans="1:11">
      <c r="A71" s="866"/>
      <c r="B71" s="2"/>
    </row>
    <row r="72" spans="1:11">
      <c r="A72" s="866"/>
      <c r="B72" s="2"/>
    </row>
  </sheetData>
  <mergeCells count="19">
    <mergeCell ref="A9:G9"/>
    <mergeCell ref="A14:G14"/>
    <mergeCell ref="A19:G19"/>
    <mergeCell ref="A24:G24"/>
    <mergeCell ref="A31:G31"/>
    <mergeCell ref="A33:A35"/>
    <mergeCell ref="B33:F33"/>
    <mergeCell ref="B34:C34"/>
    <mergeCell ref="D34:E34"/>
    <mergeCell ref="F34:G34"/>
    <mergeCell ref="A1:G1"/>
    <mergeCell ref="A3:G3"/>
    <mergeCell ref="A5:A7"/>
    <mergeCell ref="C5:G5"/>
    <mergeCell ref="B6:B7"/>
    <mergeCell ref="C6:C7"/>
    <mergeCell ref="D6:D7"/>
    <mergeCell ref="E6:E7"/>
    <mergeCell ref="F6:G6"/>
  </mergeCells>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8"/>
  <sheetViews>
    <sheetView workbookViewId="0">
      <selection activeCell="G46" sqref="G46"/>
    </sheetView>
  </sheetViews>
  <sheetFormatPr defaultRowHeight="12.75"/>
  <cols>
    <col min="1" max="1" width="27.42578125" style="95" customWidth="1"/>
    <col min="2" max="2" width="13.7109375" style="95" customWidth="1"/>
    <col min="3" max="3" width="11.5703125" style="95" customWidth="1"/>
    <col min="4" max="4" width="10.85546875" style="95" customWidth="1"/>
    <col min="5" max="5" width="10.7109375" style="95" customWidth="1"/>
    <col min="6" max="6" width="9" style="95" customWidth="1"/>
    <col min="7" max="8" width="9.140625" style="95"/>
    <col min="9" max="10" width="9.28515625" style="95" bestFit="1" customWidth="1"/>
    <col min="11" max="16384" width="9.140625" style="95"/>
  </cols>
  <sheetData>
    <row r="1" spans="1:16" ht="30.75" customHeight="1">
      <c r="A1" s="898" t="s">
        <v>36</v>
      </c>
      <c r="B1" s="898"/>
      <c r="C1" s="898"/>
      <c r="D1" s="898"/>
      <c r="E1" s="898"/>
      <c r="F1" s="898"/>
      <c r="G1" s="898"/>
    </row>
    <row r="2" spans="1:16" ht="15">
      <c r="A2" s="162"/>
      <c r="B2" s="162"/>
      <c r="C2" s="162"/>
      <c r="D2" s="162"/>
      <c r="E2" s="162"/>
      <c r="F2" s="162"/>
      <c r="G2" s="238"/>
    </row>
    <row r="3" spans="1:16" ht="45" customHeight="1">
      <c r="A3" s="936" t="s">
        <v>186</v>
      </c>
      <c r="B3" s="936"/>
      <c r="C3" s="936"/>
      <c r="D3" s="936"/>
      <c r="E3" s="936"/>
      <c r="F3" s="936"/>
      <c r="G3" s="936"/>
      <c r="H3" s="237"/>
      <c r="I3" s="237"/>
      <c r="J3" s="237"/>
      <c r="K3" s="237"/>
      <c r="L3" s="237"/>
      <c r="M3" s="237"/>
      <c r="N3" s="237"/>
      <c r="O3" s="237"/>
      <c r="P3" s="237"/>
    </row>
    <row r="4" spans="1:16">
      <c r="A4" s="236"/>
      <c r="B4" s="236"/>
      <c r="C4" s="175"/>
      <c r="D4" s="175"/>
      <c r="E4" s="227"/>
      <c r="F4" s="227"/>
      <c r="G4" s="225"/>
    </row>
    <row r="5" spans="1:16" ht="15" customHeight="1">
      <c r="A5" s="235" t="s">
        <v>185</v>
      </c>
      <c r="B5" s="234" t="s">
        <v>123</v>
      </c>
      <c r="C5" s="989" t="s">
        <v>184</v>
      </c>
      <c r="D5" s="990"/>
      <c r="E5" s="991" t="s">
        <v>183</v>
      </c>
      <c r="F5" s="989"/>
      <c r="G5" s="225"/>
    </row>
    <row r="6" spans="1:16">
      <c r="A6" s="233"/>
      <c r="B6" s="233"/>
      <c r="C6" s="233"/>
      <c r="D6" s="233"/>
      <c r="E6" s="233"/>
      <c r="F6" s="233"/>
      <c r="G6" s="225"/>
    </row>
    <row r="7" spans="1:16" ht="24.75" customHeight="1">
      <c r="A7" s="905" t="s">
        <v>182</v>
      </c>
      <c r="B7" s="905"/>
      <c r="C7" s="905"/>
      <c r="D7" s="905"/>
      <c r="E7" s="905"/>
      <c r="F7" s="905"/>
      <c r="G7" s="225"/>
    </row>
    <row r="8" spans="1:16" ht="21.75" customHeight="1">
      <c r="A8" s="231" t="s">
        <v>123</v>
      </c>
      <c r="B8" s="230">
        <v>900045</v>
      </c>
      <c r="C8" s="994">
        <v>272651</v>
      </c>
      <c r="D8" s="995"/>
      <c r="E8" s="994">
        <v>627394</v>
      </c>
      <c r="F8" s="995"/>
      <c r="G8" s="225"/>
      <c r="H8" s="104"/>
    </row>
    <row r="9" spans="1:16" ht="15" customHeight="1">
      <c r="A9" s="229" t="s">
        <v>171</v>
      </c>
      <c r="B9" s="228">
        <v>28638</v>
      </c>
      <c r="C9" s="996" t="s">
        <v>181</v>
      </c>
      <c r="D9" s="997"/>
      <c r="E9" s="992">
        <v>28638</v>
      </c>
      <c r="F9" s="993"/>
      <c r="G9" s="225"/>
      <c r="H9" s="104"/>
    </row>
    <row r="10" spans="1:16" ht="15" customHeight="1">
      <c r="A10" s="229" t="s">
        <v>170</v>
      </c>
      <c r="B10" s="228">
        <v>126759</v>
      </c>
      <c r="C10" s="992">
        <v>34206</v>
      </c>
      <c r="D10" s="993"/>
      <c r="E10" s="992">
        <v>92553</v>
      </c>
      <c r="F10" s="993"/>
      <c r="G10" s="225"/>
      <c r="H10" s="104"/>
    </row>
    <row r="11" spans="1:16" ht="15" customHeight="1">
      <c r="A11" s="229" t="s">
        <v>180</v>
      </c>
      <c r="B11" s="228">
        <v>173501</v>
      </c>
      <c r="C11" s="992">
        <v>72772</v>
      </c>
      <c r="D11" s="993"/>
      <c r="E11" s="992">
        <v>100729</v>
      </c>
      <c r="F11" s="993"/>
      <c r="G11" s="225"/>
      <c r="H11" s="104"/>
    </row>
    <row r="12" spans="1:16" ht="15" customHeight="1">
      <c r="A12" s="229" t="s">
        <v>179</v>
      </c>
      <c r="B12" s="228">
        <v>148019</v>
      </c>
      <c r="C12" s="992">
        <v>52833</v>
      </c>
      <c r="D12" s="993"/>
      <c r="E12" s="992">
        <v>95186</v>
      </c>
      <c r="F12" s="993"/>
      <c r="G12" s="225"/>
      <c r="H12" s="104"/>
    </row>
    <row r="13" spans="1:16" ht="15" customHeight="1">
      <c r="A13" s="229" t="s">
        <v>178</v>
      </c>
      <c r="B13" s="228">
        <v>126348</v>
      </c>
      <c r="C13" s="992">
        <v>39583</v>
      </c>
      <c r="D13" s="993"/>
      <c r="E13" s="992">
        <v>86765</v>
      </c>
      <c r="F13" s="993"/>
      <c r="G13" s="225"/>
      <c r="H13" s="104"/>
    </row>
    <row r="14" spans="1:16" ht="15" customHeight="1">
      <c r="A14" s="229" t="s">
        <v>177</v>
      </c>
      <c r="B14" s="228">
        <v>296780</v>
      </c>
      <c r="C14" s="992">
        <v>73257</v>
      </c>
      <c r="D14" s="993"/>
      <c r="E14" s="992">
        <v>223523</v>
      </c>
      <c r="F14" s="993"/>
      <c r="G14" s="225"/>
      <c r="H14" s="104"/>
    </row>
    <row r="15" spans="1:16">
      <c r="A15" s="229"/>
      <c r="B15" s="232"/>
      <c r="C15" s="160"/>
      <c r="D15" s="160"/>
      <c r="E15" s="160"/>
      <c r="F15" s="160"/>
      <c r="G15" s="225"/>
      <c r="H15" s="104"/>
    </row>
    <row r="16" spans="1:16" ht="26.25" customHeight="1">
      <c r="A16" s="1004" t="s">
        <v>176</v>
      </c>
      <c r="B16" s="1004"/>
      <c r="C16" s="1004"/>
      <c r="D16" s="1004"/>
      <c r="E16" s="1004"/>
      <c r="F16" s="1004"/>
      <c r="G16" s="225"/>
      <c r="H16" s="104"/>
    </row>
    <row r="17" spans="1:14" ht="21.75" customHeight="1">
      <c r="A17" s="231" t="s">
        <v>123</v>
      </c>
      <c r="B17" s="230">
        <v>196947</v>
      </c>
      <c r="C17" s="998">
        <v>104145</v>
      </c>
      <c r="D17" s="999"/>
      <c r="E17" s="998">
        <v>92802</v>
      </c>
      <c r="F17" s="999"/>
      <c r="G17" s="225"/>
      <c r="H17" s="104"/>
    </row>
    <row r="18" spans="1:14" ht="15" customHeight="1">
      <c r="A18" s="229" t="s">
        <v>175</v>
      </c>
      <c r="B18" s="228">
        <v>340</v>
      </c>
      <c r="C18" s="1000">
        <v>245</v>
      </c>
      <c r="D18" s="1001"/>
      <c r="E18" s="1002">
        <v>95</v>
      </c>
      <c r="F18" s="1003"/>
      <c r="G18" s="225"/>
      <c r="H18" s="104"/>
      <c r="J18" s="160"/>
      <c r="K18" s="160"/>
      <c r="L18" s="160"/>
      <c r="M18" s="160"/>
      <c r="N18" s="160"/>
    </row>
    <row r="19" spans="1:14" ht="15" customHeight="1">
      <c r="A19" s="229" t="s">
        <v>174</v>
      </c>
      <c r="B19" s="228">
        <v>3971</v>
      </c>
      <c r="C19" s="1000">
        <v>2217</v>
      </c>
      <c r="D19" s="1001"/>
      <c r="E19" s="1002">
        <v>1754</v>
      </c>
      <c r="F19" s="1003"/>
      <c r="G19" s="225"/>
      <c r="H19" s="104"/>
      <c r="J19" s="160"/>
      <c r="K19" s="160"/>
      <c r="L19" s="160"/>
      <c r="M19" s="160"/>
      <c r="N19" s="160"/>
    </row>
    <row r="20" spans="1:14" ht="15" customHeight="1">
      <c r="A20" s="229" t="s">
        <v>173</v>
      </c>
      <c r="B20" s="228">
        <v>20024</v>
      </c>
      <c r="C20" s="1000">
        <v>9779</v>
      </c>
      <c r="D20" s="1001"/>
      <c r="E20" s="1002">
        <v>10245</v>
      </c>
      <c r="F20" s="1003"/>
      <c r="G20" s="225"/>
      <c r="H20" s="104"/>
      <c r="J20" s="160"/>
      <c r="K20" s="160"/>
      <c r="L20" s="160"/>
      <c r="M20" s="160"/>
      <c r="N20" s="160"/>
    </row>
    <row r="21" spans="1:14" ht="15" customHeight="1">
      <c r="A21" s="229" t="s">
        <v>172</v>
      </c>
      <c r="B21" s="228">
        <v>24450</v>
      </c>
      <c r="C21" s="1000">
        <v>11707</v>
      </c>
      <c r="D21" s="1001"/>
      <c r="E21" s="1002">
        <v>12743</v>
      </c>
      <c r="F21" s="1003"/>
      <c r="G21" s="225"/>
      <c r="H21" s="104"/>
      <c r="J21" s="160"/>
      <c r="K21" s="160"/>
      <c r="L21" s="160"/>
      <c r="M21" s="160"/>
      <c r="N21" s="160"/>
    </row>
    <row r="22" spans="1:14" ht="15" customHeight="1">
      <c r="A22" s="229" t="s">
        <v>171</v>
      </c>
      <c r="B22" s="228">
        <v>48760</v>
      </c>
      <c r="C22" s="1000">
        <v>24545</v>
      </c>
      <c r="D22" s="1001"/>
      <c r="E22" s="1002">
        <v>24215</v>
      </c>
      <c r="F22" s="1003"/>
      <c r="G22" s="225"/>
      <c r="H22" s="104"/>
      <c r="J22" s="160"/>
      <c r="K22" s="160"/>
      <c r="L22" s="160"/>
      <c r="M22" s="160"/>
      <c r="N22" s="160"/>
    </row>
    <row r="23" spans="1:14" ht="15" customHeight="1">
      <c r="A23" s="229" t="s">
        <v>170</v>
      </c>
      <c r="B23" s="228">
        <v>58202</v>
      </c>
      <c r="C23" s="1000">
        <v>38180</v>
      </c>
      <c r="D23" s="1001"/>
      <c r="E23" s="1002">
        <v>20022</v>
      </c>
      <c r="F23" s="1003"/>
      <c r="G23" s="225"/>
      <c r="H23" s="104"/>
      <c r="J23" s="160"/>
      <c r="K23" s="160"/>
      <c r="L23" s="160"/>
      <c r="M23" s="160"/>
      <c r="N23" s="160"/>
    </row>
    <row r="24" spans="1:14" ht="15" customHeight="1">
      <c r="A24" s="229" t="s">
        <v>169</v>
      </c>
      <c r="B24" s="228">
        <v>41200</v>
      </c>
      <c r="C24" s="1000">
        <v>17472</v>
      </c>
      <c r="D24" s="1001"/>
      <c r="E24" s="1002">
        <v>23728</v>
      </c>
      <c r="F24" s="1003"/>
      <c r="G24" s="225"/>
      <c r="H24" s="104"/>
      <c r="J24" s="160"/>
      <c r="K24" s="160"/>
      <c r="L24" s="160"/>
      <c r="M24" s="160"/>
      <c r="N24" s="160"/>
    </row>
    <row r="25" spans="1:14">
      <c r="A25" s="227"/>
      <c r="B25" s="226"/>
      <c r="C25" s="226"/>
      <c r="D25" s="226"/>
      <c r="E25" s="225"/>
      <c r="F25" s="225"/>
      <c r="G25" s="225"/>
      <c r="J25" s="160"/>
      <c r="K25" s="160"/>
      <c r="L25" s="160"/>
      <c r="M25" s="160"/>
      <c r="N25" s="160"/>
    </row>
    <row r="26" spans="1:14">
      <c r="A26" s="1005" t="s">
        <v>168</v>
      </c>
      <c r="B26" s="1005"/>
      <c r="C26" s="1005"/>
      <c r="D26" s="1005"/>
      <c r="E26" s="1005"/>
      <c r="F26" s="1005"/>
      <c r="G26" s="1005"/>
      <c r="J26" s="160"/>
      <c r="K26" s="160"/>
      <c r="L26" s="160"/>
      <c r="M26" s="160"/>
      <c r="N26" s="160"/>
    </row>
    <row r="27" spans="1:14" ht="27" customHeight="1">
      <c r="A27" s="988" t="s">
        <v>167</v>
      </c>
      <c r="B27" s="988"/>
      <c r="C27" s="988"/>
      <c r="D27" s="988"/>
      <c r="E27" s="988"/>
      <c r="F27" s="988"/>
      <c r="G27" s="988"/>
    </row>
    <row r="28" spans="1:14" ht="14.25">
      <c r="A28" s="94"/>
      <c r="B28" s="94"/>
      <c r="C28" s="224"/>
      <c r="D28" s="224"/>
      <c r="E28" s="224"/>
      <c r="F28" s="94"/>
      <c r="G28" s="94"/>
    </row>
    <row r="29" spans="1:14" ht="18" customHeight="1">
      <c r="A29" s="899" t="s">
        <v>34</v>
      </c>
      <c r="B29" s="25">
        <v>2017</v>
      </c>
      <c r="C29" s="900">
        <v>2018</v>
      </c>
      <c r="D29" s="901"/>
      <c r="E29" s="901"/>
      <c r="F29" s="901"/>
      <c r="G29" s="901"/>
    </row>
    <row r="30" spans="1:14" ht="15" customHeight="1">
      <c r="A30" s="899"/>
      <c r="B30" s="985" t="s">
        <v>31</v>
      </c>
      <c r="C30" s="985" t="s">
        <v>33</v>
      </c>
      <c r="D30" s="985" t="s">
        <v>31</v>
      </c>
      <c r="E30" s="985" t="s">
        <v>166</v>
      </c>
      <c r="F30" s="900" t="s">
        <v>31</v>
      </c>
      <c r="G30" s="901"/>
    </row>
    <row r="31" spans="1:14" ht="24">
      <c r="A31" s="899"/>
      <c r="B31" s="986"/>
      <c r="C31" s="986"/>
      <c r="D31" s="986"/>
      <c r="E31" s="986"/>
      <c r="F31" s="26" t="s">
        <v>146</v>
      </c>
      <c r="G31" s="25" t="s">
        <v>145</v>
      </c>
    </row>
    <row r="32" spans="1:14">
      <c r="A32" s="23"/>
      <c r="B32" s="23"/>
      <c r="C32" s="23"/>
      <c r="D32" s="23"/>
      <c r="E32" s="23"/>
      <c r="F32" s="23"/>
      <c r="G32" s="23"/>
    </row>
    <row r="33" spans="1:11" ht="28.5" customHeight="1">
      <c r="A33" s="1006" t="s">
        <v>165</v>
      </c>
      <c r="B33" s="1006"/>
      <c r="C33" s="1006"/>
      <c r="D33" s="1006"/>
      <c r="E33" s="1006"/>
      <c r="F33" s="1006"/>
      <c r="G33" s="1006"/>
    </row>
    <row r="34" spans="1:11" ht="15" customHeight="1">
      <c r="A34" s="6" t="s">
        <v>162</v>
      </c>
      <c r="B34" s="9">
        <v>378035</v>
      </c>
      <c r="C34" s="9">
        <v>366089</v>
      </c>
      <c r="D34" s="9">
        <v>356993</v>
      </c>
      <c r="E34" s="9">
        <v>366841</v>
      </c>
      <c r="F34" s="179">
        <v>94.4</v>
      </c>
      <c r="G34" s="176">
        <v>97.5</v>
      </c>
      <c r="K34" s="223"/>
    </row>
    <row r="35" spans="1:11" ht="15" customHeight="1">
      <c r="A35" s="6" t="s">
        <v>161</v>
      </c>
      <c r="B35" s="61">
        <v>237342.5</v>
      </c>
      <c r="C35" s="61">
        <v>236695.8</v>
      </c>
      <c r="D35" s="61">
        <v>230777.8</v>
      </c>
      <c r="E35" s="61">
        <v>943801.5</v>
      </c>
      <c r="F35" s="179">
        <v>97.2</v>
      </c>
      <c r="G35" s="176">
        <v>97.5</v>
      </c>
    </row>
    <row r="36" spans="1:11" ht="21.6" customHeight="1">
      <c r="A36" s="6" t="s">
        <v>160</v>
      </c>
      <c r="B36" s="212">
        <v>209.28</v>
      </c>
      <c r="C36" s="221">
        <v>215.52</v>
      </c>
      <c r="D36" s="212">
        <v>215.48</v>
      </c>
      <c r="E36" s="221">
        <v>214.4</v>
      </c>
      <c r="F36" s="179">
        <v>103</v>
      </c>
      <c r="G36" s="176">
        <v>100</v>
      </c>
    </row>
    <row r="37" spans="1:11">
      <c r="A37" s="6"/>
      <c r="B37" s="18"/>
      <c r="C37" s="18"/>
      <c r="D37" s="18"/>
      <c r="E37" s="18"/>
      <c r="F37" s="176"/>
      <c r="G37" s="176"/>
    </row>
    <row r="38" spans="1:11" ht="27.75" customHeight="1">
      <c r="A38" s="1006" t="s">
        <v>164</v>
      </c>
      <c r="B38" s="1006"/>
      <c r="C38" s="1006"/>
      <c r="D38" s="1006"/>
      <c r="E38" s="1006"/>
      <c r="F38" s="1006"/>
      <c r="G38" s="1006"/>
    </row>
    <row r="39" spans="1:11" ht="15" customHeight="1">
      <c r="A39" s="6" t="s">
        <v>162</v>
      </c>
      <c r="B39" s="9">
        <v>114311</v>
      </c>
      <c r="C39" s="9">
        <v>107348</v>
      </c>
      <c r="D39" s="9">
        <v>105693</v>
      </c>
      <c r="E39" s="9">
        <v>108579</v>
      </c>
      <c r="F39" s="179">
        <v>92.5</v>
      </c>
      <c r="G39" s="176">
        <v>98.5</v>
      </c>
    </row>
    <row r="40" spans="1:11" ht="15" customHeight="1">
      <c r="A40" s="6" t="s">
        <v>161</v>
      </c>
      <c r="B40" s="61">
        <v>73543.199999999997</v>
      </c>
      <c r="C40" s="61">
        <v>71250</v>
      </c>
      <c r="D40" s="61">
        <v>70301.8</v>
      </c>
      <c r="E40" s="61">
        <v>286737.09999999998</v>
      </c>
      <c r="F40" s="179">
        <v>95.6</v>
      </c>
      <c r="G40" s="176">
        <v>98.7</v>
      </c>
    </row>
    <row r="41" spans="1:11" ht="15" customHeight="1">
      <c r="A41" s="6" t="s">
        <v>160</v>
      </c>
      <c r="B41" s="221">
        <v>214.45</v>
      </c>
      <c r="C41" s="221">
        <v>221.24</v>
      </c>
      <c r="D41" s="221">
        <v>221.72</v>
      </c>
      <c r="E41" s="221">
        <v>220.07</v>
      </c>
      <c r="F41" s="179">
        <v>103.4</v>
      </c>
      <c r="G41" s="176">
        <v>100.2</v>
      </c>
    </row>
    <row r="42" spans="1:11">
      <c r="A42" s="6"/>
      <c r="B42" s="222"/>
      <c r="C42" s="222"/>
      <c r="D42" s="222"/>
      <c r="E42" s="222"/>
      <c r="F42" s="176"/>
      <c r="G42" s="176"/>
    </row>
    <row r="43" spans="1:11" ht="26.25" customHeight="1">
      <c r="A43" s="1006" t="s">
        <v>163</v>
      </c>
      <c r="B43" s="1006"/>
      <c r="C43" s="1006"/>
      <c r="D43" s="1006"/>
      <c r="E43" s="1006"/>
      <c r="F43" s="1006"/>
      <c r="G43" s="1006"/>
    </row>
    <row r="44" spans="1:11" ht="15" customHeight="1">
      <c r="A44" s="6" t="s">
        <v>162</v>
      </c>
      <c r="B44" s="9">
        <v>7552</v>
      </c>
      <c r="C44" s="9">
        <v>7327</v>
      </c>
      <c r="D44" s="9">
        <v>7382</v>
      </c>
      <c r="E44" s="9">
        <v>7477</v>
      </c>
      <c r="F44" s="179">
        <v>97.7</v>
      </c>
      <c r="G44" s="176">
        <v>100.8</v>
      </c>
    </row>
    <row r="45" spans="1:11" ht="15" customHeight="1">
      <c r="A45" s="6" t="s">
        <v>161</v>
      </c>
      <c r="B45" s="61">
        <v>9140.7999999999993</v>
      </c>
      <c r="C45" s="61">
        <v>9040.7999999999993</v>
      </c>
      <c r="D45" s="61">
        <v>9181.5</v>
      </c>
      <c r="E45" s="61">
        <v>36836</v>
      </c>
      <c r="F45" s="179">
        <v>100.4</v>
      </c>
      <c r="G45" s="176">
        <v>101.6</v>
      </c>
    </row>
    <row r="46" spans="1:11" ht="15" customHeight="1">
      <c r="A46" s="6" t="s">
        <v>160</v>
      </c>
      <c r="B46" s="221">
        <v>403.48</v>
      </c>
      <c r="C46" s="221">
        <v>411.32</v>
      </c>
      <c r="D46" s="221">
        <v>414.59</v>
      </c>
      <c r="E46" s="221">
        <v>410.55</v>
      </c>
      <c r="F46" s="179">
        <v>102.8</v>
      </c>
      <c r="G46" s="176">
        <v>100.8</v>
      </c>
    </row>
    <row r="47" spans="1:11">
      <c r="A47" s="18"/>
      <c r="B47" s="18"/>
      <c r="C47" s="18"/>
      <c r="D47" s="18"/>
      <c r="E47" s="18"/>
      <c r="F47" s="18"/>
      <c r="G47" s="18"/>
    </row>
    <row r="48" spans="1:11">
      <c r="A48" s="903" t="s">
        <v>159</v>
      </c>
      <c r="B48" s="903"/>
      <c r="C48" s="903"/>
      <c r="D48" s="903"/>
      <c r="E48" s="903"/>
      <c r="F48" s="903"/>
      <c r="G48" s="903"/>
    </row>
  </sheetData>
  <mergeCells count="49">
    <mergeCell ref="A48:G48"/>
    <mergeCell ref="A26:G26"/>
    <mergeCell ref="A33:G33"/>
    <mergeCell ref="A38:G38"/>
    <mergeCell ref="A43:G43"/>
    <mergeCell ref="A27:G27"/>
    <mergeCell ref="A29:A31"/>
    <mergeCell ref="C29:G29"/>
    <mergeCell ref="B30:B31"/>
    <mergeCell ref="C30:C31"/>
    <mergeCell ref="D30:D31"/>
    <mergeCell ref="E30:E31"/>
    <mergeCell ref="F30:G30"/>
    <mergeCell ref="E21:F21"/>
    <mergeCell ref="E22:F22"/>
    <mergeCell ref="E23:F23"/>
    <mergeCell ref="C21:D21"/>
    <mergeCell ref="C23:D23"/>
    <mergeCell ref="C17:D17"/>
    <mergeCell ref="E13:F13"/>
    <mergeCell ref="E17:F17"/>
    <mergeCell ref="C14:D14"/>
    <mergeCell ref="C24:D24"/>
    <mergeCell ref="C13:D13"/>
    <mergeCell ref="E18:F18"/>
    <mergeCell ref="A16:F16"/>
    <mergeCell ref="E14:F14"/>
    <mergeCell ref="E24:F24"/>
    <mergeCell ref="C19:D19"/>
    <mergeCell ref="E19:F19"/>
    <mergeCell ref="C22:D22"/>
    <mergeCell ref="C20:D20"/>
    <mergeCell ref="C18:D18"/>
    <mergeCell ref="E20:F20"/>
    <mergeCell ref="A3:G3"/>
    <mergeCell ref="A1:G1"/>
    <mergeCell ref="C5:D5"/>
    <mergeCell ref="E5:F5"/>
    <mergeCell ref="E12:F12"/>
    <mergeCell ref="A7:F7"/>
    <mergeCell ref="E8:F8"/>
    <mergeCell ref="E9:F9"/>
    <mergeCell ref="E10:F10"/>
    <mergeCell ref="E11:F11"/>
    <mergeCell ref="C12:D12"/>
    <mergeCell ref="C8:D8"/>
    <mergeCell ref="C9:D9"/>
    <mergeCell ref="C10:D10"/>
    <mergeCell ref="C11:D11"/>
  </mergeCells>
  <pageMargins left="0.7" right="0.7" top="0.75" bottom="0.75" header="0.3" footer="0.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53"/>
  <sheetViews>
    <sheetView zoomScaleNormal="100" workbookViewId="0">
      <selection activeCell="J51" sqref="J51"/>
    </sheetView>
  </sheetViews>
  <sheetFormatPr defaultRowHeight="12.75"/>
  <cols>
    <col min="1" max="1" width="24.28515625" style="239" customWidth="1"/>
    <col min="2" max="2" width="13" style="239" customWidth="1"/>
    <col min="3" max="3" width="13.42578125" style="239" customWidth="1"/>
    <col min="4" max="5" width="12.7109375" style="239" customWidth="1"/>
    <col min="6" max="6" width="10.85546875" style="239" customWidth="1"/>
    <col min="7" max="7" width="10.7109375" style="239" customWidth="1"/>
    <col min="8" max="16384" width="9.140625" style="239"/>
  </cols>
  <sheetData>
    <row r="1" spans="1:15" ht="30" customHeight="1">
      <c r="A1" s="1007" t="s">
        <v>202</v>
      </c>
      <c r="B1" s="1007"/>
      <c r="C1" s="1007"/>
      <c r="D1" s="1007"/>
      <c r="E1" s="1007"/>
      <c r="F1" s="1007"/>
      <c r="G1" s="1007"/>
    </row>
    <row r="2" spans="1:15" ht="15" customHeight="1">
      <c r="A2" s="31"/>
      <c r="B2" s="31"/>
      <c r="C2" s="31"/>
      <c r="D2" s="31"/>
      <c r="E2" s="31"/>
      <c r="F2" s="31"/>
      <c r="G2" s="31"/>
    </row>
    <row r="3" spans="1:15" ht="30" customHeight="1">
      <c r="A3" s="936" t="s">
        <v>201</v>
      </c>
      <c r="B3" s="936"/>
      <c r="C3" s="936"/>
      <c r="D3" s="936"/>
      <c r="E3" s="936"/>
      <c r="F3" s="936"/>
      <c r="G3" s="936"/>
    </row>
    <row r="4" spans="1:15" ht="12" customHeight="1">
      <c r="A4" s="249"/>
      <c r="B4" s="249"/>
      <c r="C4" s="249"/>
      <c r="D4" s="249"/>
      <c r="E4" s="249"/>
      <c r="F4" s="249"/>
      <c r="G4" s="249"/>
    </row>
    <row r="5" spans="1:15" ht="12.75" customHeight="1">
      <c r="A5" s="899" t="s">
        <v>34</v>
      </c>
      <c r="B5" s="26">
        <v>2017</v>
      </c>
      <c r="C5" s="900">
        <v>2018</v>
      </c>
      <c r="D5" s="901"/>
      <c r="E5" s="901"/>
      <c r="F5" s="901"/>
      <c r="G5" s="901"/>
      <c r="I5" s="24"/>
      <c r="J5" s="23"/>
      <c r="K5" s="24"/>
      <c r="L5" s="24"/>
      <c r="M5" s="24"/>
      <c r="N5" s="24"/>
      <c r="O5" s="24"/>
    </row>
    <row r="6" spans="1:15">
      <c r="A6" s="899"/>
      <c r="B6" s="985" t="s">
        <v>31</v>
      </c>
      <c r="C6" s="985" t="s">
        <v>33</v>
      </c>
      <c r="D6" s="985" t="s">
        <v>31</v>
      </c>
      <c r="E6" s="985" t="s">
        <v>32</v>
      </c>
      <c r="F6" s="900" t="s">
        <v>31</v>
      </c>
      <c r="G6" s="901"/>
      <c r="I6" s="24"/>
      <c r="J6" s="24"/>
      <c r="K6" s="24"/>
      <c r="L6" s="24"/>
      <c r="M6" s="24"/>
      <c r="N6" s="24"/>
      <c r="O6" s="24"/>
    </row>
    <row r="7" spans="1:15" ht="26.25" customHeight="1">
      <c r="A7" s="899"/>
      <c r="B7" s="986"/>
      <c r="C7" s="986"/>
      <c r="D7" s="986"/>
      <c r="E7" s="986"/>
      <c r="F7" s="26" t="s">
        <v>29</v>
      </c>
      <c r="G7" s="25" t="s">
        <v>28</v>
      </c>
      <c r="I7" s="24"/>
      <c r="J7" s="24"/>
      <c r="K7" s="24"/>
      <c r="L7" s="24"/>
      <c r="M7" s="24"/>
      <c r="N7" s="23"/>
      <c r="O7" s="23"/>
    </row>
    <row r="8" spans="1:15" ht="9" customHeight="1">
      <c r="A8" s="18"/>
      <c r="B8" s="248"/>
      <c r="C8" s="248"/>
      <c r="D8" s="247"/>
      <c r="E8" s="247"/>
      <c r="F8" s="18"/>
      <c r="G8" s="18"/>
    </row>
    <row r="9" spans="1:15" s="71" customFormat="1" ht="15" customHeight="1">
      <c r="A9" s="902" t="s">
        <v>200</v>
      </c>
      <c r="B9" s="902"/>
      <c r="C9" s="902"/>
      <c r="D9" s="902"/>
      <c r="E9" s="902"/>
      <c r="F9" s="902"/>
      <c r="G9" s="1008"/>
    </row>
    <row r="10" spans="1:15" s="71" customFormat="1" ht="15" customHeight="1">
      <c r="A10" s="6" t="s">
        <v>199</v>
      </c>
      <c r="B10" s="9">
        <v>5498</v>
      </c>
      <c r="C10" s="9">
        <v>5002</v>
      </c>
      <c r="D10" s="9">
        <v>4886</v>
      </c>
      <c r="E10" s="9">
        <v>5079</v>
      </c>
      <c r="F10" s="8">
        <v>88.9</v>
      </c>
      <c r="G10" s="4">
        <v>97.7</v>
      </c>
      <c r="I10" s="867"/>
      <c r="J10" s="867"/>
    </row>
    <row r="11" spans="1:15" s="71" customFormat="1" ht="15" customHeight="1">
      <c r="A11" s="6" t="s">
        <v>142</v>
      </c>
      <c r="B11" s="61">
        <v>36123.199999999997</v>
      </c>
      <c r="C11" s="61">
        <v>33780.1</v>
      </c>
      <c r="D11" s="61">
        <v>32921.1</v>
      </c>
      <c r="E11" s="61">
        <v>136480.79999999999</v>
      </c>
      <c r="F11" s="8">
        <v>91.1</v>
      </c>
      <c r="G11" s="4">
        <v>97.5</v>
      </c>
      <c r="I11" s="867"/>
      <c r="J11" s="867"/>
    </row>
    <row r="12" spans="1:15" s="71" customFormat="1" ht="15" customHeight="1">
      <c r="A12" s="6" t="s">
        <v>141</v>
      </c>
      <c r="B12" s="88">
        <v>2190.21</v>
      </c>
      <c r="C12" s="88">
        <v>2251.11</v>
      </c>
      <c r="D12" s="88">
        <v>2245.9499999999998</v>
      </c>
      <c r="E12" s="88">
        <v>2239.23</v>
      </c>
      <c r="F12" s="8">
        <v>102.5</v>
      </c>
      <c r="G12" s="4">
        <v>99.8</v>
      </c>
      <c r="I12" s="867"/>
      <c r="J12" s="867"/>
    </row>
    <row r="13" spans="1:15" s="71" customFormat="1" ht="9" customHeight="1">
      <c r="A13" s="18"/>
      <c r="B13" s="214"/>
      <c r="C13" s="214"/>
      <c r="D13" s="214"/>
      <c r="E13" s="214"/>
      <c r="F13" s="18"/>
      <c r="G13" s="18"/>
      <c r="I13" s="867"/>
      <c r="J13" s="867"/>
    </row>
    <row r="14" spans="1:15" s="71" customFormat="1" ht="24" customHeight="1">
      <c r="A14" s="902" t="s">
        <v>198</v>
      </c>
      <c r="B14" s="902"/>
      <c r="C14" s="902"/>
      <c r="D14" s="902"/>
      <c r="E14" s="902"/>
      <c r="F14" s="902"/>
      <c r="G14" s="1009"/>
      <c r="I14" s="867"/>
      <c r="J14" s="867"/>
    </row>
    <row r="15" spans="1:15" s="71" customFormat="1" ht="15" customHeight="1">
      <c r="A15" s="6" t="s">
        <v>143</v>
      </c>
      <c r="B15" s="212">
        <v>176</v>
      </c>
      <c r="C15" s="18">
        <v>110</v>
      </c>
      <c r="D15" s="9">
        <v>132</v>
      </c>
      <c r="E15" s="18">
        <v>576</v>
      </c>
      <c r="F15" s="8">
        <v>75</v>
      </c>
      <c r="G15" s="4">
        <v>120</v>
      </c>
      <c r="I15" s="867"/>
      <c r="J15" s="867"/>
    </row>
    <row r="16" spans="1:15" s="71" customFormat="1" ht="15" customHeight="1">
      <c r="A16" s="6" t="s">
        <v>142</v>
      </c>
      <c r="B16" s="61">
        <v>703.1</v>
      </c>
      <c r="C16" s="61">
        <v>440</v>
      </c>
      <c r="D16" s="61">
        <v>527.5</v>
      </c>
      <c r="E16" s="61">
        <v>2302.6999999999998</v>
      </c>
      <c r="F16" s="8">
        <v>75</v>
      </c>
      <c r="G16" s="4">
        <v>119.9</v>
      </c>
      <c r="I16" s="867"/>
      <c r="J16" s="867"/>
    </row>
    <row r="17" spans="1:16" s="71" customFormat="1" ht="15" customHeight="1">
      <c r="A17" s="6" t="s">
        <v>141</v>
      </c>
      <c r="B17" s="88">
        <v>3994.78</v>
      </c>
      <c r="C17" s="88">
        <v>4000</v>
      </c>
      <c r="D17" s="87">
        <v>3996.36</v>
      </c>
      <c r="E17" s="88">
        <v>3997.81</v>
      </c>
      <c r="F17" s="8">
        <v>100</v>
      </c>
      <c r="G17" s="4">
        <v>99.9</v>
      </c>
      <c r="I17" s="867"/>
      <c r="J17" s="867"/>
    </row>
    <row r="18" spans="1:16" s="71" customFormat="1" ht="9" customHeight="1">
      <c r="A18" s="6"/>
      <c r="B18" s="214"/>
      <c r="C18" s="214"/>
      <c r="D18" s="214"/>
      <c r="E18" s="214"/>
      <c r="F18" s="18"/>
      <c r="G18" s="18"/>
      <c r="I18" s="867"/>
      <c r="J18" s="867"/>
    </row>
    <row r="19" spans="1:16" s="71" customFormat="1" ht="15" customHeight="1">
      <c r="A19" s="905" t="s">
        <v>197</v>
      </c>
      <c r="B19" s="905"/>
      <c r="C19" s="905"/>
      <c r="D19" s="905"/>
      <c r="E19" s="905"/>
      <c r="F19" s="905"/>
      <c r="G19" s="905"/>
      <c r="I19" s="867"/>
      <c r="J19" s="867"/>
    </row>
    <row r="20" spans="1:16" s="71" customFormat="1" ht="15" customHeight="1">
      <c r="A20" s="6" t="s">
        <v>194</v>
      </c>
      <c r="B20" s="9">
        <v>17937</v>
      </c>
      <c r="C20" s="9">
        <v>16062</v>
      </c>
      <c r="D20" s="9">
        <v>15559</v>
      </c>
      <c r="E20" s="9">
        <v>16373</v>
      </c>
      <c r="F20" s="8">
        <v>86.7</v>
      </c>
      <c r="G20" s="4">
        <v>96.9</v>
      </c>
      <c r="I20" s="867"/>
      <c r="J20" s="867"/>
    </row>
    <row r="21" spans="1:16" s="71" customFormat="1" ht="15" customHeight="1">
      <c r="A21" s="6" t="s">
        <v>142</v>
      </c>
      <c r="B21" s="61">
        <v>11237.8</v>
      </c>
      <c r="C21" s="61">
        <v>10374.799999999999</v>
      </c>
      <c r="D21" s="61">
        <v>10051</v>
      </c>
      <c r="E21" s="61">
        <v>42075.3</v>
      </c>
      <c r="F21" s="8">
        <v>89.4</v>
      </c>
      <c r="G21" s="4">
        <v>96.9</v>
      </c>
      <c r="I21" s="867"/>
      <c r="J21" s="867"/>
    </row>
    <row r="22" spans="1:16" s="71" customFormat="1" ht="15" customHeight="1">
      <c r="A22" s="6" t="s">
        <v>141</v>
      </c>
      <c r="B22" s="88">
        <v>208.84</v>
      </c>
      <c r="C22" s="88">
        <v>215.3</v>
      </c>
      <c r="D22" s="88">
        <v>215.33</v>
      </c>
      <c r="E22" s="88">
        <v>214.16</v>
      </c>
      <c r="F22" s="8">
        <v>103.1</v>
      </c>
      <c r="G22" s="4">
        <v>100</v>
      </c>
      <c r="I22" s="867"/>
      <c r="J22" s="867"/>
    </row>
    <row r="23" spans="1:16" s="71" customFormat="1" ht="9" customHeight="1">
      <c r="A23" s="18"/>
      <c r="B23" s="214"/>
      <c r="C23" s="214"/>
      <c r="D23" s="214"/>
      <c r="E23" s="214"/>
      <c r="F23" s="18"/>
      <c r="G23" s="18"/>
      <c r="I23" s="867"/>
      <c r="J23" s="867"/>
    </row>
    <row r="24" spans="1:16" s="71" customFormat="1" ht="15" customHeight="1">
      <c r="A24" s="905" t="s">
        <v>196</v>
      </c>
      <c r="B24" s="905"/>
      <c r="C24" s="905"/>
      <c r="D24" s="905"/>
      <c r="E24" s="905"/>
      <c r="F24" s="905"/>
      <c r="G24" s="905"/>
      <c r="I24" s="867"/>
      <c r="J24" s="867"/>
      <c r="P24" s="71" t="s">
        <v>47</v>
      </c>
    </row>
    <row r="25" spans="1:16" s="71" customFormat="1" ht="15" customHeight="1">
      <c r="A25" s="6" t="s">
        <v>194</v>
      </c>
      <c r="B25" s="9">
        <v>58516</v>
      </c>
      <c r="C25" s="9">
        <v>53029</v>
      </c>
      <c r="D25" s="9">
        <v>51553</v>
      </c>
      <c r="E25" s="9">
        <v>53955</v>
      </c>
      <c r="F25" s="8">
        <v>88.1</v>
      </c>
      <c r="G25" s="4">
        <v>97.2</v>
      </c>
      <c r="I25" s="867"/>
      <c r="J25" s="867"/>
    </row>
    <row r="26" spans="1:16" s="71" customFormat="1" ht="15" customHeight="1">
      <c r="A26" s="6" t="s">
        <v>142</v>
      </c>
      <c r="B26" s="61">
        <v>29094.799999999999</v>
      </c>
      <c r="C26" s="61">
        <v>26807.599999999999</v>
      </c>
      <c r="D26" s="61">
        <v>26059.8</v>
      </c>
      <c r="E26" s="61">
        <v>108770</v>
      </c>
      <c r="F26" s="8">
        <v>89.6</v>
      </c>
      <c r="G26" s="4">
        <v>97.2</v>
      </c>
      <c r="I26" s="867"/>
      <c r="J26" s="867"/>
    </row>
    <row r="27" spans="1:16" s="71" customFormat="1" ht="15" customHeight="1">
      <c r="A27" s="6" t="s">
        <v>141</v>
      </c>
      <c r="B27" s="212">
        <v>165.73</v>
      </c>
      <c r="C27" s="212">
        <v>168.51</v>
      </c>
      <c r="D27" s="221">
        <v>168.5</v>
      </c>
      <c r="E27" s="221">
        <v>168</v>
      </c>
      <c r="F27" s="8">
        <v>101.7</v>
      </c>
      <c r="G27" s="4">
        <v>100</v>
      </c>
      <c r="I27" s="867"/>
      <c r="J27" s="867"/>
    </row>
    <row r="28" spans="1:16" s="71" customFormat="1" ht="9" customHeight="1">
      <c r="A28" s="18"/>
      <c r="B28" s="214"/>
      <c r="C28" s="214"/>
      <c r="D28" s="214"/>
      <c r="E28" s="214"/>
      <c r="F28" s="18"/>
      <c r="G28" s="18"/>
      <c r="I28" s="867"/>
      <c r="J28" s="867"/>
    </row>
    <row r="29" spans="1:16" s="71" customFormat="1" ht="15" customHeight="1">
      <c r="A29" s="905" t="s">
        <v>195</v>
      </c>
      <c r="B29" s="905"/>
      <c r="C29" s="905"/>
      <c r="D29" s="905"/>
      <c r="E29" s="905"/>
      <c r="F29" s="905"/>
      <c r="G29" s="905"/>
      <c r="I29" s="867"/>
      <c r="J29" s="867"/>
    </row>
    <row r="30" spans="1:16" s="71" customFormat="1" ht="15" customHeight="1">
      <c r="A30" s="6" t="s">
        <v>194</v>
      </c>
      <c r="B30" s="9">
        <v>5030</v>
      </c>
      <c r="C30" s="9">
        <v>4499</v>
      </c>
      <c r="D30" s="9">
        <v>4361</v>
      </c>
      <c r="E30" s="9">
        <v>4588</v>
      </c>
      <c r="F30" s="8">
        <v>86.7</v>
      </c>
      <c r="G30" s="4">
        <v>96.9</v>
      </c>
      <c r="I30" s="867"/>
      <c r="J30" s="867"/>
    </row>
    <row r="31" spans="1:16" s="71" customFormat="1" ht="15" customHeight="1">
      <c r="A31" s="6" t="s">
        <v>142</v>
      </c>
      <c r="B31" s="61">
        <v>2692.6</v>
      </c>
      <c r="C31" s="61">
        <v>2471.6</v>
      </c>
      <c r="D31" s="61">
        <v>2391.6999999999998</v>
      </c>
      <c r="E31" s="61">
        <v>10030</v>
      </c>
      <c r="F31" s="8">
        <v>88.8</v>
      </c>
      <c r="G31" s="4">
        <v>96.8</v>
      </c>
      <c r="I31" s="867"/>
      <c r="J31" s="867"/>
    </row>
    <row r="32" spans="1:16" s="71" customFormat="1" ht="15" customHeight="1">
      <c r="A32" s="6" t="s">
        <v>141</v>
      </c>
      <c r="B32" s="88">
        <v>178.45</v>
      </c>
      <c r="C32" s="88">
        <v>183.11</v>
      </c>
      <c r="D32" s="88">
        <v>182.79</v>
      </c>
      <c r="E32" s="88">
        <v>182.17</v>
      </c>
      <c r="F32" s="8">
        <v>102.4</v>
      </c>
      <c r="G32" s="4">
        <v>99.8</v>
      </c>
      <c r="I32" s="867"/>
      <c r="J32" s="867"/>
    </row>
    <row r="33" spans="1:14" s="71" customFormat="1" ht="9" customHeight="1">
      <c r="A33" s="18"/>
      <c r="B33" s="214"/>
      <c r="C33" s="214"/>
      <c r="D33" s="214"/>
      <c r="E33" s="214"/>
      <c r="F33" s="18"/>
      <c r="G33" s="18"/>
      <c r="I33" s="867"/>
      <c r="J33" s="867"/>
    </row>
    <row r="34" spans="1:14" s="71" customFormat="1" ht="15" customHeight="1">
      <c r="A34" s="905" t="s">
        <v>193</v>
      </c>
      <c r="B34" s="905"/>
      <c r="C34" s="905"/>
      <c r="D34" s="905"/>
      <c r="E34" s="905"/>
      <c r="F34" s="905"/>
      <c r="G34" s="905"/>
      <c r="I34" s="867"/>
      <c r="J34" s="867"/>
    </row>
    <row r="35" spans="1:14" s="71" customFormat="1" ht="15" customHeight="1">
      <c r="A35" s="6" t="s">
        <v>189</v>
      </c>
      <c r="B35" s="9">
        <v>13053</v>
      </c>
      <c r="C35" s="9">
        <v>11524</v>
      </c>
      <c r="D35" s="9">
        <v>11129</v>
      </c>
      <c r="E35" s="9">
        <v>11794.5</v>
      </c>
      <c r="F35" s="8">
        <v>85.3</v>
      </c>
      <c r="G35" s="4">
        <v>96.6</v>
      </c>
      <c r="I35" s="867"/>
      <c r="J35" s="867"/>
    </row>
    <row r="36" spans="1:14" s="71" customFormat="1" ht="15" customHeight="1">
      <c r="A36" s="6" t="s">
        <v>142</v>
      </c>
      <c r="B36" s="61">
        <v>7449.2</v>
      </c>
      <c r="C36" s="61">
        <v>6755.4</v>
      </c>
      <c r="D36" s="61">
        <v>6517.1</v>
      </c>
      <c r="E36" s="61">
        <v>27522.1</v>
      </c>
      <c r="F36" s="8">
        <v>87.5</v>
      </c>
      <c r="G36" s="4">
        <v>96.5</v>
      </c>
      <c r="I36" s="867"/>
      <c r="J36" s="867"/>
    </row>
    <row r="37" spans="1:14" s="71" customFormat="1" ht="15" customHeight="1">
      <c r="A37" s="6" t="s">
        <v>141</v>
      </c>
      <c r="B37" s="88">
        <v>190.23</v>
      </c>
      <c r="C37" s="88">
        <v>195.4</v>
      </c>
      <c r="D37" s="88">
        <v>195.19</v>
      </c>
      <c r="E37" s="88">
        <v>194.46</v>
      </c>
      <c r="F37" s="8">
        <v>102.6</v>
      </c>
      <c r="G37" s="4">
        <v>99.9</v>
      </c>
      <c r="I37" s="867"/>
      <c r="J37" s="867"/>
    </row>
    <row r="38" spans="1:14" s="71" customFormat="1" ht="9" customHeight="1">
      <c r="A38" s="18"/>
      <c r="B38" s="214"/>
      <c r="C38" s="214"/>
      <c r="D38" s="214"/>
      <c r="E38" s="214"/>
      <c r="F38" s="18"/>
      <c r="G38" s="18"/>
      <c r="I38" s="867"/>
      <c r="J38" s="867"/>
    </row>
    <row r="39" spans="1:14" s="71" customFormat="1" ht="15" customHeight="1">
      <c r="A39" s="905" t="s">
        <v>192</v>
      </c>
      <c r="B39" s="905"/>
      <c r="C39" s="905"/>
      <c r="D39" s="905"/>
      <c r="E39" s="905"/>
      <c r="F39" s="905"/>
      <c r="G39" s="246"/>
      <c r="I39" s="867"/>
      <c r="J39" s="867"/>
    </row>
    <row r="40" spans="1:14" s="71" customFormat="1" ht="15" customHeight="1">
      <c r="A40" s="6" t="s">
        <v>189</v>
      </c>
      <c r="B40" s="9">
        <v>46815</v>
      </c>
      <c r="C40" s="9">
        <v>41933</v>
      </c>
      <c r="D40" s="9">
        <v>40632</v>
      </c>
      <c r="E40" s="37">
        <v>42758</v>
      </c>
      <c r="F40" s="8">
        <v>86.8</v>
      </c>
      <c r="G40" s="4">
        <v>96.9</v>
      </c>
      <c r="I40" s="867"/>
      <c r="J40" s="867"/>
    </row>
    <row r="41" spans="1:14" s="71" customFormat="1" ht="15" customHeight="1">
      <c r="A41" s="6" t="s">
        <v>142</v>
      </c>
      <c r="B41" s="61">
        <v>4404.2</v>
      </c>
      <c r="C41" s="61">
        <v>4067</v>
      </c>
      <c r="D41" s="61">
        <v>3939.8</v>
      </c>
      <c r="E41" s="61">
        <v>16495.5</v>
      </c>
      <c r="F41" s="8">
        <v>89.5</v>
      </c>
      <c r="G41" s="4">
        <v>96.9</v>
      </c>
      <c r="I41" s="867"/>
      <c r="J41" s="867"/>
      <c r="N41" s="71" t="s">
        <v>191</v>
      </c>
    </row>
    <row r="42" spans="1:14" s="71" customFormat="1" ht="15" customHeight="1">
      <c r="A42" s="6" t="s">
        <v>141</v>
      </c>
      <c r="B42" s="88">
        <v>31.36</v>
      </c>
      <c r="C42" s="88">
        <v>32.33</v>
      </c>
      <c r="D42" s="88">
        <v>32.32</v>
      </c>
      <c r="E42" s="88">
        <v>32.15</v>
      </c>
      <c r="F42" s="8">
        <v>103.1</v>
      </c>
      <c r="G42" s="4">
        <v>100</v>
      </c>
      <c r="I42" s="867"/>
      <c r="J42" s="867"/>
    </row>
    <row r="43" spans="1:14" s="71" customFormat="1" ht="9" customHeight="1">
      <c r="A43" s="18"/>
      <c r="B43" s="214"/>
      <c r="C43" s="214"/>
      <c r="D43" s="214"/>
      <c r="E43" s="214"/>
      <c r="F43" s="18"/>
      <c r="G43" s="18"/>
      <c r="I43" s="867"/>
      <c r="J43" s="867"/>
    </row>
    <row r="44" spans="1:14" s="71" customFormat="1" ht="15" customHeight="1">
      <c r="A44" s="905" t="s">
        <v>190</v>
      </c>
      <c r="B44" s="905"/>
      <c r="C44" s="905"/>
      <c r="D44" s="905"/>
      <c r="E44" s="905"/>
      <c r="F44" s="905"/>
      <c r="G44" s="905"/>
      <c r="I44" s="867"/>
      <c r="J44" s="867"/>
    </row>
    <row r="45" spans="1:14" s="71" customFormat="1" ht="15" customHeight="1">
      <c r="A45" s="6" t="s">
        <v>189</v>
      </c>
      <c r="B45" s="212">
        <v>13</v>
      </c>
      <c r="C45" s="212">
        <v>13</v>
      </c>
      <c r="D45" s="9">
        <v>13</v>
      </c>
      <c r="E45" s="875">
        <v>13</v>
      </c>
      <c r="F45" s="8">
        <v>100</v>
      </c>
      <c r="G45" s="4">
        <v>100</v>
      </c>
      <c r="H45" s="90"/>
      <c r="I45" s="867"/>
      <c r="J45" s="867"/>
    </row>
    <row r="46" spans="1:14" s="71" customFormat="1" ht="15" customHeight="1">
      <c r="A46" s="6" t="s">
        <v>142</v>
      </c>
      <c r="B46" s="245">
        <v>27</v>
      </c>
      <c r="C46" s="245">
        <v>32.799999999999997</v>
      </c>
      <c r="D46" s="61">
        <v>31.4</v>
      </c>
      <c r="E46" s="212">
        <v>121.5</v>
      </c>
      <c r="F46" s="8">
        <v>116.3</v>
      </c>
      <c r="G46" s="4">
        <v>95.7</v>
      </c>
      <c r="I46" s="867"/>
      <c r="J46" s="867"/>
    </row>
    <row r="47" spans="1:14" s="71" customFormat="1" ht="15" customHeight="1">
      <c r="A47" s="6" t="s">
        <v>141</v>
      </c>
      <c r="B47" s="221">
        <v>691.38</v>
      </c>
      <c r="C47" s="221">
        <v>841.22</v>
      </c>
      <c r="D47" s="221">
        <v>805.45</v>
      </c>
      <c r="E47" s="221">
        <v>783.56</v>
      </c>
      <c r="F47" s="8">
        <v>116.5</v>
      </c>
      <c r="G47" s="4">
        <v>95.7</v>
      </c>
      <c r="I47" s="867"/>
      <c r="J47" s="867"/>
    </row>
    <row r="48" spans="1:14" s="71" customFormat="1" ht="9" customHeight="1">
      <c r="A48" s="18"/>
      <c r="B48" s="214"/>
      <c r="C48" s="214"/>
      <c r="D48" s="214"/>
      <c r="E48" s="214"/>
      <c r="F48" s="18"/>
      <c r="G48" s="18"/>
      <c r="I48" s="867"/>
      <c r="J48" s="867"/>
    </row>
    <row r="49" spans="1:10" s="71" customFormat="1" ht="15" customHeight="1">
      <c r="A49" s="902" t="s">
        <v>188</v>
      </c>
      <c r="B49" s="902"/>
      <c r="C49" s="902"/>
      <c r="D49" s="902"/>
      <c r="E49" s="902"/>
      <c r="F49" s="902"/>
      <c r="G49" s="902"/>
      <c r="I49" s="867"/>
      <c r="J49" s="867"/>
    </row>
    <row r="50" spans="1:10" s="71" customFormat="1" ht="15" customHeight="1">
      <c r="A50" s="6" t="s">
        <v>187</v>
      </c>
      <c r="B50" s="9">
        <v>11522</v>
      </c>
      <c r="C50" s="9">
        <v>11668</v>
      </c>
      <c r="D50" s="9">
        <v>11683</v>
      </c>
      <c r="E50" s="17">
        <v>11642</v>
      </c>
      <c r="F50" s="179">
        <v>101.4</v>
      </c>
      <c r="G50" s="176">
        <v>100.1</v>
      </c>
      <c r="I50" s="867"/>
      <c r="J50" s="867"/>
    </row>
    <row r="51" spans="1:10" s="71" customFormat="1" ht="15" customHeight="1">
      <c r="A51" s="6" t="s">
        <v>142</v>
      </c>
      <c r="B51" s="61">
        <v>29314.799999999999</v>
      </c>
      <c r="C51" s="61">
        <v>38141.699999999997</v>
      </c>
      <c r="D51" s="61">
        <v>36403.699999999997</v>
      </c>
      <c r="E51" s="244">
        <v>134730.70000000001</v>
      </c>
      <c r="F51" s="179">
        <v>124.2</v>
      </c>
      <c r="G51" s="176">
        <v>95.4</v>
      </c>
      <c r="I51" s="867"/>
      <c r="J51" s="867"/>
    </row>
    <row r="52" spans="1:10" s="71" customFormat="1" ht="15" customHeight="1">
      <c r="A52" s="6" t="s">
        <v>141</v>
      </c>
      <c r="B52" s="221">
        <v>848.06</v>
      </c>
      <c r="C52" s="87">
        <v>1089.67</v>
      </c>
      <c r="D52" s="88">
        <v>1038.6199999999999</v>
      </c>
      <c r="E52" s="18">
        <v>964.36</v>
      </c>
      <c r="F52" s="179">
        <v>122.5</v>
      </c>
      <c r="G52" s="176">
        <v>95.3</v>
      </c>
      <c r="I52" s="867"/>
      <c r="J52" s="867"/>
    </row>
    <row r="53" spans="1:10" s="71" customFormat="1" ht="21" customHeight="1">
      <c r="B53" s="243"/>
      <c r="C53" s="243"/>
      <c r="D53" s="243"/>
      <c r="E53" s="243"/>
    </row>
    <row r="54" spans="1:10" s="71" customFormat="1" ht="15" customHeight="1">
      <c r="A54" s="242" t="s">
        <v>159</v>
      </c>
    </row>
    <row r="55" spans="1:10" s="71" customFormat="1"/>
    <row r="56" spans="1:10" s="71" customFormat="1">
      <c r="G56" s="241"/>
    </row>
    <row r="57" spans="1:10" s="71" customFormat="1">
      <c r="G57" s="240"/>
    </row>
    <row r="58" spans="1:10" s="71" customFormat="1">
      <c r="G58" s="240"/>
    </row>
    <row r="59" spans="1:10" s="71" customFormat="1" ht="12.75" customHeight="1">
      <c r="G59" s="240"/>
    </row>
    <row r="60" spans="1:10" s="71" customFormat="1">
      <c r="G60" s="240"/>
    </row>
    <row r="61" spans="1:10" s="71" customFormat="1">
      <c r="G61" s="240"/>
    </row>
    <row r="62" spans="1:10" s="71" customFormat="1">
      <c r="G62" s="240"/>
    </row>
    <row r="63" spans="1:10" s="71" customFormat="1">
      <c r="G63" s="240"/>
    </row>
    <row r="64" spans="1:10" s="71" customFormat="1">
      <c r="G64" s="240"/>
    </row>
    <row r="65" spans="7:7" s="71" customFormat="1">
      <c r="G65" s="240"/>
    </row>
    <row r="66" spans="7:7" s="71" customFormat="1">
      <c r="G66" s="240"/>
    </row>
    <row r="67" spans="7:7" s="71" customFormat="1">
      <c r="G67" s="240"/>
    </row>
    <row r="68" spans="7:7" s="71" customFormat="1" ht="12.75" customHeight="1">
      <c r="G68" s="240"/>
    </row>
    <row r="69" spans="7:7" s="71" customFormat="1">
      <c r="G69" s="240"/>
    </row>
    <row r="70" spans="7:7" s="71" customFormat="1" ht="12.75" customHeight="1">
      <c r="G70" s="240"/>
    </row>
    <row r="71" spans="7:7" s="71" customFormat="1">
      <c r="G71" s="240"/>
    </row>
    <row r="72" spans="7:7" s="71" customFormat="1">
      <c r="G72" s="240"/>
    </row>
    <row r="73" spans="7:7" s="71" customFormat="1">
      <c r="G73" s="240"/>
    </row>
    <row r="74" spans="7:7" s="71" customFormat="1">
      <c r="G74" s="240"/>
    </row>
    <row r="75" spans="7:7" s="71" customFormat="1">
      <c r="G75" s="240"/>
    </row>
    <row r="76" spans="7:7" s="71" customFormat="1">
      <c r="G76" s="240"/>
    </row>
    <row r="77" spans="7:7" s="71" customFormat="1">
      <c r="G77" s="240"/>
    </row>
    <row r="78" spans="7:7" s="71" customFormat="1" ht="12.75" customHeight="1">
      <c r="G78" s="240"/>
    </row>
    <row r="79" spans="7:7" s="71" customFormat="1">
      <c r="G79" s="240"/>
    </row>
    <row r="80" spans="7:7" s="71" customFormat="1">
      <c r="G80" s="240"/>
    </row>
    <row r="81" spans="7:7" s="71" customFormat="1">
      <c r="G81" s="240"/>
    </row>
    <row r="82" spans="7:7" s="71" customFormat="1">
      <c r="G82" s="240"/>
    </row>
    <row r="83" spans="7:7" s="71" customFormat="1">
      <c r="G83" s="240"/>
    </row>
    <row r="84" spans="7:7" s="71" customFormat="1">
      <c r="G84" s="240"/>
    </row>
    <row r="85" spans="7:7" s="71" customFormat="1">
      <c r="G85" s="240"/>
    </row>
    <row r="86" spans="7:7" s="71" customFormat="1">
      <c r="G86" s="240"/>
    </row>
    <row r="87" spans="7:7" s="71" customFormat="1">
      <c r="G87" s="240"/>
    </row>
    <row r="88" spans="7:7" s="71" customFormat="1">
      <c r="G88" s="240"/>
    </row>
    <row r="89" spans="7:7" s="71" customFormat="1">
      <c r="G89" s="240"/>
    </row>
    <row r="90" spans="7:7" s="71" customFormat="1">
      <c r="G90" s="240"/>
    </row>
    <row r="91" spans="7:7" s="71" customFormat="1" ht="12.75" customHeight="1">
      <c r="G91" s="240"/>
    </row>
    <row r="92" spans="7:7" s="71" customFormat="1">
      <c r="G92" s="240"/>
    </row>
    <row r="93" spans="7:7" s="71" customFormat="1">
      <c r="G93" s="240"/>
    </row>
    <row r="94" spans="7:7" s="71" customFormat="1">
      <c r="G94" s="240"/>
    </row>
    <row r="95" spans="7:7" s="71" customFormat="1">
      <c r="G95" s="240"/>
    </row>
    <row r="96" spans="7:7" s="71" customFormat="1">
      <c r="G96" s="240"/>
    </row>
    <row r="97" spans="7:7" s="71" customFormat="1">
      <c r="G97" s="240"/>
    </row>
    <row r="98" spans="7:7" s="71" customFormat="1">
      <c r="G98" s="240"/>
    </row>
    <row r="99" spans="7:7" s="71" customFormat="1">
      <c r="G99" s="240"/>
    </row>
    <row r="100" spans="7:7" s="71" customFormat="1" ht="12.75" customHeight="1">
      <c r="G100" s="240"/>
    </row>
    <row r="101" spans="7:7" s="71" customFormat="1">
      <c r="G101" s="240"/>
    </row>
    <row r="102" spans="7:7" s="71" customFormat="1">
      <c r="G102" s="240"/>
    </row>
    <row r="103" spans="7:7" s="71" customFormat="1">
      <c r="G103" s="240"/>
    </row>
    <row r="104" spans="7:7" s="71" customFormat="1">
      <c r="G104" s="240"/>
    </row>
    <row r="105" spans="7:7" s="71" customFormat="1">
      <c r="G105" s="240"/>
    </row>
    <row r="106" spans="7:7" s="71" customFormat="1">
      <c r="G106" s="240"/>
    </row>
    <row r="107" spans="7:7" s="71" customFormat="1">
      <c r="G107" s="240"/>
    </row>
    <row r="108" spans="7:7" s="71" customFormat="1">
      <c r="G108" s="240"/>
    </row>
    <row r="109" spans="7:7" s="71" customFormat="1" ht="12.75" customHeight="1">
      <c r="G109" s="240"/>
    </row>
    <row r="110" spans="7:7" s="71" customFormat="1">
      <c r="G110" s="240"/>
    </row>
    <row r="111" spans="7:7" s="71" customFormat="1">
      <c r="G111" s="240"/>
    </row>
    <row r="112" spans="7:7" s="71" customFormat="1">
      <c r="G112" s="240"/>
    </row>
    <row r="113" spans="7:7" s="71" customFormat="1">
      <c r="G113" s="240"/>
    </row>
    <row r="114" spans="7:7" s="71" customFormat="1">
      <c r="G114" s="240"/>
    </row>
    <row r="115" spans="7:7" s="71" customFormat="1">
      <c r="G115" s="240"/>
    </row>
    <row r="116" spans="7:7" s="71" customFormat="1">
      <c r="G116" s="240"/>
    </row>
    <row r="117" spans="7:7" s="71" customFormat="1">
      <c r="G117" s="240"/>
    </row>
    <row r="118" spans="7:7" s="71" customFormat="1" ht="12.75" customHeight="1">
      <c r="G118" s="240"/>
    </row>
    <row r="119" spans="7:7" s="71" customFormat="1">
      <c r="G119" s="240"/>
    </row>
    <row r="120" spans="7:7" s="71" customFormat="1">
      <c r="G120" s="240"/>
    </row>
    <row r="121" spans="7:7" s="71" customFormat="1">
      <c r="G121" s="240"/>
    </row>
    <row r="122" spans="7:7" s="71" customFormat="1">
      <c r="G122" s="240"/>
    </row>
    <row r="123" spans="7:7" s="71" customFormat="1">
      <c r="G123" s="240"/>
    </row>
    <row r="124" spans="7:7" s="71" customFormat="1">
      <c r="G124" s="240"/>
    </row>
    <row r="125" spans="7:7" s="71" customFormat="1">
      <c r="G125" s="240"/>
    </row>
    <row r="126" spans="7:7" s="71" customFormat="1">
      <c r="G126" s="240"/>
    </row>
    <row r="127" spans="7:7" s="71" customFormat="1" ht="12.75" customHeight="1">
      <c r="G127" s="240"/>
    </row>
    <row r="128" spans="7:7" s="71" customFormat="1">
      <c r="G128" s="240"/>
    </row>
    <row r="129" spans="7:7" s="71" customFormat="1">
      <c r="G129" s="240"/>
    </row>
    <row r="130" spans="7:7" s="71" customFormat="1">
      <c r="G130" s="240"/>
    </row>
    <row r="131" spans="7:7" s="71" customFormat="1">
      <c r="G131" s="240"/>
    </row>
    <row r="132" spans="7:7" s="71" customFormat="1">
      <c r="G132" s="240"/>
    </row>
    <row r="133" spans="7:7" s="71" customFormat="1">
      <c r="G133" s="240"/>
    </row>
    <row r="134" spans="7:7" s="71" customFormat="1" ht="12.75" customHeight="1">
      <c r="G134" s="240"/>
    </row>
    <row r="135" spans="7:7" s="71" customFormat="1" ht="12.75" customHeight="1">
      <c r="G135" s="240"/>
    </row>
    <row r="136" spans="7:7" s="71" customFormat="1">
      <c r="G136" s="240"/>
    </row>
    <row r="137" spans="7:7" s="71" customFormat="1">
      <c r="G137" s="240"/>
    </row>
    <row r="138" spans="7:7" s="71" customFormat="1">
      <c r="G138" s="240"/>
    </row>
    <row r="139" spans="7:7" s="71" customFormat="1">
      <c r="G139" s="240"/>
    </row>
    <row r="140" spans="7:7" s="71" customFormat="1">
      <c r="G140" s="240"/>
    </row>
    <row r="141" spans="7:7" s="71" customFormat="1"/>
    <row r="142" spans="7:7" s="71" customFormat="1"/>
    <row r="143" spans="7:7" s="71" customFormat="1">
      <c r="G143" s="240"/>
    </row>
    <row r="144" spans="7:7" s="71" customFormat="1"/>
    <row r="145" spans="7:7" s="71" customFormat="1" ht="12.75" customHeight="1"/>
    <row r="146" spans="7:7" s="71" customFormat="1"/>
    <row r="147" spans="7:7" s="71" customFormat="1"/>
    <row r="148" spans="7:7" s="71" customFormat="1"/>
    <row r="149" spans="7:7" s="71" customFormat="1">
      <c r="G149" s="240"/>
    </row>
    <row r="150" spans="7:7" s="71" customFormat="1">
      <c r="G150" s="240"/>
    </row>
    <row r="151" spans="7:7" s="71" customFormat="1"/>
    <row r="152" spans="7:7" s="71" customFormat="1"/>
    <row r="153" spans="7:7" s="71" customFormat="1"/>
  </sheetData>
  <mergeCells count="18">
    <mergeCell ref="A39:F39"/>
    <mergeCell ref="A44:G44"/>
    <mergeCell ref="A49:G49"/>
    <mergeCell ref="A9:G9"/>
    <mergeCell ref="A14:G14"/>
    <mergeCell ref="A19:G19"/>
    <mergeCell ref="A24:G24"/>
    <mergeCell ref="A29:G29"/>
    <mergeCell ref="A34:G34"/>
    <mergeCell ref="A1:G1"/>
    <mergeCell ref="A3:G3"/>
    <mergeCell ref="A5:A7"/>
    <mergeCell ref="C5:G5"/>
    <mergeCell ref="B6:B7"/>
    <mergeCell ref="C6:C7"/>
    <mergeCell ref="D6:D7"/>
    <mergeCell ref="E6:E7"/>
    <mergeCell ref="F6:G6"/>
  </mergeCells>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4"/>
  <sheetViews>
    <sheetView zoomScaleNormal="100" workbookViewId="0">
      <selection activeCell="G32" sqref="G32"/>
    </sheetView>
  </sheetViews>
  <sheetFormatPr defaultColWidth="9.140625" defaultRowHeight="12.75"/>
  <cols>
    <col min="1" max="1" width="26.7109375" style="250" customWidth="1"/>
    <col min="2" max="5" width="11.7109375" style="250" customWidth="1"/>
    <col min="6" max="7" width="11.28515625" style="250" customWidth="1"/>
    <col min="8" max="8" width="10.28515625" style="250" customWidth="1"/>
    <col min="9" max="9" width="9.140625" style="250" customWidth="1"/>
    <col min="10" max="10" width="10.7109375" style="250" bestFit="1" customWidth="1"/>
    <col min="11" max="11" width="14.5703125" style="250" customWidth="1"/>
    <col min="12" max="16384" width="9.140625" style="250"/>
  </cols>
  <sheetData>
    <row r="1" spans="1:11" ht="30" customHeight="1">
      <c r="A1" s="1010" t="s">
        <v>222</v>
      </c>
      <c r="B1" s="1010"/>
      <c r="C1" s="1010"/>
      <c r="D1" s="1010"/>
      <c r="E1" s="1010"/>
      <c r="F1" s="1010"/>
      <c r="G1" s="1010"/>
      <c r="H1" s="283"/>
    </row>
    <row r="2" spans="1:11" ht="15" customHeight="1">
      <c r="A2" s="283"/>
      <c r="B2" s="283"/>
      <c r="C2" s="283"/>
      <c r="D2" s="283"/>
      <c r="E2" s="283"/>
      <c r="F2" s="283"/>
      <c r="G2" s="283"/>
      <c r="H2" s="283"/>
    </row>
    <row r="3" spans="1:11" ht="18" customHeight="1">
      <c r="A3" s="1011" t="s">
        <v>680</v>
      </c>
      <c r="B3" s="1011"/>
      <c r="C3" s="1011"/>
      <c r="D3" s="1011"/>
      <c r="E3" s="1011"/>
      <c r="F3" s="1011"/>
      <c r="G3" s="1011"/>
      <c r="H3" s="280"/>
    </row>
    <row r="4" spans="1:11" ht="12" customHeight="1">
      <c r="A4" s="282"/>
      <c r="B4" s="281"/>
      <c r="C4" s="281"/>
      <c r="D4" s="281"/>
      <c r="E4" s="281"/>
      <c r="F4" s="281"/>
      <c r="G4" s="281"/>
      <c r="H4" s="280"/>
    </row>
    <row r="5" spans="1:11" ht="15" customHeight="1">
      <c r="A5" s="1012" t="s">
        <v>34</v>
      </c>
      <c r="B5" s="279">
        <v>2017</v>
      </c>
      <c r="C5" s="1013">
        <v>2018</v>
      </c>
      <c r="D5" s="1014"/>
      <c r="E5" s="1014"/>
      <c r="F5" s="1014"/>
      <c r="G5" s="1014"/>
      <c r="H5" s="277"/>
    </row>
    <row r="6" spans="1:11" ht="13.5" customHeight="1">
      <c r="A6" s="1012"/>
      <c r="B6" s="1015" t="s">
        <v>31</v>
      </c>
      <c r="C6" s="1015" t="s">
        <v>33</v>
      </c>
      <c r="D6" s="1015" t="s">
        <v>31</v>
      </c>
      <c r="E6" s="1015" t="s">
        <v>32</v>
      </c>
      <c r="F6" s="1013" t="s">
        <v>31</v>
      </c>
      <c r="G6" s="1014"/>
      <c r="H6" s="277"/>
    </row>
    <row r="7" spans="1:11" ht="27" customHeight="1">
      <c r="A7" s="1012"/>
      <c r="B7" s="1016"/>
      <c r="C7" s="1016"/>
      <c r="D7" s="1016"/>
      <c r="E7" s="1016"/>
      <c r="F7" s="279" t="s">
        <v>29</v>
      </c>
      <c r="G7" s="278" t="s">
        <v>28</v>
      </c>
      <c r="H7" s="277"/>
    </row>
    <row r="8" spans="1:11" ht="9" customHeight="1">
      <c r="A8" s="277"/>
      <c r="B8" s="277"/>
      <c r="C8" s="277"/>
      <c r="D8" s="277"/>
      <c r="E8" s="277"/>
      <c r="F8" s="277"/>
      <c r="G8" s="277"/>
      <c r="H8" s="277"/>
    </row>
    <row r="9" spans="1:11" ht="15" customHeight="1">
      <c r="A9" s="1018" t="s">
        <v>27</v>
      </c>
      <c r="B9" s="1018"/>
      <c r="C9" s="1018"/>
      <c r="D9" s="1018"/>
      <c r="E9" s="1018"/>
      <c r="F9" s="1018"/>
      <c r="G9" s="1018"/>
      <c r="H9" s="267"/>
    </row>
    <row r="10" spans="1:11" ht="15" customHeight="1">
      <c r="A10" s="257" t="s">
        <v>211</v>
      </c>
      <c r="B10" s="265">
        <v>1170030</v>
      </c>
      <c r="C10" s="265">
        <v>1152416</v>
      </c>
      <c r="D10" s="265">
        <v>1142984</v>
      </c>
      <c r="E10" s="276">
        <v>1157425</v>
      </c>
      <c r="F10" s="273">
        <v>97.7</v>
      </c>
      <c r="G10" s="273">
        <v>99.2</v>
      </c>
      <c r="H10" s="254"/>
      <c r="I10" s="253"/>
      <c r="J10" s="269"/>
      <c r="K10" s="251"/>
    </row>
    <row r="11" spans="1:11" ht="24" customHeight="1">
      <c r="A11" s="275" t="s">
        <v>220</v>
      </c>
      <c r="B11" s="265">
        <v>77359</v>
      </c>
      <c r="C11" s="265">
        <v>70293</v>
      </c>
      <c r="D11" s="265">
        <v>68258</v>
      </c>
      <c r="E11" s="276">
        <v>71479</v>
      </c>
      <c r="F11" s="273">
        <v>88.2</v>
      </c>
      <c r="G11" s="273">
        <v>97.1</v>
      </c>
      <c r="H11" s="254"/>
      <c r="I11" s="253"/>
      <c r="J11" s="269"/>
      <c r="K11" s="251"/>
    </row>
    <row r="12" spans="1:11" ht="15" customHeight="1">
      <c r="A12" s="257" t="s">
        <v>221</v>
      </c>
      <c r="B12" s="262">
        <v>4238234.4000000004</v>
      </c>
      <c r="C12" s="262">
        <v>4258295</v>
      </c>
      <c r="D12" s="262">
        <v>4224642.5999999996</v>
      </c>
      <c r="E12" s="274">
        <v>17039776.800000001</v>
      </c>
      <c r="F12" s="273">
        <v>99.7</v>
      </c>
      <c r="G12" s="273">
        <v>99.2</v>
      </c>
      <c r="H12" s="254"/>
      <c r="I12" s="253"/>
      <c r="J12" s="269"/>
      <c r="K12" s="251"/>
    </row>
    <row r="13" spans="1:11" ht="24" customHeight="1">
      <c r="A13" s="275" t="s">
        <v>220</v>
      </c>
      <c r="B13" s="262">
        <v>301757.3</v>
      </c>
      <c r="C13" s="262">
        <v>288421.3</v>
      </c>
      <c r="D13" s="262">
        <v>280112.2</v>
      </c>
      <c r="E13" s="274">
        <v>1182670.6000000001</v>
      </c>
      <c r="F13" s="273">
        <v>92.8</v>
      </c>
      <c r="G13" s="273">
        <v>97.1</v>
      </c>
      <c r="H13" s="254"/>
      <c r="I13" s="253"/>
      <c r="J13" s="269"/>
      <c r="K13" s="252"/>
    </row>
    <row r="14" spans="1:11" ht="15" customHeight="1">
      <c r="A14" s="257" t="s">
        <v>219</v>
      </c>
      <c r="B14" s="260">
        <v>1207.44</v>
      </c>
      <c r="C14" s="260">
        <v>1231.7</v>
      </c>
      <c r="D14" s="260">
        <v>1232.05</v>
      </c>
      <c r="E14" s="256">
        <v>1226.8499999999999</v>
      </c>
      <c r="F14" s="273">
        <v>102</v>
      </c>
      <c r="G14" s="273">
        <v>100</v>
      </c>
      <c r="H14" s="254"/>
      <c r="I14" s="253"/>
      <c r="J14" s="269"/>
      <c r="K14" s="251"/>
    </row>
    <row r="15" spans="1:11" ht="9" customHeight="1">
      <c r="A15" s="257"/>
      <c r="B15" s="255"/>
      <c r="C15" s="256"/>
      <c r="D15" s="256"/>
      <c r="E15" s="256"/>
      <c r="F15" s="254"/>
      <c r="G15" s="254"/>
      <c r="H15" s="254"/>
      <c r="I15" s="253"/>
      <c r="J15" s="258"/>
      <c r="K15" s="251"/>
    </row>
    <row r="16" spans="1:11" ht="15" customHeight="1">
      <c r="A16" s="1019" t="s">
        <v>218</v>
      </c>
      <c r="B16" s="1019"/>
      <c r="C16" s="1019"/>
      <c r="D16" s="1019"/>
      <c r="E16" s="1019"/>
      <c r="F16" s="1019"/>
      <c r="G16" s="1019"/>
      <c r="H16" s="268"/>
      <c r="I16" s="253"/>
      <c r="J16" s="258"/>
      <c r="K16" s="251"/>
    </row>
    <row r="17" spans="1:11" ht="15" customHeight="1">
      <c r="A17" s="257" t="s">
        <v>211</v>
      </c>
      <c r="B17" s="266">
        <v>919824</v>
      </c>
      <c r="C17" s="265">
        <v>911022</v>
      </c>
      <c r="D17" s="266">
        <v>903686</v>
      </c>
      <c r="E17" s="265">
        <v>914389</v>
      </c>
      <c r="F17" s="259">
        <v>98.2</v>
      </c>
      <c r="G17" s="254">
        <v>99.2</v>
      </c>
      <c r="H17" s="254"/>
      <c r="I17" s="253"/>
      <c r="J17" s="269"/>
      <c r="K17" s="269"/>
    </row>
    <row r="18" spans="1:11" ht="15" customHeight="1">
      <c r="A18" s="257" t="s">
        <v>217</v>
      </c>
      <c r="B18" s="263">
        <v>3385974.9</v>
      </c>
      <c r="C18" s="262">
        <v>3404315</v>
      </c>
      <c r="D18" s="263">
        <v>3373632</v>
      </c>
      <c r="E18" s="272">
        <v>13632112.5</v>
      </c>
      <c r="F18" s="259">
        <v>99.6</v>
      </c>
      <c r="G18" s="254">
        <v>99.1</v>
      </c>
      <c r="H18" s="254"/>
      <c r="I18" s="253"/>
      <c r="J18" s="269"/>
      <c r="K18" s="251"/>
    </row>
    <row r="19" spans="1:11" ht="15" customHeight="1">
      <c r="A19" s="257" t="s">
        <v>216</v>
      </c>
      <c r="B19" s="261">
        <v>1227.04</v>
      </c>
      <c r="C19" s="260">
        <v>1245.5999999999999</v>
      </c>
      <c r="D19" s="261">
        <v>1244.4000000000001</v>
      </c>
      <c r="E19" s="260">
        <v>1242.3699999999999</v>
      </c>
      <c r="F19" s="259">
        <v>101.4</v>
      </c>
      <c r="G19" s="254">
        <v>99.9</v>
      </c>
      <c r="H19" s="254"/>
      <c r="I19" s="253"/>
      <c r="J19" s="269"/>
      <c r="K19" s="269"/>
    </row>
    <row r="20" spans="1:11" ht="9" customHeight="1">
      <c r="A20" s="257"/>
      <c r="B20" s="271"/>
      <c r="C20" s="256"/>
      <c r="D20" s="256"/>
      <c r="E20" s="256"/>
      <c r="F20" s="254"/>
      <c r="G20" s="254"/>
      <c r="H20" s="254"/>
      <c r="I20" s="253"/>
      <c r="J20" s="258"/>
      <c r="K20" s="269"/>
    </row>
    <row r="21" spans="1:11" ht="33.75" customHeight="1">
      <c r="A21" s="1019" t="s">
        <v>215</v>
      </c>
      <c r="B21" s="1019"/>
      <c r="C21" s="1019"/>
      <c r="D21" s="1019"/>
      <c r="E21" s="1019"/>
      <c r="F21" s="1019"/>
      <c r="G21" s="1019"/>
      <c r="H21" s="268"/>
      <c r="I21" s="253"/>
      <c r="J21" s="258"/>
      <c r="K21" s="251"/>
    </row>
    <row r="22" spans="1:11" ht="15" customHeight="1">
      <c r="A22" s="257" t="s">
        <v>211</v>
      </c>
      <c r="B22" s="266">
        <v>206698</v>
      </c>
      <c r="C22" s="265">
        <v>198310</v>
      </c>
      <c r="D22" s="266">
        <v>196929</v>
      </c>
      <c r="E22" s="265">
        <v>199694</v>
      </c>
      <c r="F22" s="259">
        <v>95.3</v>
      </c>
      <c r="G22" s="254">
        <v>99.3</v>
      </c>
      <c r="H22" s="254"/>
      <c r="I22" s="253"/>
      <c r="J22" s="269"/>
      <c r="K22" s="252"/>
    </row>
    <row r="23" spans="1:11" ht="15" customHeight="1">
      <c r="A23" s="257" t="s">
        <v>142</v>
      </c>
      <c r="B23" s="263">
        <v>662778.1</v>
      </c>
      <c r="C23" s="262">
        <v>656630.9</v>
      </c>
      <c r="D23" s="270">
        <v>653729</v>
      </c>
      <c r="E23" s="262">
        <v>2631427</v>
      </c>
      <c r="F23" s="259">
        <v>98.6</v>
      </c>
      <c r="G23" s="254">
        <v>99.6</v>
      </c>
      <c r="H23" s="254"/>
      <c r="I23" s="253"/>
      <c r="J23" s="269"/>
      <c r="K23" s="251"/>
    </row>
    <row r="24" spans="1:11" ht="15" customHeight="1">
      <c r="A24" s="257" t="s">
        <v>210</v>
      </c>
      <c r="B24" s="261">
        <v>1068.83</v>
      </c>
      <c r="C24" s="260">
        <v>1103.71</v>
      </c>
      <c r="D24" s="261">
        <v>1106.54</v>
      </c>
      <c r="E24" s="260">
        <v>1098.1099999999999</v>
      </c>
      <c r="F24" s="259">
        <v>103.5</v>
      </c>
      <c r="G24" s="254">
        <v>100.3</v>
      </c>
      <c r="H24" s="254"/>
      <c r="I24" s="253"/>
      <c r="J24" s="269"/>
      <c r="K24" s="252"/>
    </row>
    <row r="25" spans="1:11" ht="9" customHeight="1">
      <c r="A25" s="257"/>
      <c r="B25" s="256"/>
      <c r="C25" s="256"/>
      <c r="D25" s="256"/>
      <c r="E25" s="256"/>
      <c r="F25" s="254"/>
      <c r="G25" s="254"/>
      <c r="H25" s="254"/>
      <c r="I25" s="253"/>
      <c r="J25" s="258"/>
      <c r="K25" s="252"/>
    </row>
    <row r="26" spans="1:11" ht="15" customHeight="1">
      <c r="A26" s="1019" t="s">
        <v>8</v>
      </c>
      <c r="B26" s="1019"/>
      <c r="C26" s="1019"/>
      <c r="D26" s="1019"/>
      <c r="E26" s="1019"/>
      <c r="F26" s="1019"/>
      <c r="G26" s="1019"/>
      <c r="H26" s="268"/>
      <c r="I26" s="253"/>
      <c r="J26" s="258"/>
      <c r="K26" s="251"/>
    </row>
    <row r="27" spans="1:11" ht="15" customHeight="1">
      <c r="A27" s="257" t="s">
        <v>211</v>
      </c>
      <c r="B27" s="266">
        <v>43390</v>
      </c>
      <c r="C27" s="265">
        <v>42977</v>
      </c>
      <c r="D27" s="266">
        <v>42264</v>
      </c>
      <c r="E27" s="265">
        <v>43233</v>
      </c>
      <c r="F27" s="259">
        <v>97.4</v>
      </c>
      <c r="G27" s="254">
        <v>98.3</v>
      </c>
      <c r="H27" s="254"/>
      <c r="I27" s="253"/>
      <c r="J27" s="258"/>
      <c r="K27" s="251"/>
    </row>
    <row r="28" spans="1:11" ht="15" customHeight="1">
      <c r="A28" s="257" t="s">
        <v>214</v>
      </c>
      <c r="B28" s="263">
        <v>189295.6</v>
      </c>
      <c r="C28" s="262">
        <v>197171</v>
      </c>
      <c r="D28" s="263">
        <v>197104.9</v>
      </c>
      <c r="E28" s="262">
        <v>775520.5</v>
      </c>
      <c r="F28" s="259">
        <v>104.1</v>
      </c>
      <c r="G28" s="254">
        <v>100</v>
      </c>
      <c r="H28" s="254"/>
      <c r="I28" s="253"/>
      <c r="J28" s="258"/>
      <c r="K28" s="251"/>
    </row>
    <row r="29" spans="1:11" ht="15" customHeight="1">
      <c r="A29" s="257" t="s">
        <v>213</v>
      </c>
      <c r="B29" s="261">
        <v>1454.22</v>
      </c>
      <c r="C29" s="260">
        <v>1529.26</v>
      </c>
      <c r="D29" s="261">
        <v>1554.54</v>
      </c>
      <c r="E29" s="260">
        <v>1494.84</v>
      </c>
      <c r="F29" s="259">
        <v>106.9</v>
      </c>
      <c r="G29" s="254">
        <v>101.7</v>
      </c>
      <c r="H29" s="254"/>
      <c r="I29" s="253"/>
      <c r="J29" s="258"/>
      <c r="K29" s="251"/>
    </row>
    <row r="30" spans="1:11" ht="9" customHeight="1">
      <c r="A30" s="257"/>
      <c r="B30" s="256"/>
      <c r="C30" s="256"/>
      <c r="D30" s="256"/>
      <c r="E30" s="256"/>
      <c r="F30" s="254"/>
      <c r="G30" s="254"/>
      <c r="H30" s="254"/>
      <c r="I30" s="253"/>
      <c r="J30" s="258"/>
      <c r="K30" s="251"/>
    </row>
    <row r="31" spans="1:11" ht="15" customHeight="1">
      <c r="A31" s="1018" t="s">
        <v>212</v>
      </c>
      <c r="B31" s="1018"/>
      <c r="C31" s="1018"/>
      <c r="D31" s="1018"/>
      <c r="E31" s="1018"/>
      <c r="F31" s="1018"/>
      <c r="G31" s="1018"/>
      <c r="H31" s="267"/>
      <c r="I31" s="253"/>
      <c r="J31" s="258"/>
      <c r="K31" s="251"/>
    </row>
    <row r="32" spans="1:11" ht="15" customHeight="1">
      <c r="A32" s="257" t="s">
        <v>211</v>
      </c>
      <c r="B32" s="266">
        <v>118</v>
      </c>
      <c r="C32" s="265">
        <v>107</v>
      </c>
      <c r="D32" s="266">
        <v>105</v>
      </c>
      <c r="E32" s="265">
        <v>109</v>
      </c>
      <c r="F32" s="259">
        <v>89</v>
      </c>
      <c r="G32" s="254">
        <v>98.1</v>
      </c>
      <c r="H32" s="254"/>
      <c r="I32" s="253"/>
      <c r="J32" s="258"/>
      <c r="K32" s="251"/>
    </row>
    <row r="33" spans="1:11" ht="15" customHeight="1">
      <c r="A33" s="257" t="s">
        <v>142</v>
      </c>
      <c r="B33" s="264">
        <v>158.80000000000001</v>
      </c>
      <c r="C33" s="262">
        <v>145.30000000000001</v>
      </c>
      <c r="D33" s="263">
        <v>145.30000000000001</v>
      </c>
      <c r="E33" s="262">
        <v>595.29999999999995</v>
      </c>
      <c r="F33" s="259">
        <v>91.5</v>
      </c>
      <c r="G33" s="254">
        <v>100</v>
      </c>
      <c r="H33" s="254"/>
      <c r="I33" s="253"/>
      <c r="J33" s="258"/>
      <c r="K33" s="251"/>
    </row>
    <row r="34" spans="1:11" ht="15" customHeight="1">
      <c r="A34" s="257" t="s">
        <v>210</v>
      </c>
      <c r="B34" s="261">
        <v>448.73</v>
      </c>
      <c r="C34" s="260">
        <v>452.65</v>
      </c>
      <c r="D34" s="261">
        <v>461.21</v>
      </c>
      <c r="E34" s="260">
        <v>455.13</v>
      </c>
      <c r="F34" s="259">
        <v>102.8</v>
      </c>
      <c r="G34" s="254">
        <v>101.9</v>
      </c>
      <c r="H34" s="254"/>
      <c r="I34" s="253"/>
      <c r="J34" s="258"/>
      <c r="K34" s="251"/>
    </row>
    <row r="35" spans="1:11" ht="21" customHeight="1">
      <c r="A35" s="257"/>
      <c r="B35" s="255"/>
      <c r="C35" s="256"/>
      <c r="D35" s="256"/>
      <c r="E35" s="255"/>
      <c r="F35" s="254"/>
      <c r="G35" s="254"/>
      <c r="H35" s="254"/>
      <c r="I35" s="253"/>
      <c r="J35" s="252"/>
      <c r="K35" s="251"/>
    </row>
    <row r="36" spans="1:11" ht="22.5" customHeight="1">
      <c r="A36" s="1017" t="s">
        <v>209</v>
      </c>
      <c r="B36" s="1017"/>
      <c r="C36" s="1017"/>
      <c r="D36" s="1017"/>
      <c r="E36" s="1017"/>
      <c r="F36" s="1017"/>
      <c r="G36" s="1017"/>
    </row>
    <row r="37" spans="1:11" ht="22.5" customHeight="1">
      <c r="A37" s="1017" t="s">
        <v>208</v>
      </c>
      <c r="B37" s="1017"/>
      <c r="C37" s="1017"/>
      <c r="D37" s="1017"/>
      <c r="E37" s="1017"/>
      <c r="F37" s="1017"/>
      <c r="G37" s="1017"/>
    </row>
    <row r="38" spans="1:11" ht="13.5" customHeight="1">
      <c r="A38" s="1017" t="s">
        <v>71</v>
      </c>
      <c r="B38" s="1017"/>
      <c r="C38" s="1017"/>
      <c r="D38" s="1017"/>
      <c r="E38" s="1017"/>
      <c r="F38" s="1017"/>
      <c r="G38" s="1017"/>
    </row>
    <row r="39" spans="1:11" ht="12" customHeight="1">
      <c r="A39" s="1017" t="s">
        <v>207</v>
      </c>
      <c r="B39" s="1017"/>
      <c r="C39" s="1017"/>
      <c r="D39" s="1017"/>
      <c r="E39" s="1017"/>
      <c r="F39" s="1017"/>
      <c r="G39" s="1017"/>
    </row>
    <row r="40" spans="1:11" ht="12" customHeight="1">
      <c r="A40" s="1020" t="s">
        <v>206</v>
      </c>
      <c r="B40" s="1020"/>
      <c r="C40" s="1020"/>
      <c r="D40" s="1020"/>
      <c r="E40" s="1020"/>
      <c r="F40" s="1020"/>
      <c r="G40" s="1020"/>
    </row>
    <row r="41" spans="1:11" ht="12" customHeight="1">
      <c r="A41" s="1017" t="s">
        <v>205</v>
      </c>
      <c r="B41" s="1017"/>
      <c r="C41" s="1017"/>
      <c r="D41" s="1017"/>
      <c r="E41" s="1017"/>
      <c r="F41" s="1017"/>
      <c r="G41" s="1017"/>
    </row>
    <row r="42" spans="1:11" ht="12" customHeight="1">
      <c r="A42" s="1017" t="s">
        <v>204</v>
      </c>
      <c r="B42" s="1017"/>
      <c r="C42" s="1017"/>
      <c r="D42" s="1017"/>
      <c r="E42" s="1017"/>
      <c r="F42" s="1017"/>
      <c r="G42" s="1017"/>
    </row>
    <row r="43" spans="1:11" ht="22.5" customHeight="1">
      <c r="A43" s="1017" t="s">
        <v>203</v>
      </c>
      <c r="B43" s="1017"/>
      <c r="C43" s="1017"/>
      <c r="D43" s="1017"/>
      <c r="E43" s="1017"/>
      <c r="F43" s="1017"/>
      <c r="G43" s="1017"/>
    </row>
    <row r="44" spans="1:11" ht="13.5" customHeight="1"/>
  </sheetData>
  <mergeCells count="22">
    <mergeCell ref="A43:G43"/>
    <mergeCell ref="A9:G9"/>
    <mergeCell ref="A16:G16"/>
    <mergeCell ref="A21:G21"/>
    <mergeCell ref="A26:G26"/>
    <mergeCell ref="A31:G31"/>
    <mergeCell ref="A36:G36"/>
    <mergeCell ref="A37:G37"/>
    <mergeCell ref="A39:G39"/>
    <mergeCell ref="A40:G40"/>
    <mergeCell ref="A41:G41"/>
    <mergeCell ref="A42:G42"/>
    <mergeCell ref="A38:G38"/>
    <mergeCell ref="A1:G1"/>
    <mergeCell ref="A3:G3"/>
    <mergeCell ref="A5:A7"/>
    <mergeCell ref="C5:G5"/>
    <mergeCell ref="B6:B7"/>
    <mergeCell ref="C6:C7"/>
    <mergeCell ref="D6:D7"/>
    <mergeCell ref="E6:E7"/>
    <mergeCell ref="F6:G6"/>
  </mergeCell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5"/>
  <sheetViews>
    <sheetView zoomScaleNormal="100" workbookViewId="0">
      <selection activeCell="F45" sqref="F45"/>
    </sheetView>
  </sheetViews>
  <sheetFormatPr defaultRowHeight="12.75"/>
  <cols>
    <col min="1" max="1" width="21.85546875" style="95" customWidth="1"/>
    <col min="2" max="2" width="12.7109375" style="95" customWidth="1"/>
    <col min="3" max="3" width="13" style="95" customWidth="1"/>
    <col min="4" max="5" width="12.28515625" style="95" customWidth="1"/>
    <col min="6" max="6" width="11.140625" style="95" customWidth="1"/>
    <col min="7" max="7" width="11.7109375" style="95" customWidth="1"/>
    <col min="8" max="8" width="16.28515625" style="95" customWidth="1"/>
    <col min="9" max="9" width="15.5703125" style="95" customWidth="1"/>
    <col min="10" max="10" width="19" style="95" customWidth="1"/>
    <col min="11" max="11" width="16" style="95" customWidth="1"/>
    <col min="12" max="12" width="13.7109375" style="95" customWidth="1"/>
    <col min="13" max="13" width="12.85546875" style="95" customWidth="1"/>
    <col min="14" max="14" width="7.140625" style="95" customWidth="1"/>
    <col min="15" max="15" width="15.85546875" style="95" customWidth="1"/>
    <col min="16" max="16" width="10.7109375" style="95" bestFit="1" customWidth="1"/>
    <col min="17" max="16384" width="9.140625" style="95"/>
  </cols>
  <sheetData>
    <row r="1" spans="1:16" ht="30" customHeight="1">
      <c r="A1" s="1023" t="s">
        <v>222</v>
      </c>
      <c r="B1" s="1023"/>
      <c r="C1" s="1023"/>
      <c r="D1" s="1023"/>
      <c r="E1" s="1023"/>
      <c r="F1" s="1023"/>
      <c r="G1" s="1023"/>
    </row>
    <row r="2" spans="1:16" ht="15" customHeight="1">
      <c r="A2" s="123"/>
      <c r="B2" s="123"/>
      <c r="C2" s="123"/>
      <c r="D2" s="123"/>
      <c r="E2" s="123"/>
      <c r="F2" s="123"/>
      <c r="G2" s="123"/>
    </row>
    <row r="3" spans="1:16" ht="30" customHeight="1">
      <c r="A3" s="925" t="s">
        <v>681</v>
      </c>
      <c r="B3" s="925"/>
      <c r="C3" s="925"/>
      <c r="D3" s="925"/>
      <c r="E3" s="925"/>
      <c r="F3" s="925"/>
      <c r="G3" s="925"/>
    </row>
    <row r="4" spans="1:16" ht="12" customHeight="1">
      <c r="B4" s="319"/>
      <c r="C4" s="319"/>
      <c r="E4" s="197"/>
    </row>
    <row r="5" spans="1:16" ht="16.5" customHeight="1">
      <c r="A5" s="1024" t="s">
        <v>34</v>
      </c>
      <c r="B5" s="158">
        <v>2017</v>
      </c>
      <c r="C5" s="962">
        <v>2018</v>
      </c>
      <c r="D5" s="963"/>
      <c r="E5" s="963"/>
      <c r="F5" s="963"/>
      <c r="G5" s="963"/>
    </row>
    <row r="6" spans="1:16" ht="13.5" customHeight="1">
      <c r="A6" s="963"/>
      <c r="B6" s="968" t="s">
        <v>31</v>
      </c>
      <c r="C6" s="968" t="s">
        <v>33</v>
      </c>
      <c r="D6" s="1025" t="s">
        <v>31</v>
      </c>
      <c r="E6" s="1027" t="s">
        <v>32</v>
      </c>
      <c r="F6" s="1031" t="s">
        <v>31</v>
      </c>
      <c r="G6" s="1031"/>
      <c r="P6" s="223"/>
    </row>
    <row r="7" spans="1:16" ht="30" customHeight="1">
      <c r="A7" s="1024"/>
      <c r="B7" s="969"/>
      <c r="C7" s="969"/>
      <c r="D7" s="1026"/>
      <c r="E7" s="1028"/>
      <c r="F7" s="158" t="s">
        <v>146</v>
      </c>
      <c r="G7" s="157" t="s">
        <v>245</v>
      </c>
    </row>
    <row r="8" spans="1:16" ht="9" customHeight="1">
      <c r="A8" s="195"/>
      <c r="B8" s="195"/>
      <c r="C8" s="318"/>
      <c r="D8" s="317"/>
      <c r="E8" s="317"/>
      <c r="F8" s="317"/>
      <c r="G8" s="317"/>
    </row>
    <row r="9" spans="1:16" ht="15.75" customHeight="1">
      <c r="A9" s="1029" t="s">
        <v>244</v>
      </c>
      <c r="B9" s="1029"/>
      <c r="C9" s="1029"/>
      <c r="D9" s="1029"/>
      <c r="E9" s="1029"/>
      <c r="F9" s="1029"/>
      <c r="G9" s="1029"/>
      <c r="L9" s="316"/>
      <c r="M9" s="315"/>
    </row>
    <row r="10" spans="1:16" ht="15" customHeight="1">
      <c r="A10" s="287" t="s">
        <v>240</v>
      </c>
      <c r="B10" s="291">
        <v>627442</v>
      </c>
      <c r="C10" s="291">
        <v>640908</v>
      </c>
      <c r="D10" s="291">
        <v>642724</v>
      </c>
      <c r="E10" s="293">
        <v>640108</v>
      </c>
      <c r="F10" s="310">
        <v>102.4</v>
      </c>
      <c r="G10" s="309">
        <v>100.3</v>
      </c>
      <c r="H10" s="308"/>
      <c r="I10" s="308"/>
      <c r="J10" s="308"/>
      <c r="K10" s="308"/>
      <c r="L10" s="308"/>
      <c r="M10" s="223"/>
      <c r="O10" s="223"/>
      <c r="P10" s="223"/>
    </row>
    <row r="11" spans="1:16" ht="15" customHeight="1">
      <c r="A11" s="287" t="s">
        <v>142</v>
      </c>
      <c r="B11" s="313">
        <v>156600</v>
      </c>
      <c r="C11" s="313">
        <v>161430.70000000001</v>
      </c>
      <c r="D11" s="313">
        <v>161521.4</v>
      </c>
      <c r="E11" s="311">
        <v>642620.80000000005</v>
      </c>
      <c r="F11" s="310">
        <v>103.1</v>
      </c>
      <c r="G11" s="309">
        <v>100.1</v>
      </c>
      <c r="H11" s="308"/>
      <c r="I11" s="308"/>
      <c r="J11" s="308"/>
      <c r="K11" s="308"/>
      <c r="L11" s="308"/>
      <c r="M11" s="223"/>
      <c r="O11" s="223"/>
      <c r="P11" s="223"/>
    </row>
    <row r="12" spans="1:16" ht="9" customHeight="1">
      <c r="A12" s="287"/>
      <c r="B12" s="147"/>
      <c r="C12" s="147"/>
      <c r="D12" s="147"/>
      <c r="E12" s="311"/>
      <c r="F12" s="314"/>
      <c r="G12" s="314"/>
      <c r="H12" s="308"/>
      <c r="I12" s="308"/>
      <c r="J12" s="308"/>
      <c r="K12" s="308"/>
      <c r="L12" s="308"/>
      <c r="M12" s="223"/>
      <c r="O12" s="223"/>
      <c r="P12" s="223"/>
    </row>
    <row r="13" spans="1:16" ht="15" customHeight="1">
      <c r="A13" s="1030" t="s">
        <v>243</v>
      </c>
      <c r="B13" s="1030"/>
      <c r="C13" s="1030"/>
      <c r="D13" s="1030"/>
      <c r="E13" s="1030"/>
      <c r="F13" s="1030"/>
      <c r="G13" s="1030"/>
      <c r="H13" s="308"/>
      <c r="I13" s="308"/>
      <c r="J13" s="308"/>
      <c r="K13" s="308"/>
      <c r="L13" s="308"/>
      <c r="M13" s="223"/>
      <c r="O13" s="223"/>
      <c r="P13" s="223"/>
    </row>
    <row r="14" spans="1:16" ht="15" customHeight="1">
      <c r="A14" s="287" t="s">
        <v>242</v>
      </c>
      <c r="B14" s="291">
        <v>495038</v>
      </c>
      <c r="C14" s="291">
        <v>510185</v>
      </c>
      <c r="D14" s="291">
        <v>512663</v>
      </c>
      <c r="E14" s="293">
        <v>509341</v>
      </c>
      <c r="F14" s="310">
        <v>103.6</v>
      </c>
      <c r="G14" s="309">
        <v>100.5</v>
      </c>
      <c r="H14" s="308"/>
      <c r="I14" s="308"/>
      <c r="J14" s="308"/>
      <c r="K14" s="308"/>
      <c r="L14" s="308"/>
      <c r="M14" s="223"/>
      <c r="O14" s="223"/>
      <c r="P14" s="223"/>
    </row>
    <row r="15" spans="1:16" ht="15" customHeight="1">
      <c r="A15" s="287" t="s">
        <v>142</v>
      </c>
      <c r="B15" s="313">
        <v>136693.4</v>
      </c>
      <c r="C15" s="313">
        <v>141824.4</v>
      </c>
      <c r="D15" s="313">
        <v>142142</v>
      </c>
      <c r="E15" s="311">
        <v>564183.4</v>
      </c>
      <c r="F15" s="310">
        <v>104</v>
      </c>
      <c r="G15" s="309">
        <v>100.2</v>
      </c>
      <c r="H15" s="308"/>
      <c r="I15" s="308"/>
      <c r="J15" s="308"/>
      <c r="K15" s="308"/>
      <c r="L15" s="308"/>
      <c r="M15" s="223"/>
      <c r="O15" s="223"/>
      <c r="P15" s="223"/>
    </row>
    <row r="16" spans="1:16" ht="9" customHeight="1">
      <c r="A16" s="287"/>
      <c r="B16" s="147"/>
      <c r="C16" s="147"/>
      <c r="D16" s="147"/>
      <c r="E16" s="311"/>
      <c r="F16" s="314"/>
      <c r="G16" s="314"/>
      <c r="H16" s="308"/>
      <c r="I16" s="308"/>
      <c r="J16" s="308"/>
      <c r="K16" s="308"/>
      <c r="L16" s="308"/>
      <c r="M16" s="223"/>
      <c r="O16" s="223"/>
      <c r="P16" s="223"/>
    </row>
    <row r="17" spans="1:22" ht="15" customHeight="1">
      <c r="A17" s="1030" t="s">
        <v>215</v>
      </c>
      <c r="B17" s="1030"/>
      <c r="C17" s="1030"/>
      <c r="D17" s="1030"/>
      <c r="E17" s="1030"/>
      <c r="F17" s="1030"/>
      <c r="G17" s="1030"/>
      <c r="H17" s="308"/>
      <c r="I17" s="308"/>
      <c r="J17" s="308"/>
      <c r="K17" s="308"/>
      <c r="L17" s="308"/>
      <c r="M17" s="223"/>
      <c r="O17" s="223"/>
      <c r="P17" s="223"/>
    </row>
    <row r="18" spans="1:22" ht="15" customHeight="1">
      <c r="A18" s="287" t="s">
        <v>240</v>
      </c>
      <c r="B18" s="291">
        <v>15230</v>
      </c>
      <c r="C18" s="291">
        <v>13594</v>
      </c>
      <c r="D18" s="291">
        <v>13118</v>
      </c>
      <c r="E18" s="293">
        <v>13701</v>
      </c>
      <c r="F18" s="310">
        <v>86.1</v>
      </c>
      <c r="G18" s="309">
        <v>96.5</v>
      </c>
      <c r="H18" s="308"/>
      <c r="I18" s="308"/>
      <c r="J18" s="308"/>
      <c r="K18" s="308"/>
      <c r="L18" s="308"/>
      <c r="M18" s="223"/>
      <c r="O18" s="223"/>
      <c r="P18" s="223"/>
    </row>
    <row r="19" spans="1:22" ht="15" customHeight="1">
      <c r="A19" s="287" t="s">
        <v>142</v>
      </c>
      <c r="B19" s="313">
        <v>3754.5</v>
      </c>
      <c r="C19" s="313">
        <v>3475.2</v>
      </c>
      <c r="D19" s="313">
        <v>3354.2</v>
      </c>
      <c r="E19" s="311">
        <v>13931.7</v>
      </c>
      <c r="F19" s="310">
        <v>89.3</v>
      </c>
      <c r="G19" s="309">
        <v>96.5</v>
      </c>
      <c r="H19" s="308"/>
      <c r="I19" s="308"/>
      <c r="J19" s="308"/>
      <c r="K19" s="308"/>
      <c r="L19" s="308"/>
      <c r="M19" s="223"/>
      <c r="O19" s="223"/>
      <c r="P19" s="223"/>
    </row>
    <row r="20" spans="1:22" ht="9" customHeight="1">
      <c r="A20" s="287"/>
      <c r="B20" s="147"/>
      <c r="C20" s="147"/>
      <c r="D20" s="147"/>
      <c r="E20" s="311"/>
      <c r="F20" s="314"/>
      <c r="G20" s="314"/>
      <c r="H20" s="308"/>
      <c r="I20" s="308"/>
      <c r="J20" s="308"/>
      <c r="K20" s="308"/>
      <c r="L20" s="308"/>
      <c r="M20" s="223"/>
      <c r="O20" s="223"/>
      <c r="P20" s="223"/>
    </row>
    <row r="21" spans="1:22" ht="15" customHeight="1">
      <c r="A21" s="1030" t="s">
        <v>241</v>
      </c>
      <c r="B21" s="1030"/>
      <c r="C21" s="1030"/>
      <c r="D21" s="1030"/>
      <c r="E21" s="1030"/>
      <c r="F21" s="1030"/>
      <c r="G21" s="195"/>
      <c r="H21" s="308"/>
      <c r="I21" s="308"/>
      <c r="J21" s="308"/>
      <c r="K21" s="308"/>
      <c r="L21" s="308"/>
      <c r="M21" s="223"/>
      <c r="O21" s="223"/>
      <c r="P21" s="223"/>
    </row>
    <row r="22" spans="1:22" ht="15" customHeight="1">
      <c r="A22" s="287" t="s">
        <v>240</v>
      </c>
      <c r="B22" s="291">
        <v>117174</v>
      </c>
      <c r="C22" s="291">
        <v>117129</v>
      </c>
      <c r="D22" s="291">
        <v>116943</v>
      </c>
      <c r="E22" s="293">
        <v>117067</v>
      </c>
      <c r="F22" s="310">
        <v>99.8</v>
      </c>
      <c r="G22" s="309">
        <v>99.8</v>
      </c>
      <c r="H22" s="308"/>
      <c r="I22" s="308"/>
      <c r="J22" s="308"/>
      <c r="K22" s="308"/>
      <c r="L22" s="308"/>
      <c r="M22" s="223"/>
      <c r="O22" s="223"/>
      <c r="P22" s="223"/>
    </row>
    <row r="23" spans="1:22" ht="15" customHeight="1">
      <c r="A23" s="287" t="s">
        <v>142</v>
      </c>
      <c r="B23" s="313">
        <v>16152.1</v>
      </c>
      <c r="C23" s="313">
        <v>16131</v>
      </c>
      <c r="D23" s="312">
        <v>16025.2</v>
      </c>
      <c r="E23" s="311">
        <v>64505.8</v>
      </c>
      <c r="F23" s="310">
        <v>99.2</v>
      </c>
      <c r="G23" s="309">
        <v>99.3</v>
      </c>
      <c r="H23" s="308"/>
      <c r="I23" s="308"/>
      <c r="J23" s="308"/>
      <c r="K23" s="308"/>
      <c r="L23" s="308"/>
      <c r="M23" s="223"/>
      <c r="O23" s="223"/>
      <c r="P23" s="223"/>
    </row>
    <row r="24" spans="1:22" s="97" customFormat="1" ht="21" customHeight="1">
      <c r="B24" s="99"/>
      <c r="C24" s="99"/>
      <c r="D24" s="307"/>
      <c r="E24" s="307"/>
    </row>
    <row r="25" spans="1:22" s="127" customFormat="1" ht="22.5" customHeight="1">
      <c r="A25" s="934" t="s">
        <v>715</v>
      </c>
      <c r="B25" s="1034"/>
      <c r="C25" s="1034"/>
      <c r="D25" s="1034"/>
      <c r="E25" s="1034"/>
      <c r="F25" s="1034"/>
      <c r="G25" s="1035"/>
      <c r="O25" s="306"/>
    </row>
    <row r="26" spans="1:22" s="127" customFormat="1" ht="14.25" customHeight="1">
      <c r="A26" s="1032" t="s">
        <v>239</v>
      </c>
      <c r="B26" s="1033"/>
      <c r="C26" s="1033"/>
      <c r="D26" s="1033"/>
      <c r="E26" s="1033"/>
      <c r="F26" s="1033"/>
      <c r="G26" s="1033"/>
    </row>
    <row r="27" spans="1:22" s="127" customFormat="1" ht="14.25" customHeight="1">
      <c r="A27" s="1032" t="s">
        <v>238</v>
      </c>
      <c r="B27" s="1033"/>
      <c r="C27" s="1033"/>
      <c r="D27" s="1033"/>
      <c r="E27" s="1033"/>
      <c r="F27" s="1033"/>
      <c r="G27" s="1033"/>
    </row>
    <row r="28" spans="1:22" s="127" customFormat="1" ht="14.25" customHeight="1">
      <c r="A28" s="242"/>
      <c r="B28" s="303"/>
      <c r="C28" s="303"/>
      <c r="D28" s="305"/>
      <c r="E28" s="305"/>
      <c r="F28" s="303"/>
      <c r="G28" s="303"/>
      <c r="L28" s="302"/>
      <c r="M28" s="96"/>
    </row>
    <row r="29" spans="1:22" s="127" customFormat="1" ht="14.25" customHeight="1">
      <c r="A29" s="242"/>
      <c r="B29" s="303"/>
      <c r="C29" s="303"/>
      <c r="D29" s="304"/>
      <c r="E29" s="304"/>
      <c r="F29" s="303"/>
      <c r="G29" s="303"/>
      <c r="L29" s="302"/>
      <c r="M29" s="96"/>
      <c r="V29" s="127" t="s">
        <v>237</v>
      </c>
    </row>
    <row r="30" spans="1:22" s="127" customFormat="1" ht="14.25" customHeight="1">
      <c r="A30" s="242"/>
      <c r="B30" s="303"/>
      <c r="C30" s="303"/>
      <c r="D30" s="303"/>
      <c r="E30" s="303"/>
      <c r="F30" s="303"/>
      <c r="G30" s="303"/>
      <c r="L30" s="302"/>
      <c r="M30" s="96"/>
    </row>
    <row r="31" spans="1:22" s="127" customFormat="1" ht="14.25" customHeight="1">
      <c r="A31" s="242"/>
      <c r="B31" s="303"/>
      <c r="C31" s="303"/>
      <c r="D31" s="303"/>
      <c r="E31" s="303"/>
      <c r="F31" s="303"/>
      <c r="G31" s="303"/>
      <c r="L31" s="302"/>
      <c r="M31" s="96"/>
    </row>
    <row r="32" spans="1:22">
      <c r="L32" s="302"/>
      <c r="M32" s="96"/>
    </row>
    <row r="33" spans="1:17" ht="30" customHeight="1">
      <c r="A33" s="925" t="s">
        <v>236</v>
      </c>
      <c r="B33" s="925"/>
      <c r="C33" s="925"/>
      <c r="D33" s="925"/>
      <c r="E33" s="925"/>
      <c r="F33" s="925"/>
      <c r="G33" s="197"/>
    </row>
    <row r="34" spans="1:17" ht="12" customHeight="1">
      <c r="A34" s="197"/>
      <c r="B34" s="197"/>
      <c r="C34" s="197"/>
      <c r="D34" s="197"/>
      <c r="E34" s="197"/>
      <c r="F34" s="197"/>
      <c r="G34" s="197"/>
    </row>
    <row r="35" spans="1:17" ht="15">
      <c r="A35" s="966" t="s">
        <v>34</v>
      </c>
      <c r="B35" s="1022" t="s">
        <v>235</v>
      </c>
      <c r="C35" s="1022" t="s">
        <v>234</v>
      </c>
      <c r="D35" s="1022" t="s">
        <v>233</v>
      </c>
      <c r="E35" s="1022"/>
      <c r="F35" s="966" t="s">
        <v>232</v>
      </c>
      <c r="G35" s="197"/>
      <c r="P35" s="95" t="s">
        <v>231</v>
      </c>
    </row>
    <row r="36" spans="1:17" ht="42" customHeight="1">
      <c r="A36" s="1021"/>
      <c r="B36" s="1022"/>
      <c r="C36" s="1022"/>
      <c r="D36" s="158" t="s">
        <v>230</v>
      </c>
      <c r="E36" s="301" t="s">
        <v>229</v>
      </c>
      <c r="F36" s="1021"/>
      <c r="G36" s="197"/>
    </row>
    <row r="37" spans="1:17" ht="9" customHeight="1">
      <c r="A37" s="195"/>
      <c r="B37" s="300"/>
      <c r="C37" s="300"/>
      <c r="D37" s="299"/>
      <c r="E37" s="298"/>
      <c r="F37" s="297"/>
      <c r="G37" s="97"/>
    </row>
    <row r="38" spans="1:17" ht="15" customHeight="1">
      <c r="A38" s="296" t="s">
        <v>27</v>
      </c>
      <c r="B38" s="295">
        <v>11816</v>
      </c>
      <c r="C38" s="295">
        <v>20395</v>
      </c>
      <c r="D38" s="295">
        <v>21753</v>
      </c>
      <c r="E38" s="168">
        <v>2</v>
      </c>
      <c r="F38" s="294">
        <v>10458</v>
      </c>
      <c r="G38" s="284"/>
      <c r="H38" s="104"/>
      <c r="O38" s="104"/>
      <c r="P38" s="104"/>
      <c r="Q38" s="104"/>
    </row>
    <row r="39" spans="1:17" ht="15" customHeight="1">
      <c r="A39" s="287" t="s">
        <v>25</v>
      </c>
      <c r="B39" s="291">
        <v>1038</v>
      </c>
      <c r="C39" s="291">
        <v>4117</v>
      </c>
      <c r="D39" s="291">
        <v>4234</v>
      </c>
      <c r="E39" s="167">
        <v>1</v>
      </c>
      <c r="F39" s="293">
        <v>921</v>
      </c>
      <c r="G39" s="284"/>
      <c r="H39" s="104"/>
      <c r="I39" s="104"/>
      <c r="J39" s="104"/>
      <c r="K39" s="104"/>
      <c r="O39" s="104"/>
      <c r="P39" s="104"/>
      <c r="Q39" s="104"/>
    </row>
    <row r="40" spans="1:17" ht="15" customHeight="1">
      <c r="A40" s="292" t="s">
        <v>228</v>
      </c>
      <c r="B40" s="291">
        <v>18</v>
      </c>
      <c r="C40" s="291">
        <v>93</v>
      </c>
      <c r="D40" s="291">
        <v>85</v>
      </c>
      <c r="E40" s="167" t="s">
        <v>223</v>
      </c>
      <c r="F40" s="290">
        <v>26</v>
      </c>
      <c r="G40" s="284"/>
      <c r="H40" s="104"/>
      <c r="I40" s="104"/>
      <c r="J40" s="104"/>
      <c r="K40" s="104"/>
      <c r="O40" s="104"/>
      <c r="P40" s="104"/>
      <c r="Q40" s="104"/>
    </row>
    <row r="41" spans="1:17" ht="27" customHeight="1">
      <c r="A41" s="287" t="s">
        <v>227</v>
      </c>
      <c r="B41" s="291">
        <v>10030</v>
      </c>
      <c r="C41" s="291">
        <v>14480</v>
      </c>
      <c r="D41" s="291">
        <v>15649</v>
      </c>
      <c r="E41" s="167">
        <v>1</v>
      </c>
      <c r="F41" s="290">
        <v>8861</v>
      </c>
      <c r="G41" s="284"/>
      <c r="H41" s="104"/>
      <c r="I41" s="104"/>
      <c r="J41" s="104"/>
      <c r="K41" s="104"/>
      <c r="N41" s="96"/>
      <c r="O41" s="104"/>
      <c r="P41" s="104"/>
      <c r="Q41" s="104"/>
    </row>
    <row r="42" spans="1:17" ht="15" customHeight="1">
      <c r="A42" s="287" t="s">
        <v>226</v>
      </c>
      <c r="B42" s="291">
        <v>275</v>
      </c>
      <c r="C42" s="291">
        <v>1113</v>
      </c>
      <c r="D42" s="291">
        <v>1134</v>
      </c>
      <c r="E42" s="286" t="s">
        <v>223</v>
      </c>
      <c r="F42" s="290">
        <v>254</v>
      </c>
      <c r="G42" s="284"/>
      <c r="H42" s="104"/>
      <c r="I42" s="104"/>
      <c r="J42" s="104"/>
      <c r="K42" s="104"/>
      <c r="O42" s="104"/>
      <c r="P42" s="104"/>
      <c r="Q42" s="104"/>
    </row>
    <row r="43" spans="1:17" ht="27" customHeight="1">
      <c r="A43" s="287" t="s">
        <v>225</v>
      </c>
      <c r="B43" s="289">
        <v>473</v>
      </c>
      <c r="C43" s="289">
        <v>685</v>
      </c>
      <c r="D43" s="289">
        <v>736</v>
      </c>
      <c r="E43" s="286" t="s">
        <v>223</v>
      </c>
      <c r="F43" s="288">
        <v>422</v>
      </c>
      <c r="G43" s="284"/>
      <c r="H43" s="104"/>
      <c r="I43" s="104"/>
      <c r="J43" s="104"/>
      <c r="K43" s="104"/>
      <c r="O43" s="104"/>
      <c r="P43" s="104"/>
      <c r="Q43" s="104"/>
    </row>
    <row r="44" spans="1:17" ht="27" customHeight="1">
      <c r="A44" s="287" t="s">
        <v>224</v>
      </c>
      <c r="B44" s="286" t="s">
        <v>223</v>
      </c>
      <c r="C44" s="286" t="s">
        <v>223</v>
      </c>
      <c r="D44" s="286" t="s">
        <v>223</v>
      </c>
      <c r="E44" s="286" t="s">
        <v>223</v>
      </c>
      <c r="F44" s="285" t="s">
        <v>223</v>
      </c>
      <c r="G44" s="284"/>
      <c r="H44" s="104"/>
      <c r="I44" s="104"/>
      <c r="J44" s="104"/>
      <c r="K44" s="104"/>
      <c r="O44" s="104"/>
      <c r="P44" s="104"/>
      <c r="Q44" s="104"/>
    </row>
    <row r="46" spans="1:17">
      <c r="B46" s="104"/>
      <c r="C46" s="104"/>
      <c r="D46" s="104"/>
      <c r="E46" s="104"/>
      <c r="F46" s="104"/>
      <c r="G46" s="104"/>
      <c r="H46" s="104"/>
      <c r="I46" s="104"/>
      <c r="J46" s="104"/>
      <c r="K46" s="104"/>
      <c r="L46" s="104"/>
      <c r="M46" s="104"/>
      <c r="N46" s="104"/>
      <c r="O46" s="104"/>
      <c r="P46" s="104"/>
    </row>
    <row r="47" spans="1:17">
      <c r="B47" s="104"/>
      <c r="C47" s="104"/>
      <c r="D47" s="104"/>
      <c r="E47" s="104"/>
      <c r="F47" s="104"/>
      <c r="G47" s="104"/>
      <c r="H47" s="104"/>
      <c r="I47" s="104"/>
      <c r="J47" s="104"/>
      <c r="K47" s="104"/>
      <c r="L47" s="104"/>
      <c r="M47" s="104"/>
      <c r="N47" s="104"/>
      <c r="O47" s="104"/>
      <c r="P47" s="104"/>
    </row>
    <row r="48" spans="1:17">
      <c r="B48" s="104"/>
      <c r="C48" s="104"/>
      <c r="D48" s="104"/>
      <c r="E48" s="104"/>
      <c r="F48" s="104"/>
    </row>
    <row r="49" spans="2:15">
      <c r="B49" s="104"/>
      <c r="H49" s="104"/>
      <c r="I49" s="104"/>
      <c r="J49" s="104"/>
      <c r="K49" s="104"/>
      <c r="L49" s="104"/>
      <c r="M49" s="104"/>
      <c r="N49" s="104"/>
      <c r="O49" s="104"/>
    </row>
    <row r="50" spans="2:15">
      <c r="C50" s="104"/>
      <c r="F50" s="104"/>
      <c r="H50" s="104"/>
      <c r="I50" s="104"/>
      <c r="J50" s="104"/>
      <c r="K50" s="104"/>
      <c r="L50" s="104"/>
      <c r="M50" s="104"/>
      <c r="N50" s="104"/>
      <c r="O50" s="104"/>
    </row>
    <row r="51" spans="2:15">
      <c r="D51" s="104"/>
      <c r="H51" s="104"/>
      <c r="I51" s="104"/>
      <c r="J51" s="104"/>
      <c r="K51" s="104"/>
      <c r="L51" s="104"/>
      <c r="M51" s="104"/>
      <c r="N51" s="104"/>
      <c r="O51" s="104"/>
    </row>
    <row r="52" spans="2:15">
      <c r="H52" s="104"/>
      <c r="I52" s="104"/>
      <c r="J52" s="104"/>
      <c r="K52" s="104"/>
      <c r="L52" s="104"/>
      <c r="M52" s="104"/>
      <c r="N52" s="104"/>
      <c r="O52" s="104"/>
    </row>
    <row r="53" spans="2:15">
      <c r="H53" s="104"/>
      <c r="I53" s="104"/>
      <c r="J53" s="104"/>
      <c r="K53" s="104"/>
      <c r="L53" s="104"/>
      <c r="M53" s="104"/>
      <c r="N53" s="104"/>
      <c r="O53" s="104"/>
    </row>
    <row r="54" spans="2:15">
      <c r="H54" s="104"/>
      <c r="I54" s="104"/>
      <c r="J54" s="104"/>
      <c r="K54" s="104"/>
      <c r="L54" s="104"/>
      <c r="M54" s="104"/>
      <c r="N54" s="104"/>
      <c r="O54" s="104"/>
    </row>
    <row r="55" spans="2:15">
      <c r="H55" s="104"/>
      <c r="I55" s="104"/>
      <c r="J55" s="104"/>
      <c r="K55" s="104"/>
      <c r="L55" s="104"/>
      <c r="M55" s="104"/>
      <c r="N55" s="104"/>
      <c r="O55" s="104"/>
    </row>
  </sheetData>
  <mergeCells count="22">
    <mergeCell ref="A9:G9"/>
    <mergeCell ref="A13:G13"/>
    <mergeCell ref="F6:G6"/>
    <mergeCell ref="A27:G27"/>
    <mergeCell ref="A21:F21"/>
    <mergeCell ref="A17:G17"/>
    <mergeCell ref="A25:G25"/>
    <mergeCell ref="A26:G26"/>
    <mergeCell ref="A1:G1"/>
    <mergeCell ref="A3:G3"/>
    <mergeCell ref="A5:A7"/>
    <mergeCell ref="C5:G5"/>
    <mergeCell ref="B6:B7"/>
    <mergeCell ref="C6:C7"/>
    <mergeCell ref="D6:D7"/>
    <mergeCell ref="E6:E7"/>
    <mergeCell ref="A33:F33"/>
    <mergeCell ref="A35:A36"/>
    <mergeCell ref="B35:B36"/>
    <mergeCell ref="C35:C36"/>
    <mergeCell ref="D35:E35"/>
    <mergeCell ref="F35:F3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62"/>
  <sheetViews>
    <sheetView zoomScaleNormal="100" workbookViewId="0">
      <selection activeCell="G43" sqref="G43"/>
    </sheetView>
  </sheetViews>
  <sheetFormatPr defaultRowHeight="12.75"/>
  <cols>
    <col min="1" max="1" width="23.7109375" style="71" customWidth="1"/>
    <col min="2" max="4" width="13.7109375" style="71" customWidth="1"/>
    <col min="5" max="5" width="10.7109375" style="71" customWidth="1"/>
    <col min="6" max="7" width="12.7109375" style="71" customWidth="1"/>
    <col min="8" max="9" width="9.140625" style="71" customWidth="1"/>
    <col min="10" max="10" width="10.140625" style="71" customWidth="1"/>
    <col min="11" max="16384" width="9.140625" style="71"/>
  </cols>
  <sheetData>
    <row r="1" spans="1:20" ht="30" customHeight="1">
      <c r="A1" s="1036" t="s">
        <v>257</v>
      </c>
      <c r="B1" s="1036"/>
      <c r="C1" s="1036"/>
      <c r="D1" s="1036"/>
      <c r="E1" s="1036"/>
      <c r="F1" s="1036"/>
      <c r="G1" s="1036"/>
    </row>
    <row r="2" spans="1:20" ht="15" customHeight="1">
      <c r="A2" s="249"/>
      <c r="B2" s="249"/>
      <c r="C2" s="249"/>
      <c r="D2" s="249"/>
      <c r="E2" s="249"/>
      <c r="F2" s="249"/>
      <c r="G2" s="249"/>
    </row>
    <row r="3" spans="1:20" ht="30" customHeight="1">
      <c r="A3" s="910" t="s">
        <v>256</v>
      </c>
      <c r="B3" s="910"/>
      <c r="C3" s="910"/>
      <c r="D3" s="910"/>
      <c r="E3" s="910"/>
      <c r="F3" s="910"/>
      <c r="G3" s="910"/>
    </row>
    <row r="4" spans="1:20" ht="12" customHeight="1">
      <c r="A4" s="333"/>
      <c r="B4" s="249"/>
      <c r="C4" s="249"/>
      <c r="D4" s="249"/>
      <c r="E4" s="249"/>
      <c r="F4" s="249"/>
      <c r="G4" s="249"/>
    </row>
    <row r="5" spans="1:20" ht="15" customHeight="1">
      <c r="A5" s="899" t="s">
        <v>34</v>
      </c>
      <c r="B5" s="987" t="s">
        <v>251</v>
      </c>
      <c r="C5" s="987" t="s">
        <v>250</v>
      </c>
      <c r="D5" s="987"/>
      <c r="E5" s="987"/>
      <c r="F5" s="987"/>
      <c r="G5" s="900" t="s">
        <v>249</v>
      </c>
    </row>
    <row r="6" spans="1:20" ht="24">
      <c r="A6" s="899"/>
      <c r="B6" s="987"/>
      <c r="C6" s="26" t="s">
        <v>230</v>
      </c>
      <c r="D6" s="26" t="s">
        <v>248</v>
      </c>
      <c r="E6" s="987" t="s">
        <v>247</v>
      </c>
      <c r="F6" s="987"/>
      <c r="G6" s="900"/>
    </row>
    <row r="7" spans="1:20" ht="40.5" customHeight="1">
      <c r="A7" s="899"/>
      <c r="B7" s="987" t="s">
        <v>30</v>
      </c>
      <c r="C7" s="987"/>
      <c r="D7" s="987"/>
      <c r="E7" s="987"/>
      <c r="F7" s="26" t="s">
        <v>246</v>
      </c>
      <c r="G7" s="25" t="s">
        <v>30</v>
      </c>
    </row>
    <row r="8" spans="1:20" ht="9" customHeight="1">
      <c r="A8" s="23"/>
      <c r="B8" s="352"/>
      <c r="C8" s="23"/>
      <c r="D8" s="352"/>
      <c r="E8" s="18"/>
      <c r="F8" s="352"/>
      <c r="G8" s="351"/>
    </row>
    <row r="9" spans="1:20" ht="15" customHeight="1">
      <c r="A9" s="350" t="s">
        <v>27</v>
      </c>
      <c r="B9" s="349">
        <v>98382</v>
      </c>
      <c r="C9" s="349">
        <v>97438</v>
      </c>
      <c r="D9" s="348">
        <v>87066</v>
      </c>
      <c r="E9" s="347">
        <v>10372</v>
      </c>
      <c r="F9" s="346">
        <v>10.6</v>
      </c>
      <c r="G9" s="327">
        <v>944</v>
      </c>
      <c r="I9" s="56"/>
      <c r="J9" s="870"/>
      <c r="O9" s="56"/>
      <c r="P9" s="56"/>
      <c r="Q9" s="56"/>
      <c r="R9" s="56"/>
      <c r="S9" s="56"/>
      <c r="T9" s="56"/>
    </row>
    <row r="10" spans="1:20" ht="15" customHeight="1">
      <c r="A10" s="24" t="s">
        <v>25</v>
      </c>
      <c r="B10" s="338">
        <v>30611</v>
      </c>
      <c r="C10" s="338">
        <v>30092</v>
      </c>
      <c r="D10" s="338">
        <v>27413</v>
      </c>
      <c r="E10" s="338">
        <v>2679</v>
      </c>
      <c r="F10" s="343">
        <v>8.9</v>
      </c>
      <c r="G10" s="228">
        <v>519</v>
      </c>
      <c r="I10" s="56"/>
      <c r="J10" s="870"/>
      <c r="K10" s="203"/>
      <c r="O10" s="56"/>
      <c r="P10" s="56"/>
      <c r="Q10" s="56"/>
      <c r="R10" s="56"/>
      <c r="S10" s="56"/>
      <c r="T10" s="56"/>
    </row>
    <row r="11" spans="1:20" ht="15" customHeight="1">
      <c r="A11" s="345" t="s">
        <v>255</v>
      </c>
      <c r="B11" s="338">
        <v>7593</v>
      </c>
      <c r="C11" s="338">
        <v>7559</v>
      </c>
      <c r="D11" s="338">
        <v>6853</v>
      </c>
      <c r="E11" s="232">
        <v>706</v>
      </c>
      <c r="F11" s="343">
        <v>9.3000000000000007</v>
      </c>
      <c r="G11" s="342">
        <v>34</v>
      </c>
      <c r="I11" s="56"/>
      <c r="J11" s="870"/>
      <c r="O11" s="56"/>
      <c r="P11" s="56"/>
      <c r="Q11" s="56"/>
      <c r="R11" s="56"/>
      <c r="S11" s="56"/>
      <c r="T11" s="56"/>
    </row>
    <row r="12" spans="1:20" ht="27" customHeight="1">
      <c r="A12" s="24" t="s">
        <v>227</v>
      </c>
      <c r="B12" s="338">
        <v>60382</v>
      </c>
      <c r="C12" s="338">
        <v>60053</v>
      </c>
      <c r="D12" s="341">
        <v>53201</v>
      </c>
      <c r="E12" s="344">
        <v>6852</v>
      </c>
      <c r="F12" s="343">
        <v>11.4</v>
      </c>
      <c r="G12" s="339">
        <v>329</v>
      </c>
      <c r="I12" s="56"/>
      <c r="J12" s="870"/>
      <c r="O12" s="56"/>
      <c r="P12" s="56"/>
      <c r="Q12" s="56"/>
      <c r="R12" s="56"/>
      <c r="S12" s="56"/>
      <c r="T12" s="56"/>
    </row>
    <row r="13" spans="1:20" ht="15" customHeight="1">
      <c r="A13" s="24" t="s">
        <v>226</v>
      </c>
      <c r="B13" s="338">
        <v>4444</v>
      </c>
      <c r="C13" s="338">
        <v>4377</v>
      </c>
      <c r="D13" s="338">
        <v>4105</v>
      </c>
      <c r="E13" s="232">
        <v>272</v>
      </c>
      <c r="F13" s="343">
        <v>6.2</v>
      </c>
      <c r="G13" s="342">
        <v>67</v>
      </c>
      <c r="I13" s="56"/>
      <c r="J13" s="870"/>
      <c r="O13" s="56"/>
      <c r="P13" s="56"/>
      <c r="Q13" s="56"/>
      <c r="R13" s="56"/>
      <c r="S13" s="56"/>
      <c r="T13" s="56"/>
    </row>
    <row r="14" spans="1:20" ht="27" customHeight="1">
      <c r="A14" s="24" t="s">
        <v>225</v>
      </c>
      <c r="B14" s="338">
        <v>2941</v>
      </c>
      <c r="C14" s="338">
        <v>2912</v>
      </c>
      <c r="D14" s="341">
        <v>2343</v>
      </c>
      <c r="E14" s="341">
        <v>569</v>
      </c>
      <c r="F14" s="340">
        <v>19.5</v>
      </c>
      <c r="G14" s="339">
        <v>29</v>
      </c>
      <c r="I14" s="56"/>
      <c r="J14" s="870"/>
      <c r="O14" s="56"/>
      <c r="P14" s="56"/>
      <c r="Q14" s="56"/>
      <c r="R14" s="56"/>
      <c r="S14" s="56"/>
      <c r="T14" s="56"/>
    </row>
    <row r="15" spans="1:20" ht="27" customHeight="1">
      <c r="A15" s="24" t="s">
        <v>254</v>
      </c>
      <c r="B15" s="338">
        <v>4</v>
      </c>
      <c r="C15" s="338">
        <v>4</v>
      </c>
      <c r="D15" s="338">
        <v>4</v>
      </c>
      <c r="E15" s="337" t="s">
        <v>181</v>
      </c>
      <c r="F15" s="337" t="s">
        <v>253</v>
      </c>
      <c r="G15" s="336" t="s">
        <v>181</v>
      </c>
      <c r="I15" s="56"/>
      <c r="J15" s="870"/>
      <c r="O15" s="56"/>
      <c r="P15" s="56"/>
      <c r="Q15" s="56"/>
      <c r="R15" s="56"/>
      <c r="S15" s="56"/>
      <c r="T15" s="56"/>
    </row>
    <row r="16" spans="1:20" ht="15" customHeight="1">
      <c r="F16" s="335"/>
      <c r="J16" s="62"/>
    </row>
    <row r="17" spans="1:18" ht="15" customHeight="1">
      <c r="B17" s="203"/>
      <c r="C17" s="203"/>
      <c r="D17" s="203"/>
      <c r="E17" s="203"/>
      <c r="F17" s="203"/>
      <c r="G17" s="203"/>
      <c r="I17" s="203"/>
      <c r="J17" s="62"/>
      <c r="K17" s="203"/>
    </row>
    <row r="18" spans="1:18" ht="15" customHeight="1">
      <c r="B18" s="203"/>
      <c r="C18" s="203"/>
      <c r="D18" s="203"/>
      <c r="E18" s="203"/>
      <c r="F18" s="203"/>
      <c r="G18" s="203"/>
      <c r="I18" s="56"/>
      <c r="J18" s="62"/>
      <c r="K18" s="56"/>
      <c r="L18" s="56"/>
      <c r="M18" s="56"/>
    </row>
    <row r="19" spans="1:18" ht="15" customHeight="1">
      <c r="B19" s="203"/>
      <c r="C19" s="203"/>
      <c r="D19" s="203"/>
      <c r="E19" s="203"/>
      <c r="F19" s="203"/>
      <c r="G19" s="203"/>
      <c r="J19" s="62"/>
    </row>
    <row r="20" spans="1:18" ht="15" customHeight="1">
      <c r="J20" s="62"/>
    </row>
    <row r="21" spans="1:18" ht="30" customHeight="1">
      <c r="A21" s="910" t="s">
        <v>252</v>
      </c>
      <c r="B21" s="910"/>
      <c r="C21" s="910"/>
      <c r="D21" s="910"/>
      <c r="E21" s="910"/>
      <c r="F21" s="910"/>
      <c r="G21" s="910"/>
      <c r="J21" s="62"/>
    </row>
    <row r="22" spans="1:18" ht="12" customHeight="1">
      <c r="A22" s="249"/>
      <c r="B22" s="249"/>
      <c r="C22" s="334"/>
      <c r="D22" s="249"/>
      <c r="E22" s="249"/>
      <c r="F22" s="249"/>
      <c r="G22" s="249"/>
      <c r="J22" s="62"/>
    </row>
    <row r="23" spans="1:18" s="333" customFormat="1" ht="18" customHeight="1">
      <c r="A23" s="899" t="s">
        <v>34</v>
      </c>
      <c r="B23" s="987" t="s">
        <v>251</v>
      </c>
      <c r="C23" s="987" t="s">
        <v>250</v>
      </c>
      <c r="D23" s="987"/>
      <c r="E23" s="987"/>
      <c r="F23" s="987"/>
      <c r="G23" s="900" t="s">
        <v>249</v>
      </c>
      <c r="J23" s="62"/>
    </row>
    <row r="24" spans="1:18" ht="25.5" customHeight="1">
      <c r="A24" s="899"/>
      <c r="B24" s="987"/>
      <c r="C24" s="26" t="s">
        <v>230</v>
      </c>
      <c r="D24" s="26" t="s">
        <v>248</v>
      </c>
      <c r="E24" s="987" t="s">
        <v>247</v>
      </c>
      <c r="F24" s="987"/>
      <c r="G24" s="900"/>
      <c r="J24" s="62"/>
    </row>
    <row r="25" spans="1:18" ht="40.5" customHeight="1">
      <c r="A25" s="899"/>
      <c r="B25" s="987" t="s">
        <v>30</v>
      </c>
      <c r="C25" s="987"/>
      <c r="D25" s="987"/>
      <c r="E25" s="987"/>
      <c r="F25" s="26" t="s">
        <v>246</v>
      </c>
      <c r="G25" s="25" t="s">
        <v>30</v>
      </c>
      <c r="J25" s="62"/>
    </row>
    <row r="26" spans="1:18" ht="9" customHeight="1">
      <c r="A26" s="23"/>
      <c r="B26" s="332"/>
      <c r="C26" s="331"/>
      <c r="D26" s="332"/>
      <c r="E26" s="332"/>
      <c r="F26" s="331"/>
      <c r="G26" s="330"/>
      <c r="J26" s="62"/>
    </row>
    <row r="27" spans="1:18" ht="15" customHeight="1">
      <c r="A27" s="329" t="s">
        <v>27</v>
      </c>
      <c r="B27" s="328">
        <v>98382</v>
      </c>
      <c r="C27" s="328">
        <v>97438</v>
      </c>
      <c r="D27" s="328">
        <v>87066</v>
      </c>
      <c r="E27" s="328">
        <v>10372</v>
      </c>
      <c r="F27" s="68">
        <v>10.6</v>
      </c>
      <c r="G27" s="327">
        <v>944</v>
      </c>
      <c r="H27" s="58"/>
      <c r="I27" s="320"/>
      <c r="J27" s="870"/>
      <c r="K27" s="56"/>
      <c r="L27" s="56"/>
      <c r="M27" s="56"/>
      <c r="N27" s="56"/>
      <c r="O27" s="56"/>
      <c r="P27" s="56"/>
    </row>
    <row r="28" spans="1:18" ht="15" customHeight="1">
      <c r="A28" s="326" t="s">
        <v>55</v>
      </c>
      <c r="B28" s="324">
        <v>3678</v>
      </c>
      <c r="C28" s="325">
        <v>3669</v>
      </c>
      <c r="D28" s="324">
        <v>3282</v>
      </c>
      <c r="E28" s="324">
        <v>387</v>
      </c>
      <c r="F28" s="322">
        <v>10.5</v>
      </c>
      <c r="G28" s="321">
        <v>9</v>
      </c>
      <c r="H28" s="58"/>
      <c r="I28" s="320"/>
      <c r="J28" s="870"/>
      <c r="K28" s="56"/>
      <c r="L28" s="56"/>
      <c r="M28" s="56"/>
      <c r="O28" s="56"/>
      <c r="P28" s="56"/>
      <c r="Q28" s="203"/>
      <c r="R28" s="58"/>
    </row>
    <row r="29" spans="1:18" ht="15" customHeight="1">
      <c r="A29" s="326" t="s">
        <v>54</v>
      </c>
      <c r="B29" s="324">
        <v>6826</v>
      </c>
      <c r="C29" s="325">
        <v>6754</v>
      </c>
      <c r="D29" s="324">
        <v>6059</v>
      </c>
      <c r="E29" s="324">
        <v>695</v>
      </c>
      <c r="F29" s="322">
        <v>10.3</v>
      </c>
      <c r="G29" s="321">
        <v>72</v>
      </c>
      <c r="H29" s="58"/>
      <c r="I29" s="320"/>
      <c r="J29" s="870"/>
      <c r="K29" s="56"/>
      <c r="L29" s="56"/>
      <c r="M29" s="56"/>
      <c r="O29" s="56"/>
      <c r="P29" s="56"/>
      <c r="R29" s="58"/>
    </row>
    <row r="30" spans="1:18" ht="15" customHeight="1">
      <c r="A30" s="326" t="s">
        <v>53</v>
      </c>
      <c r="B30" s="324">
        <v>11384</v>
      </c>
      <c r="C30" s="325">
        <v>11295</v>
      </c>
      <c r="D30" s="324">
        <v>9502</v>
      </c>
      <c r="E30" s="324">
        <v>1793</v>
      </c>
      <c r="F30" s="322">
        <v>15.9</v>
      </c>
      <c r="G30" s="321">
        <v>89</v>
      </c>
      <c r="H30" s="58"/>
      <c r="I30" s="320"/>
      <c r="J30" s="870"/>
      <c r="K30" s="56"/>
      <c r="L30" s="56"/>
      <c r="M30" s="56"/>
      <c r="O30" s="56"/>
      <c r="P30" s="56"/>
      <c r="R30" s="58"/>
    </row>
    <row r="31" spans="1:18" ht="15" customHeight="1">
      <c r="A31" s="326" t="s">
        <v>52</v>
      </c>
      <c r="B31" s="324">
        <v>1421</v>
      </c>
      <c r="C31" s="325">
        <v>1410</v>
      </c>
      <c r="D31" s="324">
        <v>1320</v>
      </c>
      <c r="E31" s="324">
        <v>90</v>
      </c>
      <c r="F31" s="322">
        <v>6.4</v>
      </c>
      <c r="G31" s="321">
        <v>11</v>
      </c>
      <c r="H31" s="58"/>
      <c r="I31" s="320"/>
      <c r="J31" s="870"/>
      <c r="K31" s="56"/>
      <c r="L31" s="56"/>
      <c r="M31" s="56"/>
      <c r="O31" s="56"/>
      <c r="P31" s="56"/>
      <c r="R31" s="58"/>
    </row>
    <row r="32" spans="1:18" ht="15" customHeight="1">
      <c r="A32" s="326" t="s">
        <v>51</v>
      </c>
      <c r="B32" s="324">
        <v>5279</v>
      </c>
      <c r="C32" s="325">
        <v>5261</v>
      </c>
      <c r="D32" s="324">
        <v>4605</v>
      </c>
      <c r="E32" s="324">
        <v>656</v>
      </c>
      <c r="F32" s="322">
        <v>12.5</v>
      </c>
      <c r="G32" s="321">
        <v>18</v>
      </c>
      <c r="H32" s="58"/>
      <c r="I32" s="320"/>
      <c r="J32" s="870"/>
      <c r="K32" s="56"/>
      <c r="L32" s="56"/>
      <c r="M32" s="56"/>
      <c r="O32" s="56"/>
      <c r="P32" s="56"/>
      <c r="R32" s="58"/>
    </row>
    <row r="33" spans="1:18" ht="15" customHeight="1">
      <c r="A33" s="326" t="s">
        <v>50</v>
      </c>
      <c r="B33" s="324">
        <v>11688</v>
      </c>
      <c r="C33" s="325">
        <v>11623</v>
      </c>
      <c r="D33" s="324">
        <v>10778</v>
      </c>
      <c r="E33" s="324">
        <v>845</v>
      </c>
      <c r="F33" s="322">
        <v>7.3</v>
      </c>
      <c r="G33" s="321">
        <v>65</v>
      </c>
      <c r="H33" s="58"/>
      <c r="I33" s="320"/>
      <c r="J33" s="870"/>
      <c r="K33" s="56"/>
      <c r="L33" s="56"/>
      <c r="M33" s="56"/>
      <c r="O33" s="56"/>
      <c r="P33" s="56"/>
      <c r="R33" s="58"/>
    </row>
    <row r="34" spans="1:18" ht="15" customHeight="1">
      <c r="A34" s="326" t="s">
        <v>49</v>
      </c>
      <c r="B34" s="324">
        <v>13692</v>
      </c>
      <c r="C34" s="325">
        <v>13611</v>
      </c>
      <c r="D34" s="324">
        <v>12052</v>
      </c>
      <c r="E34" s="324">
        <v>1559</v>
      </c>
      <c r="F34" s="322">
        <v>11.5</v>
      </c>
      <c r="G34" s="321">
        <v>81</v>
      </c>
      <c r="H34" s="58"/>
      <c r="I34" s="320"/>
      <c r="J34" s="870"/>
      <c r="K34" s="56"/>
      <c r="L34" s="56"/>
      <c r="M34" s="56"/>
      <c r="O34" s="56"/>
      <c r="P34" s="56"/>
      <c r="R34" s="58"/>
    </row>
    <row r="35" spans="1:18" ht="15" customHeight="1">
      <c r="A35" s="326" t="s">
        <v>48</v>
      </c>
      <c r="B35" s="324">
        <v>1467</v>
      </c>
      <c r="C35" s="325">
        <v>1461</v>
      </c>
      <c r="D35" s="324">
        <v>1238</v>
      </c>
      <c r="E35" s="324">
        <v>223</v>
      </c>
      <c r="F35" s="322">
        <v>15.3</v>
      </c>
      <c r="G35" s="321">
        <v>6</v>
      </c>
      <c r="H35" s="58"/>
      <c r="I35" s="320"/>
      <c r="J35" s="870"/>
      <c r="K35" s="56"/>
      <c r="L35" s="56"/>
      <c r="M35" s="56"/>
      <c r="O35" s="56"/>
      <c r="P35" s="56"/>
      <c r="R35" s="58"/>
    </row>
    <row r="36" spans="1:18" ht="15" customHeight="1">
      <c r="A36" s="326" t="s">
        <v>46</v>
      </c>
      <c r="B36" s="324">
        <v>6634</v>
      </c>
      <c r="C36" s="325">
        <v>6554</v>
      </c>
      <c r="D36" s="324">
        <v>5923</v>
      </c>
      <c r="E36" s="324">
        <v>631</v>
      </c>
      <c r="F36" s="322">
        <v>9.6</v>
      </c>
      <c r="G36" s="321">
        <v>80</v>
      </c>
      <c r="H36" s="58"/>
      <c r="I36" s="320"/>
      <c r="J36" s="870"/>
      <c r="K36" s="56"/>
      <c r="L36" s="56"/>
      <c r="M36" s="56"/>
      <c r="O36" s="56"/>
      <c r="P36" s="56"/>
      <c r="R36" s="58"/>
    </row>
    <row r="37" spans="1:18" ht="15" customHeight="1">
      <c r="A37" s="326" t="s">
        <v>45</v>
      </c>
      <c r="B37" s="324">
        <v>6410</v>
      </c>
      <c r="C37" s="325">
        <v>6383</v>
      </c>
      <c r="D37" s="324">
        <v>5560</v>
      </c>
      <c r="E37" s="324">
        <v>823</v>
      </c>
      <c r="F37" s="322">
        <v>12.9</v>
      </c>
      <c r="G37" s="321">
        <v>27</v>
      </c>
      <c r="H37" s="58"/>
      <c r="I37" s="320"/>
      <c r="J37" s="870"/>
      <c r="K37" s="56"/>
      <c r="L37" s="56"/>
      <c r="M37" s="56"/>
      <c r="O37" s="56"/>
      <c r="P37" s="56"/>
      <c r="R37" s="58"/>
    </row>
    <row r="38" spans="1:18" ht="15" customHeight="1">
      <c r="A38" s="326" t="s">
        <v>44</v>
      </c>
      <c r="B38" s="324">
        <v>3722</v>
      </c>
      <c r="C38" s="325">
        <v>3689</v>
      </c>
      <c r="D38" s="324">
        <v>3390</v>
      </c>
      <c r="E38" s="324">
        <v>299</v>
      </c>
      <c r="F38" s="322">
        <v>8.1</v>
      </c>
      <c r="G38" s="321">
        <v>33</v>
      </c>
      <c r="H38" s="58"/>
      <c r="I38" s="320"/>
      <c r="J38" s="870"/>
      <c r="K38" s="56"/>
      <c r="L38" s="56"/>
      <c r="M38" s="56"/>
      <c r="O38" s="56"/>
      <c r="P38" s="56"/>
      <c r="R38" s="58"/>
    </row>
    <row r="39" spans="1:18" ht="15" customHeight="1">
      <c r="A39" s="326" t="s">
        <v>43</v>
      </c>
      <c r="B39" s="324">
        <v>2819</v>
      </c>
      <c r="C39" s="325">
        <v>2814</v>
      </c>
      <c r="D39" s="324">
        <v>2509</v>
      </c>
      <c r="E39" s="324">
        <v>305</v>
      </c>
      <c r="F39" s="322">
        <v>10.8</v>
      </c>
      <c r="G39" s="321">
        <v>5</v>
      </c>
      <c r="H39" s="58"/>
      <c r="I39" s="320"/>
      <c r="J39" s="870"/>
      <c r="K39" s="56"/>
      <c r="L39" s="56"/>
      <c r="M39" s="56"/>
      <c r="O39" s="56"/>
      <c r="P39" s="56"/>
      <c r="R39" s="58"/>
    </row>
    <row r="40" spans="1:18" ht="15" customHeight="1">
      <c r="A40" s="326" t="s">
        <v>42</v>
      </c>
      <c r="B40" s="324">
        <v>6545</v>
      </c>
      <c r="C40" s="325">
        <v>6454</v>
      </c>
      <c r="D40" s="324">
        <v>5787</v>
      </c>
      <c r="E40" s="324">
        <v>667</v>
      </c>
      <c r="F40" s="322">
        <v>10.3</v>
      </c>
      <c r="G40" s="321">
        <v>91</v>
      </c>
      <c r="H40" s="58"/>
      <c r="I40" s="320"/>
      <c r="J40" s="870"/>
      <c r="K40" s="56"/>
      <c r="L40" s="56"/>
      <c r="M40" s="56"/>
      <c r="O40" s="56"/>
      <c r="P40" s="56"/>
      <c r="R40" s="58"/>
    </row>
    <row r="41" spans="1:18" ht="15" customHeight="1">
      <c r="A41" s="326" t="s">
        <v>41</v>
      </c>
      <c r="B41" s="324">
        <v>3662</v>
      </c>
      <c r="C41" s="325">
        <v>3650</v>
      </c>
      <c r="D41" s="324">
        <v>3234</v>
      </c>
      <c r="E41" s="324">
        <v>416</v>
      </c>
      <c r="F41" s="322">
        <v>11.4</v>
      </c>
      <c r="G41" s="321">
        <v>12</v>
      </c>
      <c r="H41" s="58"/>
      <c r="I41" s="320"/>
      <c r="J41" s="870"/>
      <c r="K41" s="56"/>
      <c r="L41" s="56"/>
      <c r="M41" s="56"/>
      <c r="O41" s="56"/>
      <c r="P41" s="56"/>
      <c r="R41" s="58"/>
    </row>
    <row r="42" spans="1:18" ht="15" customHeight="1">
      <c r="A42" s="326" t="s">
        <v>40</v>
      </c>
      <c r="B42" s="324">
        <v>11555</v>
      </c>
      <c r="C42" s="325">
        <v>11236</v>
      </c>
      <c r="D42" s="324">
        <v>10431</v>
      </c>
      <c r="E42" s="324">
        <v>805</v>
      </c>
      <c r="F42" s="322">
        <v>7.2</v>
      </c>
      <c r="G42" s="321">
        <v>319</v>
      </c>
      <c r="H42" s="58"/>
      <c r="I42" s="320"/>
      <c r="J42" s="870"/>
      <c r="K42" s="56"/>
      <c r="L42" s="56"/>
      <c r="M42" s="56"/>
      <c r="O42" s="56"/>
      <c r="P42" s="56"/>
      <c r="R42" s="58"/>
    </row>
    <row r="43" spans="1:18" ht="15" customHeight="1">
      <c r="A43" s="326" t="s">
        <v>39</v>
      </c>
      <c r="B43" s="324">
        <v>1600</v>
      </c>
      <c r="C43" s="325">
        <v>1574</v>
      </c>
      <c r="D43" s="324">
        <v>1396</v>
      </c>
      <c r="E43" s="323">
        <v>178</v>
      </c>
      <c r="F43" s="322">
        <v>11.3</v>
      </c>
      <c r="G43" s="321">
        <v>26</v>
      </c>
      <c r="H43" s="58"/>
      <c r="I43" s="320"/>
      <c r="J43" s="870"/>
      <c r="K43" s="56"/>
      <c r="L43" s="56"/>
      <c r="M43" s="56"/>
      <c r="O43" s="56"/>
      <c r="P43" s="56"/>
      <c r="R43" s="58"/>
    </row>
    <row r="44" spans="1:18" ht="15">
      <c r="A44" s="94"/>
      <c r="B44" s="249"/>
      <c r="C44" s="249"/>
      <c r="D44" s="249"/>
      <c r="E44" s="249"/>
      <c r="F44" s="249"/>
      <c r="G44" s="249"/>
      <c r="H44" s="58"/>
      <c r="J44" s="11"/>
      <c r="K44" s="56"/>
      <c r="P44" s="320"/>
      <c r="R44" s="58"/>
    </row>
    <row r="45" spans="1:18">
      <c r="B45" s="203"/>
      <c r="C45" s="203"/>
      <c r="D45" s="203"/>
      <c r="E45" s="203"/>
      <c r="F45" s="203"/>
      <c r="G45" s="203"/>
      <c r="I45" s="56"/>
      <c r="J45" s="56"/>
      <c r="K45" s="56"/>
      <c r="L45" s="56"/>
      <c r="M45" s="56"/>
    </row>
    <row r="46" spans="1:18">
      <c r="B46" s="203"/>
      <c r="C46" s="203"/>
      <c r="D46" s="203"/>
      <c r="E46" s="203"/>
      <c r="F46" s="203"/>
      <c r="G46" s="203"/>
      <c r="I46" s="56"/>
      <c r="J46" s="56"/>
      <c r="K46" s="56"/>
      <c r="L46" s="56"/>
      <c r="M46" s="56"/>
    </row>
    <row r="47" spans="1:18">
      <c r="B47" s="203"/>
      <c r="C47" s="203"/>
      <c r="D47" s="203"/>
      <c r="E47" s="203"/>
      <c r="F47" s="203"/>
      <c r="G47" s="203"/>
    </row>
    <row r="48" spans="1:18">
      <c r="B48" s="203"/>
      <c r="C48" s="203"/>
      <c r="D48" s="203"/>
      <c r="E48" s="203"/>
      <c r="F48" s="203"/>
      <c r="G48" s="203"/>
    </row>
    <row r="49" spans="2:7">
      <c r="B49" s="203"/>
      <c r="C49" s="203"/>
      <c r="D49" s="203"/>
      <c r="E49" s="203"/>
      <c r="F49" s="203"/>
      <c r="G49" s="203"/>
    </row>
    <row r="50" spans="2:7">
      <c r="B50" s="203"/>
      <c r="C50" s="203"/>
      <c r="D50" s="203"/>
      <c r="E50" s="203"/>
      <c r="F50" s="203"/>
      <c r="G50" s="203"/>
    </row>
    <row r="51" spans="2:7">
      <c r="B51" s="203"/>
      <c r="C51" s="203"/>
      <c r="D51" s="203"/>
      <c r="E51" s="203"/>
      <c r="F51" s="203"/>
      <c r="G51" s="203"/>
    </row>
    <row r="52" spans="2:7">
      <c r="B52" s="203"/>
      <c r="C52" s="203"/>
      <c r="D52" s="203"/>
      <c r="E52" s="203"/>
      <c r="F52" s="203"/>
      <c r="G52" s="203"/>
    </row>
    <row r="53" spans="2:7">
      <c r="B53" s="203"/>
      <c r="C53" s="203"/>
      <c r="D53" s="203"/>
      <c r="E53" s="203"/>
      <c r="F53" s="203"/>
      <c r="G53" s="203"/>
    </row>
    <row r="54" spans="2:7">
      <c r="B54" s="203"/>
      <c r="C54" s="203"/>
      <c r="D54" s="203"/>
      <c r="E54" s="203"/>
      <c r="F54" s="203"/>
      <c r="G54" s="203"/>
    </row>
    <row r="55" spans="2:7">
      <c r="B55" s="203"/>
      <c r="C55" s="203"/>
      <c r="D55" s="203"/>
      <c r="E55" s="203"/>
      <c r="F55" s="203"/>
      <c r="G55" s="203"/>
    </row>
    <row r="56" spans="2:7">
      <c r="B56" s="203"/>
      <c r="C56" s="203"/>
      <c r="D56" s="203"/>
      <c r="E56" s="203"/>
      <c r="F56" s="203"/>
      <c r="G56" s="203"/>
    </row>
    <row r="57" spans="2:7">
      <c r="B57" s="203"/>
      <c r="C57" s="203"/>
      <c r="D57" s="203"/>
      <c r="E57" s="203"/>
      <c r="F57" s="203"/>
      <c r="G57" s="203"/>
    </row>
    <row r="58" spans="2:7">
      <c r="B58" s="203"/>
      <c r="C58" s="203"/>
      <c r="D58" s="203"/>
      <c r="E58" s="203"/>
      <c r="F58" s="203"/>
      <c r="G58" s="203"/>
    </row>
    <row r="59" spans="2:7">
      <c r="B59" s="203"/>
      <c r="C59" s="203"/>
      <c r="D59" s="203"/>
      <c r="E59" s="203"/>
      <c r="F59" s="203"/>
      <c r="G59" s="203"/>
    </row>
    <row r="60" spans="2:7">
      <c r="B60" s="203"/>
      <c r="C60" s="203"/>
      <c r="D60" s="203"/>
      <c r="E60" s="203"/>
      <c r="F60" s="203"/>
      <c r="G60" s="203"/>
    </row>
    <row r="61" spans="2:7">
      <c r="B61" s="203"/>
      <c r="C61" s="203"/>
      <c r="D61" s="203"/>
      <c r="E61" s="203"/>
      <c r="F61" s="203"/>
      <c r="G61" s="203"/>
    </row>
    <row r="62" spans="2:7">
      <c r="B62" s="203"/>
      <c r="C62" s="203"/>
      <c r="D62" s="203"/>
      <c r="E62" s="203"/>
      <c r="F62" s="203"/>
      <c r="G62" s="203"/>
    </row>
  </sheetData>
  <mergeCells count="15">
    <mergeCell ref="A21:G21"/>
    <mergeCell ref="A23:A25"/>
    <mergeCell ref="B23:B24"/>
    <mergeCell ref="C23:F23"/>
    <mergeCell ref="G23:G24"/>
    <mergeCell ref="E24:F24"/>
    <mergeCell ref="B25:E25"/>
    <mergeCell ref="A1:G1"/>
    <mergeCell ref="A3:G3"/>
    <mergeCell ref="A5:A7"/>
    <mergeCell ref="B5:B6"/>
    <mergeCell ref="C5:F5"/>
    <mergeCell ref="G5:G6"/>
    <mergeCell ref="E6:F6"/>
    <mergeCell ref="B7:E7"/>
  </mergeCells>
  <printOptions horizontalCentered="1"/>
  <pageMargins left="0.70866141732283472" right="0.70866141732283472" top="0.47244094488188981" bottom="0.74803149606299213" header="0.31496062992125984" footer="0.31496062992125984"/>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5"/>
  <sheetViews>
    <sheetView zoomScaleNormal="100" workbookViewId="0">
      <selection activeCell="H32" sqref="H32"/>
    </sheetView>
  </sheetViews>
  <sheetFormatPr defaultRowHeight="12.75"/>
  <cols>
    <col min="1" max="1" width="22.7109375" style="71" customWidth="1"/>
    <col min="2" max="6" width="15.7109375" style="71" customWidth="1"/>
    <col min="7" max="7" width="10.7109375" style="71" customWidth="1"/>
    <col min="8" max="8" width="10.5703125" style="71" customWidth="1"/>
    <col min="9" max="16384" width="9.140625" style="71"/>
  </cols>
  <sheetData>
    <row r="1" spans="1:9" ht="30" customHeight="1">
      <c r="A1" s="1036" t="s">
        <v>257</v>
      </c>
      <c r="B1" s="1036"/>
      <c r="C1" s="1036"/>
      <c r="D1" s="1036"/>
      <c r="E1" s="1036"/>
      <c r="F1" s="1036"/>
      <c r="G1" s="1037"/>
      <c r="H1" s="1037"/>
    </row>
    <row r="2" spans="1:9" ht="15" customHeight="1"/>
    <row r="3" spans="1:9" ht="30" customHeight="1">
      <c r="A3" s="936" t="s">
        <v>274</v>
      </c>
      <c r="B3" s="936"/>
      <c r="C3" s="936"/>
      <c r="D3" s="936"/>
      <c r="E3" s="936"/>
      <c r="F3" s="936"/>
      <c r="G3" s="373"/>
      <c r="H3" s="372"/>
    </row>
    <row r="4" spans="1:9" ht="12" customHeight="1"/>
    <row r="5" spans="1:9" ht="75" customHeight="1">
      <c r="A5" s="371" t="s">
        <v>34</v>
      </c>
      <c r="B5" s="26" t="s">
        <v>273</v>
      </c>
      <c r="C5" s="26" t="s">
        <v>272</v>
      </c>
      <c r="D5" s="208" t="s">
        <v>271</v>
      </c>
      <c r="E5" s="208" t="s">
        <v>270</v>
      </c>
      <c r="F5" s="25" t="s">
        <v>269</v>
      </c>
    </row>
    <row r="6" spans="1:9" s="52" customFormat="1" ht="9" customHeight="1">
      <c r="A6" s="370"/>
      <c r="B6" s="360"/>
      <c r="C6" s="360"/>
      <c r="D6" s="360"/>
      <c r="E6" s="360"/>
      <c r="F6" s="359"/>
    </row>
    <row r="7" spans="1:9" ht="15" customHeight="1">
      <c r="A7" s="350" t="s">
        <v>27</v>
      </c>
      <c r="B7" s="357">
        <v>827</v>
      </c>
      <c r="C7" s="357">
        <v>513</v>
      </c>
      <c r="D7" s="357">
        <v>133</v>
      </c>
      <c r="E7" s="357">
        <v>575</v>
      </c>
      <c r="F7" s="356">
        <v>814</v>
      </c>
      <c r="G7" s="363"/>
      <c r="H7" s="369"/>
      <c r="I7" s="203"/>
    </row>
    <row r="8" spans="1:9" ht="15" customHeight="1">
      <c r="A8" s="365" t="s">
        <v>25</v>
      </c>
      <c r="B8" s="367">
        <v>285</v>
      </c>
      <c r="C8" s="367">
        <v>165</v>
      </c>
      <c r="D8" s="367">
        <v>26</v>
      </c>
      <c r="E8" s="367">
        <v>204</v>
      </c>
      <c r="F8" s="366">
        <v>272</v>
      </c>
      <c r="G8" s="363"/>
      <c r="H8" s="144"/>
    </row>
    <row r="9" spans="1:9" ht="24" customHeight="1">
      <c r="A9" s="368" t="s">
        <v>20</v>
      </c>
      <c r="B9" s="367">
        <v>67</v>
      </c>
      <c r="C9" s="367">
        <v>26</v>
      </c>
      <c r="D9" s="367">
        <v>1</v>
      </c>
      <c r="E9" s="367">
        <v>40</v>
      </c>
      <c r="F9" s="366">
        <v>59</v>
      </c>
      <c r="G9" s="363"/>
      <c r="H9" s="144"/>
    </row>
    <row r="10" spans="1:9" ht="24" customHeight="1">
      <c r="A10" s="365" t="s">
        <v>259</v>
      </c>
      <c r="B10" s="367">
        <v>426</v>
      </c>
      <c r="C10" s="367">
        <v>290</v>
      </c>
      <c r="D10" s="367">
        <v>81</v>
      </c>
      <c r="E10" s="367">
        <v>296</v>
      </c>
      <c r="F10" s="366">
        <v>437</v>
      </c>
      <c r="G10" s="363"/>
      <c r="H10" s="144"/>
    </row>
    <row r="11" spans="1:9" ht="15" customHeight="1">
      <c r="A11" s="365" t="s">
        <v>226</v>
      </c>
      <c r="B11" s="367">
        <v>108</v>
      </c>
      <c r="C11" s="367">
        <v>53</v>
      </c>
      <c r="D11" s="367">
        <v>23</v>
      </c>
      <c r="E11" s="367">
        <v>66</v>
      </c>
      <c r="F11" s="366">
        <v>99</v>
      </c>
      <c r="G11" s="363"/>
      <c r="H11" s="144"/>
    </row>
    <row r="12" spans="1:9" ht="15" customHeight="1">
      <c r="A12" s="365" t="s">
        <v>258</v>
      </c>
      <c r="B12" s="367">
        <v>8</v>
      </c>
      <c r="C12" s="367">
        <v>5</v>
      </c>
      <c r="D12" s="367">
        <v>3</v>
      </c>
      <c r="E12" s="367">
        <v>9</v>
      </c>
      <c r="F12" s="366">
        <v>6</v>
      </c>
      <c r="G12" s="363"/>
    </row>
    <row r="13" spans="1:9" ht="15" customHeight="1">
      <c r="A13" s="365"/>
      <c r="B13" s="364"/>
      <c r="C13" s="364"/>
      <c r="D13" s="364"/>
      <c r="E13" s="364"/>
      <c r="F13" s="364"/>
      <c r="G13" s="363"/>
    </row>
    <row r="14" spans="1:9" ht="15" customHeight="1">
      <c r="A14" s="365"/>
      <c r="B14" s="364"/>
      <c r="C14" s="364"/>
      <c r="D14" s="364"/>
      <c r="E14" s="364"/>
      <c r="F14" s="364"/>
      <c r="G14" s="363"/>
    </row>
    <row r="15" spans="1:9" ht="15" customHeight="1">
      <c r="A15" s="365"/>
      <c r="B15" s="364"/>
      <c r="C15" s="364"/>
      <c r="D15" s="364"/>
      <c r="E15" s="364"/>
      <c r="F15" s="364"/>
      <c r="G15" s="363"/>
    </row>
    <row r="16" spans="1:9" ht="15" customHeight="1">
      <c r="A16" s="365"/>
      <c r="B16" s="364"/>
      <c r="C16" s="364"/>
      <c r="D16" s="364"/>
      <c r="E16" s="364"/>
      <c r="F16" s="364"/>
      <c r="G16" s="363"/>
    </row>
    <row r="17" spans="1:8" ht="15" customHeight="1">
      <c r="A17" s="365"/>
      <c r="B17" s="364"/>
      <c r="C17" s="364"/>
      <c r="D17" s="364"/>
      <c r="E17" s="364"/>
      <c r="F17" s="364"/>
      <c r="G17" s="363"/>
    </row>
    <row r="18" spans="1:8" ht="15" customHeight="1">
      <c r="A18" s="365"/>
      <c r="B18" s="364"/>
      <c r="C18" s="364"/>
      <c r="D18" s="364"/>
      <c r="E18" s="364"/>
      <c r="F18" s="364"/>
      <c r="G18" s="363"/>
    </row>
    <row r="19" spans="1:8" ht="30" customHeight="1">
      <c r="A19" s="936" t="s">
        <v>268</v>
      </c>
      <c r="B19" s="936"/>
      <c r="C19" s="936"/>
      <c r="D19" s="936"/>
      <c r="E19" s="936"/>
      <c r="F19" s="936"/>
      <c r="G19" s="936"/>
      <c r="H19" s="936"/>
    </row>
    <row r="20" spans="1:8" ht="12" customHeight="1">
      <c r="A20" s="362"/>
      <c r="B20" s="249"/>
      <c r="C20" s="249"/>
      <c r="D20" s="249"/>
      <c r="E20" s="249"/>
      <c r="F20" s="249"/>
      <c r="G20" s="249"/>
      <c r="H20" s="249"/>
    </row>
    <row r="21" spans="1:8" ht="18" customHeight="1">
      <c r="A21" s="920" t="s">
        <v>34</v>
      </c>
      <c r="B21" s="987" t="s">
        <v>250</v>
      </c>
      <c r="C21" s="987"/>
      <c r="D21" s="987"/>
      <c r="E21" s="987"/>
      <c r="F21" s="987"/>
      <c r="G21" s="987"/>
      <c r="H21" s="900"/>
    </row>
    <row r="22" spans="1:8" ht="18" customHeight="1">
      <c r="A22" s="921"/>
      <c r="B22" s="987" t="s">
        <v>267</v>
      </c>
      <c r="C22" s="987"/>
      <c r="D22" s="987"/>
      <c r="E22" s="987"/>
      <c r="F22" s="987"/>
      <c r="G22" s="987" t="s">
        <v>247</v>
      </c>
      <c r="H22" s="900" t="s">
        <v>266</v>
      </c>
    </row>
    <row r="23" spans="1:8" ht="18" customHeight="1">
      <c r="A23" s="921"/>
      <c r="B23" s="985" t="s">
        <v>265</v>
      </c>
      <c r="C23" s="987" t="s">
        <v>264</v>
      </c>
      <c r="D23" s="987"/>
      <c r="E23" s="987"/>
      <c r="F23" s="987" t="s">
        <v>263</v>
      </c>
      <c r="G23" s="987"/>
      <c r="H23" s="900"/>
    </row>
    <row r="24" spans="1:8" ht="63" customHeight="1">
      <c r="A24" s="922"/>
      <c r="B24" s="986"/>
      <c r="C24" s="26" t="s">
        <v>262</v>
      </c>
      <c r="D24" s="26" t="s">
        <v>261</v>
      </c>
      <c r="E24" s="26" t="s">
        <v>260</v>
      </c>
      <c r="F24" s="987"/>
      <c r="G24" s="987"/>
      <c r="H24" s="900"/>
    </row>
    <row r="25" spans="1:8" ht="9" customHeight="1">
      <c r="A25" s="361"/>
      <c r="B25" s="360"/>
      <c r="C25" s="360"/>
      <c r="D25" s="360"/>
      <c r="E25" s="360"/>
      <c r="F25" s="360"/>
      <c r="G25" s="360"/>
      <c r="H25" s="359"/>
    </row>
    <row r="26" spans="1:8" ht="15" customHeight="1">
      <c r="A26" s="358" t="s">
        <v>27</v>
      </c>
      <c r="B26" s="357">
        <v>73</v>
      </c>
      <c r="C26" s="357">
        <v>172</v>
      </c>
      <c r="D26" s="357">
        <v>208</v>
      </c>
      <c r="E26" s="357">
        <v>380</v>
      </c>
      <c r="F26" s="357">
        <v>453</v>
      </c>
      <c r="G26" s="357">
        <v>95</v>
      </c>
      <c r="H26" s="356">
        <v>548</v>
      </c>
    </row>
    <row r="27" spans="1:8" ht="15" customHeight="1">
      <c r="A27" s="354" t="s">
        <v>25</v>
      </c>
      <c r="B27" s="353">
        <v>18</v>
      </c>
      <c r="C27" s="353">
        <v>69</v>
      </c>
      <c r="D27" s="353">
        <v>54</v>
      </c>
      <c r="E27" s="353">
        <v>123</v>
      </c>
      <c r="F27" s="353">
        <v>141</v>
      </c>
      <c r="G27" s="353">
        <v>50</v>
      </c>
      <c r="H27" s="342">
        <v>191</v>
      </c>
    </row>
    <row r="28" spans="1:8" ht="24" customHeight="1">
      <c r="A28" s="355" t="s">
        <v>20</v>
      </c>
      <c r="B28" s="463" t="s">
        <v>181</v>
      </c>
      <c r="C28" s="353">
        <v>10</v>
      </c>
      <c r="D28" s="353">
        <v>11</v>
      </c>
      <c r="E28" s="353">
        <v>21</v>
      </c>
      <c r="F28" s="353">
        <v>21</v>
      </c>
      <c r="G28" s="353">
        <v>11</v>
      </c>
      <c r="H28" s="342">
        <v>32</v>
      </c>
    </row>
    <row r="29" spans="1:8" ht="24" customHeight="1">
      <c r="A29" s="354" t="s">
        <v>259</v>
      </c>
      <c r="B29" s="353">
        <v>42</v>
      </c>
      <c r="C29" s="353">
        <v>85</v>
      </c>
      <c r="D29" s="353">
        <v>121</v>
      </c>
      <c r="E29" s="353">
        <v>206</v>
      </c>
      <c r="F29" s="353">
        <v>248</v>
      </c>
      <c r="G29" s="353">
        <v>38</v>
      </c>
      <c r="H29" s="342">
        <v>286</v>
      </c>
    </row>
    <row r="30" spans="1:8" ht="15" customHeight="1">
      <c r="A30" s="354" t="s">
        <v>226</v>
      </c>
      <c r="B30" s="353">
        <v>13</v>
      </c>
      <c r="C30" s="353">
        <v>17</v>
      </c>
      <c r="D30" s="353">
        <v>25</v>
      </c>
      <c r="E30" s="353">
        <v>42</v>
      </c>
      <c r="F30" s="353">
        <v>55</v>
      </c>
      <c r="G30" s="353">
        <v>7</v>
      </c>
      <c r="H30" s="342">
        <v>62</v>
      </c>
    </row>
    <row r="31" spans="1:8" ht="15" customHeight="1">
      <c r="A31" s="354" t="s">
        <v>258</v>
      </c>
      <c r="B31" s="463" t="s">
        <v>181</v>
      </c>
      <c r="C31" s="353">
        <v>1</v>
      </c>
      <c r="D31" s="353">
        <v>8</v>
      </c>
      <c r="E31" s="353">
        <v>9</v>
      </c>
      <c r="F31" s="353">
        <v>9</v>
      </c>
      <c r="G31" s="463" t="s">
        <v>181</v>
      </c>
      <c r="H31" s="342">
        <v>9</v>
      </c>
    </row>
    <row r="34" spans="2:8">
      <c r="B34" s="203"/>
      <c r="C34" s="203"/>
      <c r="D34" s="203"/>
      <c r="E34" s="203"/>
      <c r="F34" s="203"/>
      <c r="G34" s="203"/>
      <c r="H34" s="203"/>
    </row>
    <row r="35" spans="2:8">
      <c r="B35" s="203"/>
      <c r="C35" s="203"/>
      <c r="D35" s="203"/>
      <c r="E35" s="203"/>
      <c r="F35" s="203"/>
      <c r="G35" s="203"/>
      <c r="H35" s="203"/>
    </row>
  </sheetData>
  <mergeCells count="11">
    <mergeCell ref="A1:H1"/>
    <mergeCell ref="A3:F3"/>
    <mergeCell ref="A19:H19"/>
    <mergeCell ref="A21:A24"/>
    <mergeCell ref="B21:H21"/>
    <mergeCell ref="B22:F22"/>
    <mergeCell ref="G22:G24"/>
    <mergeCell ref="H22:H24"/>
    <mergeCell ref="B23:B24"/>
    <mergeCell ref="C23:E23"/>
    <mergeCell ref="F23:F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58"/>
  <sheetViews>
    <sheetView zoomScaleNormal="100" workbookViewId="0">
      <selection activeCell="K4" sqref="K4"/>
    </sheetView>
  </sheetViews>
  <sheetFormatPr defaultRowHeight="12.75"/>
  <cols>
    <col min="1" max="1" width="14.7109375" style="96" customWidth="1"/>
    <col min="2" max="2" width="7.7109375" style="96" customWidth="1"/>
    <col min="3" max="3" width="10.7109375" style="96" customWidth="1"/>
    <col min="4" max="4" width="7.7109375" style="96" customWidth="1"/>
    <col min="5" max="5" width="10.7109375" style="96" customWidth="1"/>
    <col min="6" max="6" width="7.7109375" style="96" customWidth="1"/>
    <col min="7" max="7" width="10.7109375" style="96" customWidth="1"/>
    <col min="8" max="8" width="7.7109375" style="96" customWidth="1"/>
    <col min="9" max="9" width="10.7109375" style="96" customWidth="1"/>
    <col min="10" max="10" width="7.7109375" style="96" customWidth="1"/>
    <col min="11" max="11" width="10.7109375" style="96" customWidth="1"/>
    <col min="12" max="14" width="9.140625" style="96" customWidth="1"/>
    <col min="15" max="15" width="11.7109375" style="96" bestFit="1" customWidth="1"/>
    <col min="16" max="17" width="9.140625" style="96" customWidth="1"/>
    <col min="18" max="18" width="9.5703125" style="96" bestFit="1" customWidth="1"/>
    <col min="19" max="16384" width="9.140625" style="96"/>
  </cols>
  <sheetData>
    <row r="1" spans="1:27" ht="30" customHeight="1">
      <c r="A1" s="1023" t="s">
        <v>257</v>
      </c>
      <c r="B1" s="1023"/>
      <c r="C1" s="1023"/>
      <c r="D1" s="1023"/>
      <c r="E1" s="1023"/>
      <c r="F1" s="1023"/>
      <c r="G1" s="1023"/>
      <c r="H1" s="1023"/>
      <c r="I1" s="1023"/>
      <c r="J1" s="1023"/>
      <c r="K1" s="1023"/>
      <c r="L1" s="159"/>
    </row>
    <row r="2" spans="1:27" ht="15" customHeight="1">
      <c r="L2" s="159"/>
    </row>
    <row r="3" spans="1:27" ht="39" customHeight="1">
      <c r="A3" s="1038" t="s">
        <v>319</v>
      </c>
      <c r="B3" s="1038"/>
      <c r="C3" s="1038"/>
      <c r="D3" s="1038"/>
      <c r="E3" s="1038"/>
      <c r="F3" s="1038"/>
      <c r="G3" s="1038"/>
      <c r="H3" s="1038"/>
      <c r="I3" s="1038"/>
      <c r="J3" s="1038"/>
      <c r="K3" s="1038"/>
      <c r="L3" s="159"/>
    </row>
    <row r="4" spans="1:27" ht="12" customHeight="1">
      <c r="A4" s="420"/>
      <c r="B4" s="420"/>
      <c r="C4" s="420"/>
      <c r="D4" s="419"/>
      <c r="L4" s="159"/>
    </row>
    <row r="5" spans="1:27" ht="51" customHeight="1">
      <c r="A5" s="1039" t="s">
        <v>34</v>
      </c>
      <c r="B5" s="1040" t="s">
        <v>318</v>
      </c>
      <c r="C5" s="1040"/>
      <c r="D5" s="1040" t="s">
        <v>25</v>
      </c>
      <c r="E5" s="1040"/>
      <c r="F5" s="1041" t="s">
        <v>227</v>
      </c>
      <c r="G5" s="1039"/>
      <c r="H5" s="1042" t="s">
        <v>317</v>
      </c>
      <c r="I5" s="1043"/>
      <c r="J5" s="1040" t="s">
        <v>316</v>
      </c>
      <c r="K5" s="1041"/>
      <c r="L5" s="159"/>
      <c r="P5" s="375"/>
      <c r="R5" s="375"/>
      <c r="T5" s="375"/>
      <c r="X5" s="375"/>
    </row>
    <row r="6" spans="1:27" ht="51" customHeight="1">
      <c r="A6" s="1039"/>
      <c r="B6" s="418" t="s">
        <v>199</v>
      </c>
      <c r="C6" s="418" t="s">
        <v>315</v>
      </c>
      <c r="D6" s="418" t="s">
        <v>187</v>
      </c>
      <c r="E6" s="418" t="s">
        <v>315</v>
      </c>
      <c r="F6" s="418" t="s">
        <v>187</v>
      </c>
      <c r="G6" s="418" t="s">
        <v>315</v>
      </c>
      <c r="H6" s="418" t="s">
        <v>199</v>
      </c>
      <c r="I6" s="418" t="s">
        <v>315</v>
      </c>
      <c r="J6" s="418" t="s">
        <v>199</v>
      </c>
      <c r="K6" s="417" t="s">
        <v>315</v>
      </c>
      <c r="L6" s="159"/>
    </row>
    <row r="7" spans="1:27" ht="9" customHeight="1">
      <c r="A7" s="416"/>
      <c r="B7" s="415"/>
      <c r="C7" s="415"/>
      <c r="D7" s="415"/>
      <c r="E7" s="415"/>
      <c r="F7" s="415"/>
      <c r="G7" s="415"/>
      <c r="H7" s="415"/>
      <c r="I7" s="415"/>
      <c r="J7" s="415"/>
      <c r="K7" s="414"/>
      <c r="L7" s="159"/>
    </row>
    <row r="8" spans="1:27" ht="15" customHeight="1">
      <c r="A8" s="413" t="s">
        <v>27</v>
      </c>
      <c r="B8" s="412">
        <v>3462</v>
      </c>
      <c r="C8" s="412">
        <v>7125960</v>
      </c>
      <c r="D8" s="412">
        <v>2846</v>
      </c>
      <c r="E8" s="411">
        <v>5674431</v>
      </c>
      <c r="F8" s="411">
        <v>268</v>
      </c>
      <c r="G8" s="411">
        <v>730621</v>
      </c>
      <c r="H8" s="411">
        <v>1</v>
      </c>
      <c r="I8" s="411">
        <v>1132</v>
      </c>
      <c r="J8" s="411">
        <v>348</v>
      </c>
      <c r="K8" s="410">
        <v>720908</v>
      </c>
      <c r="L8" s="380"/>
      <c r="M8" s="379"/>
      <c r="N8" s="374"/>
      <c r="O8" s="374"/>
      <c r="P8" s="374"/>
      <c r="Q8" s="374"/>
      <c r="R8" s="374"/>
      <c r="T8" s="374"/>
      <c r="U8" s="374"/>
      <c r="V8" s="374"/>
      <c r="W8" s="374"/>
      <c r="X8" s="379"/>
      <c r="Y8" s="374"/>
      <c r="Z8" s="374"/>
      <c r="AA8" s="374"/>
    </row>
    <row r="9" spans="1:27" ht="12" customHeight="1">
      <c r="A9" s="409" t="s">
        <v>314</v>
      </c>
      <c r="B9" s="408"/>
      <c r="C9" s="408"/>
      <c r="D9" s="408"/>
      <c r="E9" s="408"/>
      <c r="F9" s="408"/>
      <c r="G9" s="408"/>
      <c r="H9" s="408"/>
      <c r="I9" s="408"/>
      <c r="J9" s="408"/>
      <c r="K9" s="407"/>
      <c r="L9" s="380"/>
      <c r="M9" s="379"/>
      <c r="N9" s="374"/>
      <c r="O9" s="374"/>
      <c r="P9" s="379"/>
      <c r="Q9" s="379"/>
      <c r="R9" s="379"/>
      <c r="S9" s="379"/>
      <c r="T9" s="379"/>
      <c r="U9" s="379"/>
      <c r="V9" s="379"/>
      <c r="W9" s="379"/>
      <c r="X9" s="374"/>
      <c r="Y9" s="374"/>
    </row>
    <row r="10" spans="1:27" s="401" customFormat="1" ht="24" customHeight="1">
      <c r="A10" s="406" t="s">
        <v>313</v>
      </c>
      <c r="B10" s="286">
        <v>46</v>
      </c>
      <c r="C10" s="286">
        <v>209431</v>
      </c>
      <c r="D10" s="286">
        <v>45</v>
      </c>
      <c r="E10" s="286">
        <v>205245</v>
      </c>
      <c r="F10" s="286">
        <v>1</v>
      </c>
      <c r="G10" s="286">
        <v>4186</v>
      </c>
      <c r="H10" s="398" t="s">
        <v>181</v>
      </c>
      <c r="I10" s="398" t="s">
        <v>181</v>
      </c>
      <c r="J10" s="398" t="s">
        <v>181</v>
      </c>
      <c r="K10" s="397" t="s">
        <v>181</v>
      </c>
      <c r="L10" s="380"/>
      <c r="M10" s="379"/>
      <c r="N10" s="374"/>
      <c r="O10" s="374"/>
      <c r="P10" s="379"/>
      <c r="Q10" s="379"/>
      <c r="R10" s="379"/>
      <c r="S10" s="379"/>
      <c r="T10" s="379"/>
      <c r="U10" s="379"/>
      <c r="V10" s="379"/>
      <c r="W10" s="379"/>
      <c r="X10" s="374"/>
      <c r="Y10" s="374"/>
    </row>
    <row r="11" spans="1:27" ht="12" customHeight="1">
      <c r="A11" s="405" t="s">
        <v>312</v>
      </c>
      <c r="B11" s="385"/>
      <c r="C11" s="385"/>
      <c r="D11" s="385"/>
      <c r="E11" s="286"/>
      <c r="F11" s="286"/>
      <c r="G11" s="286"/>
      <c r="H11" s="398"/>
      <c r="I11" s="398"/>
      <c r="J11" s="286"/>
      <c r="K11" s="383"/>
      <c r="L11" s="380"/>
      <c r="M11" s="379"/>
      <c r="N11" s="374"/>
      <c r="O11" s="374"/>
      <c r="P11" s="379"/>
      <c r="Q11" s="379"/>
      <c r="X11" s="374"/>
      <c r="Y11" s="374"/>
    </row>
    <row r="12" spans="1:27" s="401" customFormat="1" ht="24" customHeight="1">
      <c r="A12" s="404" t="s">
        <v>311</v>
      </c>
      <c r="B12" s="403"/>
      <c r="C12" s="403"/>
      <c r="D12" s="403"/>
      <c r="E12" s="403"/>
      <c r="F12" s="403"/>
      <c r="G12" s="403"/>
      <c r="H12" s="398"/>
      <c r="I12" s="398"/>
      <c r="J12" s="403"/>
      <c r="K12" s="402"/>
      <c r="L12" s="380"/>
      <c r="M12" s="379"/>
      <c r="N12" s="374"/>
      <c r="O12" s="374"/>
      <c r="P12" s="379"/>
      <c r="Q12" s="379"/>
      <c r="R12" s="379"/>
      <c r="S12" s="379"/>
      <c r="T12" s="379"/>
      <c r="U12" s="379"/>
      <c r="V12" s="379"/>
      <c r="W12" s="379"/>
      <c r="X12" s="374"/>
      <c r="Y12" s="374"/>
    </row>
    <row r="13" spans="1:27" ht="15" customHeight="1">
      <c r="A13" s="392" t="s">
        <v>310</v>
      </c>
      <c r="B13" s="385">
        <v>54</v>
      </c>
      <c r="C13" s="385">
        <v>105283</v>
      </c>
      <c r="D13" s="385">
        <v>34</v>
      </c>
      <c r="E13" s="385">
        <v>61552</v>
      </c>
      <c r="F13" s="385">
        <v>15</v>
      </c>
      <c r="G13" s="389">
        <v>26867</v>
      </c>
      <c r="H13" s="398" t="s">
        <v>181</v>
      </c>
      <c r="I13" s="398" t="s">
        <v>181</v>
      </c>
      <c r="J13" s="385">
        <v>5</v>
      </c>
      <c r="K13" s="391">
        <v>16864</v>
      </c>
      <c r="L13" s="380"/>
      <c r="M13" s="379"/>
      <c r="N13" s="374"/>
      <c r="O13" s="374"/>
      <c r="P13" s="384"/>
      <c r="Q13" s="379"/>
      <c r="R13" s="379"/>
      <c r="S13" s="379"/>
      <c r="T13" s="379"/>
      <c r="U13" s="379"/>
      <c r="V13" s="379"/>
      <c r="X13" s="374"/>
      <c r="Y13" s="374"/>
    </row>
    <row r="14" spans="1:27" ht="15" customHeight="1">
      <c r="A14" s="392" t="s">
        <v>309</v>
      </c>
      <c r="B14" s="385">
        <v>18</v>
      </c>
      <c r="C14" s="385">
        <v>118920</v>
      </c>
      <c r="D14" s="385">
        <v>13</v>
      </c>
      <c r="E14" s="385">
        <v>40699</v>
      </c>
      <c r="F14" s="286">
        <v>3</v>
      </c>
      <c r="G14" s="285">
        <v>75225</v>
      </c>
      <c r="H14" s="398" t="s">
        <v>181</v>
      </c>
      <c r="I14" s="398" t="s">
        <v>181</v>
      </c>
      <c r="J14" s="385">
        <v>2</v>
      </c>
      <c r="K14" s="391">
        <v>2996</v>
      </c>
      <c r="L14" s="380"/>
      <c r="M14" s="379"/>
      <c r="N14" s="374"/>
      <c r="O14" s="374"/>
      <c r="P14" s="384"/>
    </row>
    <row r="15" spans="1:27" ht="15" customHeight="1">
      <c r="A15" s="392" t="s">
        <v>308</v>
      </c>
      <c r="B15" s="394" t="s">
        <v>181</v>
      </c>
      <c r="C15" s="394" t="s">
        <v>181</v>
      </c>
      <c r="D15" s="394" t="s">
        <v>181</v>
      </c>
      <c r="E15" s="394" t="s">
        <v>181</v>
      </c>
      <c r="F15" s="394" t="s">
        <v>181</v>
      </c>
      <c r="G15" s="394" t="s">
        <v>181</v>
      </c>
      <c r="H15" s="398" t="s">
        <v>181</v>
      </c>
      <c r="I15" s="398" t="s">
        <v>181</v>
      </c>
      <c r="J15" s="398" t="s">
        <v>181</v>
      </c>
      <c r="K15" s="397" t="s">
        <v>181</v>
      </c>
      <c r="L15" s="380"/>
      <c r="M15" s="379"/>
      <c r="N15" s="374"/>
      <c r="O15" s="374"/>
      <c r="P15" s="384"/>
    </row>
    <row r="16" spans="1:27" ht="15" customHeight="1">
      <c r="A16" s="392" t="s">
        <v>307</v>
      </c>
      <c r="B16" s="394" t="s">
        <v>181</v>
      </c>
      <c r="C16" s="394" t="s">
        <v>181</v>
      </c>
      <c r="D16" s="394" t="s">
        <v>181</v>
      </c>
      <c r="E16" s="394" t="s">
        <v>181</v>
      </c>
      <c r="F16" s="394" t="s">
        <v>181</v>
      </c>
      <c r="G16" s="394" t="s">
        <v>181</v>
      </c>
      <c r="H16" s="398" t="s">
        <v>181</v>
      </c>
      <c r="I16" s="398" t="s">
        <v>181</v>
      </c>
      <c r="J16" s="398" t="s">
        <v>181</v>
      </c>
      <c r="K16" s="397" t="s">
        <v>181</v>
      </c>
      <c r="L16" s="380"/>
      <c r="M16" s="379"/>
      <c r="N16" s="374"/>
      <c r="O16" s="374"/>
      <c r="P16" s="384"/>
    </row>
    <row r="17" spans="1:23" ht="15" customHeight="1">
      <c r="A17" s="392" t="s">
        <v>306</v>
      </c>
      <c r="B17" s="394" t="s">
        <v>181</v>
      </c>
      <c r="C17" s="394" t="s">
        <v>181</v>
      </c>
      <c r="D17" s="394" t="s">
        <v>181</v>
      </c>
      <c r="E17" s="394" t="s">
        <v>181</v>
      </c>
      <c r="F17" s="394" t="s">
        <v>181</v>
      </c>
      <c r="G17" s="394" t="s">
        <v>181</v>
      </c>
      <c r="H17" s="398" t="s">
        <v>181</v>
      </c>
      <c r="I17" s="398" t="s">
        <v>181</v>
      </c>
      <c r="J17" s="398" t="s">
        <v>181</v>
      </c>
      <c r="K17" s="397" t="s">
        <v>181</v>
      </c>
      <c r="L17" s="380"/>
      <c r="M17" s="379"/>
      <c r="N17" s="374"/>
      <c r="O17" s="374"/>
      <c r="P17" s="384"/>
      <c r="Q17" s="379"/>
      <c r="R17" s="379"/>
      <c r="S17" s="379"/>
      <c r="T17" s="379"/>
      <c r="U17" s="379"/>
      <c r="V17" s="379"/>
      <c r="W17" s="379"/>
    </row>
    <row r="18" spans="1:23" ht="15" customHeight="1">
      <c r="A18" s="392" t="s">
        <v>305</v>
      </c>
      <c r="B18" s="394">
        <v>2</v>
      </c>
      <c r="C18" s="286">
        <v>4608</v>
      </c>
      <c r="D18" s="394" t="s">
        <v>181</v>
      </c>
      <c r="E18" s="394" t="s">
        <v>181</v>
      </c>
      <c r="F18" s="286">
        <v>2</v>
      </c>
      <c r="G18" s="286">
        <v>4608</v>
      </c>
      <c r="H18" s="398" t="s">
        <v>181</v>
      </c>
      <c r="I18" s="398" t="s">
        <v>181</v>
      </c>
      <c r="J18" s="398" t="s">
        <v>181</v>
      </c>
      <c r="K18" s="397" t="s">
        <v>181</v>
      </c>
      <c r="L18" s="380"/>
      <c r="M18" s="379"/>
      <c r="N18" s="374"/>
      <c r="O18" s="374"/>
      <c r="P18" s="384"/>
      <c r="Q18" s="379"/>
      <c r="R18" s="379"/>
      <c r="S18" s="379"/>
      <c r="T18" s="379"/>
      <c r="U18" s="379"/>
      <c r="V18" s="379"/>
      <c r="W18" s="379"/>
    </row>
    <row r="19" spans="1:23" ht="15" customHeight="1">
      <c r="A19" s="392" t="s">
        <v>304</v>
      </c>
      <c r="B19" s="394">
        <v>1</v>
      </c>
      <c r="C19" s="286">
        <v>3737</v>
      </c>
      <c r="D19" s="286">
        <v>1</v>
      </c>
      <c r="E19" s="286">
        <v>3737</v>
      </c>
      <c r="F19" s="286" t="s">
        <v>181</v>
      </c>
      <c r="G19" s="286" t="s">
        <v>181</v>
      </c>
      <c r="H19" s="398" t="s">
        <v>181</v>
      </c>
      <c r="I19" s="398" t="s">
        <v>181</v>
      </c>
      <c r="J19" s="398" t="s">
        <v>181</v>
      </c>
      <c r="K19" s="397" t="s">
        <v>181</v>
      </c>
      <c r="L19" s="380"/>
      <c r="M19" s="379"/>
      <c r="N19" s="374"/>
      <c r="O19" s="374"/>
      <c r="P19" s="384"/>
    </row>
    <row r="20" spans="1:23" ht="15" customHeight="1">
      <c r="A20" s="392" t="s">
        <v>303</v>
      </c>
      <c r="B20" s="394" t="s">
        <v>181</v>
      </c>
      <c r="C20" s="394" t="s">
        <v>181</v>
      </c>
      <c r="D20" s="394" t="s">
        <v>181</v>
      </c>
      <c r="E20" s="394" t="s">
        <v>181</v>
      </c>
      <c r="F20" s="394" t="s">
        <v>181</v>
      </c>
      <c r="G20" s="394" t="s">
        <v>181</v>
      </c>
      <c r="H20" s="398" t="s">
        <v>181</v>
      </c>
      <c r="I20" s="398" t="s">
        <v>181</v>
      </c>
      <c r="J20" s="398" t="s">
        <v>181</v>
      </c>
      <c r="K20" s="397" t="s">
        <v>181</v>
      </c>
      <c r="L20" s="380"/>
      <c r="M20" s="379"/>
      <c r="N20" s="374"/>
      <c r="O20" s="374"/>
      <c r="P20" s="384"/>
    </row>
    <row r="21" spans="1:23" ht="15" customHeight="1">
      <c r="A21" s="392" t="s">
        <v>302</v>
      </c>
      <c r="B21" s="394" t="s">
        <v>181</v>
      </c>
      <c r="C21" s="394" t="s">
        <v>181</v>
      </c>
      <c r="D21" s="394" t="s">
        <v>181</v>
      </c>
      <c r="E21" s="394" t="s">
        <v>181</v>
      </c>
      <c r="F21" s="394" t="s">
        <v>181</v>
      </c>
      <c r="G21" s="394" t="s">
        <v>181</v>
      </c>
      <c r="H21" s="398" t="s">
        <v>181</v>
      </c>
      <c r="I21" s="398" t="s">
        <v>181</v>
      </c>
      <c r="J21" s="398" t="s">
        <v>181</v>
      </c>
      <c r="K21" s="397" t="s">
        <v>181</v>
      </c>
      <c r="L21" s="380"/>
      <c r="M21" s="379"/>
      <c r="N21" s="374"/>
      <c r="O21" s="374"/>
      <c r="P21" s="384"/>
    </row>
    <row r="22" spans="1:23" ht="15" customHeight="1">
      <c r="A22" s="392" t="s">
        <v>301</v>
      </c>
      <c r="B22" s="385">
        <v>22</v>
      </c>
      <c r="C22" s="385">
        <v>61604.999999999985</v>
      </c>
      <c r="D22" s="385">
        <v>18</v>
      </c>
      <c r="E22" s="385">
        <v>53626</v>
      </c>
      <c r="F22" s="385">
        <v>3</v>
      </c>
      <c r="G22" s="385">
        <v>5953</v>
      </c>
      <c r="H22" s="398" t="s">
        <v>181</v>
      </c>
      <c r="I22" s="398" t="s">
        <v>181</v>
      </c>
      <c r="J22" s="395">
        <v>1</v>
      </c>
      <c r="K22" s="395">
        <v>2026</v>
      </c>
      <c r="L22" s="380"/>
      <c r="M22" s="379"/>
      <c r="N22" s="374"/>
      <c r="O22" s="374"/>
      <c r="P22" s="384"/>
    </row>
    <row r="23" spans="1:23" ht="15" customHeight="1">
      <c r="A23" s="392" t="s">
        <v>300</v>
      </c>
      <c r="B23" s="385" t="s">
        <v>181</v>
      </c>
      <c r="C23" s="393" t="s">
        <v>181</v>
      </c>
      <c r="D23" s="394" t="s">
        <v>181</v>
      </c>
      <c r="E23" s="394" t="s">
        <v>181</v>
      </c>
      <c r="F23" s="286" t="s">
        <v>181</v>
      </c>
      <c r="G23" s="286" t="s">
        <v>181</v>
      </c>
      <c r="H23" s="398" t="s">
        <v>181</v>
      </c>
      <c r="I23" s="398" t="s">
        <v>181</v>
      </c>
      <c r="J23" s="398" t="s">
        <v>181</v>
      </c>
      <c r="K23" s="397" t="s">
        <v>181</v>
      </c>
      <c r="L23" s="380"/>
      <c r="M23" s="379"/>
      <c r="N23" s="374"/>
      <c r="O23" s="374"/>
      <c r="P23" s="384"/>
    </row>
    <row r="24" spans="1:23" ht="15" customHeight="1">
      <c r="A24" s="392" t="s">
        <v>299</v>
      </c>
      <c r="B24" s="385">
        <v>17</v>
      </c>
      <c r="C24" s="393">
        <v>50641</v>
      </c>
      <c r="D24" s="385">
        <v>10</v>
      </c>
      <c r="E24" s="385">
        <v>31155</v>
      </c>
      <c r="F24" s="385">
        <v>5</v>
      </c>
      <c r="G24" s="385">
        <v>15766</v>
      </c>
      <c r="H24" s="398" t="s">
        <v>181</v>
      </c>
      <c r="I24" s="398" t="s">
        <v>181</v>
      </c>
      <c r="J24" s="385">
        <v>2</v>
      </c>
      <c r="K24" s="391">
        <v>3720</v>
      </c>
      <c r="L24" s="380"/>
      <c r="M24" s="379"/>
      <c r="N24" s="374"/>
      <c r="O24" s="374"/>
      <c r="P24" s="384"/>
    </row>
    <row r="25" spans="1:23" ht="15" customHeight="1">
      <c r="A25" s="392" t="s">
        <v>298</v>
      </c>
      <c r="B25" s="385">
        <v>4</v>
      </c>
      <c r="C25" s="393">
        <v>13994</v>
      </c>
      <c r="D25" s="385">
        <v>4</v>
      </c>
      <c r="E25" s="385">
        <v>13994</v>
      </c>
      <c r="F25" s="396" t="s">
        <v>181</v>
      </c>
      <c r="G25" s="396" t="s">
        <v>181</v>
      </c>
      <c r="H25" s="398" t="s">
        <v>181</v>
      </c>
      <c r="I25" s="398" t="s">
        <v>181</v>
      </c>
      <c r="J25" s="398" t="s">
        <v>181</v>
      </c>
      <c r="K25" s="397" t="s">
        <v>181</v>
      </c>
      <c r="L25" s="380"/>
      <c r="M25" s="379"/>
      <c r="N25" s="374"/>
      <c r="O25" s="374"/>
      <c r="P25" s="384"/>
    </row>
    <row r="26" spans="1:23" ht="15" customHeight="1">
      <c r="A26" s="392" t="s">
        <v>297</v>
      </c>
      <c r="B26" s="385">
        <v>8</v>
      </c>
      <c r="C26" s="393">
        <v>30121</v>
      </c>
      <c r="D26" s="286">
        <v>4</v>
      </c>
      <c r="E26" s="286">
        <v>16130</v>
      </c>
      <c r="F26" s="385">
        <v>3</v>
      </c>
      <c r="G26" s="385">
        <v>10902</v>
      </c>
      <c r="H26" s="398" t="s">
        <v>181</v>
      </c>
      <c r="I26" s="398" t="s">
        <v>181</v>
      </c>
      <c r="J26" s="400">
        <v>1</v>
      </c>
      <c r="K26" s="228">
        <v>3089</v>
      </c>
      <c r="L26" s="380"/>
      <c r="M26" s="379"/>
      <c r="N26" s="374"/>
      <c r="O26" s="374"/>
      <c r="P26" s="384"/>
    </row>
    <row r="27" spans="1:23" ht="15" customHeight="1">
      <c r="A27" s="392" t="s">
        <v>296</v>
      </c>
      <c r="B27" s="396" t="s">
        <v>181</v>
      </c>
      <c r="C27" s="396" t="s">
        <v>181</v>
      </c>
      <c r="D27" s="395" t="s">
        <v>181</v>
      </c>
      <c r="E27" s="395" t="s">
        <v>181</v>
      </c>
      <c r="F27" s="395" t="s">
        <v>181</v>
      </c>
      <c r="G27" s="395" t="s">
        <v>181</v>
      </c>
      <c r="H27" s="398" t="s">
        <v>181</v>
      </c>
      <c r="I27" s="398" t="s">
        <v>181</v>
      </c>
      <c r="J27" s="398" t="s">
        <v>181</v>
      </c>
      <c r="K27" s="397" t="s">
        <v>181</v>
      </c>
      <c r="L27" s="380"/>
      <c r="M27" s="379"/>
      <c r="N27" s="374"/>
      <c r="O27" s="374"/>
      <c r="P27" s="384"/>
    </row>
    <row r="28" spans="1:23" ht="15" customHeight="1">
      <c r="A28" s="392" t="s">
        <v>295</v>
      </c>
      <c r="B28" s="396" t="s">
        <v>181</v>
      </c>
      <c r="C28" s="396" t="s">
        <v>181</v>
      </c>
      <c r="D28" s="395" t="s">
        <v>181</v>
      </c>
      <c r="E28" s="395" t="s">
        <v>181</v>
      </c>
      <c r="F28" s="395" t="s">
        <v>181</v>
      </c>
      <c r="G28" s="395" t="s">
        <v>181</v>
      </c>
      <c r="H28" s="398" t="s">
        <v>181</v>
      </c>
      <c r="I28" s="398" t="s">
        <v>181</v>
      </c>
      <c r="J28" s="398" t="s">
        <v>181</v>
      </c>
      <c r="K28" s="397" t="s">
        <v>181</v>
      </c>
      <c r="L28" s="380"/>
      <c r="M28" s="379"/>
      <c r="N28" s="374"/>
      <c r="O28" s="374"/>
      <c r="P28" s="384"/>
    </row>
    <row r="29" spans="1:23" ht="15" customHeight="1">
      <c r="A29" s="392" t="s">
        <v>294</v>
      </c>
      <c r="B29" s="338">
        <v>2</v>
      </c>
      <c r="C29" s="393">
        <v>5981</v>
      </c>
      <c r="D29" s="395" t="s">
        <v>181</v>
      </c>
      <c r="E29" s="395" t="s">
        <v>181</v>
      </c>
      <c r="F29" s="385">
        <v>1</v>
      </c>
      <c r="G29" s="385">
        <v>2892</v>
      </c>
      <c r="H29" s="398" t="s">
        <v>181</v>
      </c>
      <c r="I29" s="398" t="s">
        <v>181</v>
      </c>
      <c r="J29" s="399">
        <v>1</v>
      </c>
      <c r="K29" s="391">
        <v>3089</v>
      </c>
      <c r="L29" s="380"/>
      <c r="M29" s="379"/>
      <c r="N29" s="374"/>
      <c r="O29" s="374"/>
      <c r="P29" s="384"/>
    </row>
    <row r="30" spans="1:23" ht="15" customHeight="1">
      <c r="A30" s="392" t="s">
        <v>293</v>
      </c>
      <c r="B30" s="338" t="s">
        <v>181</v>
      </c>
      <c r="C30" s="338" t="s">
        <v>181</v>
      </c>
      <c r="D30" s="395" t="s">
        <v>181</v>
      </c>
      <c r="E30" s="395" t="s">
        <v>181</v>
      </c>
      <c r="F30" s="338" t="s">
        <v>181</v>
      </c>
      <c r="G30" s="338" t="s">
        <v>181</v>
      </c>
      <c r="H30" s="398" t="s">
        <v>181</v>
      </c>
      <c r="I30" s="398" t="s">
        <v>181</v>
      </c>
      <c r="J30" s="398" t="s">
        <v>181</v>
      </c>
      <c r="K30" s="397" t="s">
        <v>181</v>
      </c>
      <c r="L30" s="380"/>
      <c r="M30" s="379"/>
      <c r="N30" s="374"/>
      <c r="O30" s="374"/>
      <c r="P30" s="384"/>
    </row>
    <row r="31" spans="1:23" ht="15" customHeight="1">
      <c r="A31" s="392" t="s">
        <v>292</v>
      </c>
      <c r="B31" s="338" t="s">
        <v>181</v>
      </c>
      <c r="C31" s="338" t="s">
        <v>181</v>
      </c>
      <c r="D31" s="395" t="s">
        <v>181</v>
      </c>
      <c r="E31" s="395" t="s">
        <v>181</v>
      </c>
      <c r="F31" s="338" t="s">
        <v>181</v>
      </c>
      <c r="G31" s="338" t="s">
        <v>181</v>
      </c>
      <c r="H31" s="398" t="s">
        <v>181</v>
      </c>
      <c r="I31" s="398" t="s">
        <v>181</v>
      </c>
      <c r="J31" s="398" t="s">
        <v>181</v>
      </c>
      <c r="K31" s="397" t="s">
        <v>181</v>
      </c>
      <c r="L31" s="380"/>
      <c r="M31" s="379"/>
      <c r="N31" s="374"/>
      <c r="O31" s="374"/>
      <c r="P31" s="384"/>
    </row>
    <row r="32" spans="1:23" ht="15" customHeight="1">
      <c r="A32" s="392" t="s">
        <v>291</v>
      </c>
      <c r="B32" s="338" t="s">
        <v>181</v>
      </c>
      <c r="C32" s="338" t="s">
        <v>181</v>
      </c>
      <c r="D32" s="395" t="s">
        <v>181</v>
      </c>
      <c r="E32" s="395" t="s">
        <v>181</v>
      </c>
      <c r="F32" s="338" t="s">
        <v>181</v>
      </c>
      <c r="G32" s="338" t="s">
        <v>181</v>
      </c>
      <c r="H32" s="398" t="s">
        <v>181</v>
      </c>
      <c r="I32" s="398" t="s">
        <v>181</v>
      </c>
      <c r="J32" s="398" t="s">
        <v>181</v>
      </c>
      <c r="K32" s="397" t="s">
        <v>181</v>
      </c>
      <c r="L32" s="380"/>
      <c r="M32" s="379"/>
      <c r="N32" s="374"/>
      <c r="O32" s="374"/>
      <c r="P32" s="384"/>
    </row>
    <row r="33" spans="1:16" ht="15" customHeight="1">
      <c r="A33" s="392" t="s">
        <v>290</v>
      </c>
      <c r="B33" s="385">
        <v>3064</v>
      </c>
      <c r="C33" s="393">
        <v>5891187</v>
      </c>
      <c r="D33" s="385">
        <v>2525</v>
      </c>
      <c r="E33" s="385">
        <v>4708919</v>
      </c>
      <c r="F33" s="385">
        <v>221</v>
      </c>
      <c r="G33" s="385">
        <v>542611</v>
      </c>
      <c r="H33" s="286">
        <v>1</v>
      </c>
      <c r="I33" s="385">
        <v>1132</v>
      </c>
      <c r="J33" s="385">
        <v>318</v>
      </c>
      <c r="K33" s="391">
        <v>639657</v>
      </c>
      <c r="L33" s="380"/>
      <c r="M33" s="379"/>
      <c r="N33" s="374"/>
      <c r="O33" s="374"/>
      <c r="P33" s="384"/>
    </row>
    <row r="34" spans="1:16" ht="15" customHeight="1">
      <c r="A34" s="392" t="s">
        <v>289</v>
      </c>
      <c r="B34" s="385">
        <v>4</v>
      </c>
      <c r="C34" s="393">
        <v>10681</v>
      </c>
      <c r="D34" s="286" t="s">
        <v>181</v>
      </c>
      <c r="E34" s="286" t="s">
        <v>181</v>
      </c>
      <c r="F34" s="286">
        <v>4</v>
      </c>
      <c r="G34" s="286">
        <v>10681</v>
      </c>
      <c r="H34" s="396" t="s">
        <v>181</v>
      </c>
      <c r="I34" s="396" t="s">
        <v>181</v>
      </c>
      <c r="J34" s="286" t="s">
        <v>181</v>
      </c>
      <c r="K34" s="383" t="s">
        <v>181</v>
      </c>
      <c r="L34" s="380"/>
      <c r="M34" s="379"/>
      <c r="N34" s="374"/>
      <c r="O34" s="374"/>
      <c r="P34" s="384"/>
    </row>
    <row r="35" spans="1:16" ht="15" customHeight="1">
      <c r="A35" s="392" t="s">
        <v>288</v>
      </c>
      <c r="B35" s="338" t="s">
        <v>181</v>
      </c>
      <c r="C35" s="338" t="s">
        <v>181</v>
      </c>
      <c r="D35" s="395" t="s">
        <v>181</v>
      </c>
      <c r="E35" s="338" t="s">
        <v>181</v>
      </c>
      <c r="F35" s="338" t="s">
        <v>181</v>
      </c>
      <c r="G35" s="395" t="s">
        <v>181</v>
      </c>
      <c r="H35" s="338" t="s">
        <v>181</v>
      </c>
      <c r="I35" s="338" t="s">
        <v>181</v>
      </c>
      <c r="J35" s="338" t="s">
        <v>181</v>
      </c>
      <c r="K35" s="228" t="s">
        <v>181</v>
      </c>
      <c r="L35" s="380"/>
      <c r="M35" s="379"/>
      <c r="N35" s="374"/>
      <c r="O35" s="374"/>
      <c r="P35" s="384"/>
    </row>
    <row r="36" spans="1:16" ht="15" customHeight="1">
      <c r="A36" s="392" t="s">
        <v>287</v>
      </c>
      <c r="B36" s="338" t="s">
        <v>181</v>
      </c>
      <c r="C36" s="338" t="s">
        <v>181</v>
      </c>
      <c r="D36" s="395" t="s">
        <v>181</v>
      </c>
      <c r="E36" s="338" t="s">
        <v>181</v>
      </c>
      <c r="F36" s="338" t="s">
        <v>181</v>
      </c>
      <c r="G36" s="395" t="s">
        <v>181</v>
      </c>
      <c r="H36" s="338" t="s">
        <v>181</v>
      </c>
      <c r="I36" s="338" t="s">
        <v>181</v>
      </c>
      <c r="J36" s="338" t="s">
        <v>181</v>
      </c>
      <c r="K36" s="228" t="s">
        <v>181</v>
      </c>
      <c r="L36" s="380"/>
      <c r="M36" s="379"/>
      <c r="N36" s="374"/>
      <c r="O36" s="374"/>
      <c r="P36" s="384"/>
    </row>
    <row r="37" spans="1:16" ht="15" customHeight="1">
      <c r="A37" s="392" t="s">
        <v>286</v>
      </c>
      <c r="B37" s="385">
        <v>1</v>
      </c>
      <c r="C37" s="393">
        <v>3089</v>
      </c>
      <c r="D37" s="395" t="s">
        <v>181</v>
      </c>
      <c r="E37" s="338" t="s">
        <v>181</v>
      </c>
      <c r="F37" s="338" t="s">
        <v>181</v>
      </c>
      <c r="G37" s="395" t="s">
        <v>181</v>
      </c>
      <c r="H37" s="338" t="s">
        <v>181</v>
      </c>
      <c r="I37" s="338" t="s">
        <v>181</v>
      </c>
      <c r="J37" s="385">
        <v>1</v>
      </c>
      <c r="K37" s="391">
        <v>3089</v>
      </c>
      <c r="L37" s="380"/>
      <c r="M37" s="379"/>
      <c r="N37" s="374"/>
      <c r="O37" s="374"/>
      <c r="P37" s="384"/>
    </row>
    <row r="38" spans="1:16" ht="15" customHeight="1">
      <c r="A38" s="392" t="s">
        <v>285</v>
      </c>
      <c r="B38" s="394" t="s">
        <v>181</v>
      </c>
      <c r="C38" s="394" t="s">
        <v>181</v>
      </c>
      <c r="D38" s="394" t="s">
        <v>181</v>
      </c>
      <c r="E38" s="394" t="s">
        <v>181</v>
      </c>
      <c r="F38" s="394" t="s">
        <v>181</v>
      </c>
      <c r="G38" s="394" t="s">
        <v>181</v>
      </c>
      <c r="H38" s="338" t="s">
        <v>181</v>
      </c>
      <c r="I38" s="338" t="s">
        <v>181</v>
      </c>
      <c r="J38" s="338" t="s">
        <v>181</v>
      </c>
      <c r="K38" s="228" t="s">
        <v>181</v>
      </c>
      <c r="L38" s="380"/>
      <c r="M38" s="379"/>
      <c r="N38" s="374"/>
      <c r="O38" s="374"/>
      <c r="P38" s="384"/>
    </row>
    <row r="39" spans="1:16" ht="15" customHeight="1">
      <c r="A39" s="392" t="s">
        <v>284</v>
      </c>
      <c r="B39" s="286">
        <v>3</v>
      </c>
      <c r="C39" s="338">
        <v>8174</v>
      </c>
      <c r="D39" s="286">
        <v>2</v>
      </c>
      <c r="E39" s="286">
        <v>7467</v>
      </c>
      <c r="F39" s="394">
        <v>1</v>
      </c>
      <c r="G39" s="394">
        <v>707</v>
      </c>
      <c r="H39" s="338" t="s">
        <v>181</v>
      </c>
      <c r="I39" s="338" t="s">
        <v>181</v>
      </c>
      <c r="J39" s="338" t="s">
        <v>181</v>
      </c>
      <c r="K39" s="228" t="s">
        <v>181</v>
      </c>
      <c r="L39" s="380"/>
      <c r="M39" s="379"/>
      <c r="N39" s="374"/>
      <c r="O39" s="374"/>
      <c r="P39" s="384"/>
    </row>
    <row r="40" spans="1:16" ht="15" customHeight="1">
      <c r="A40" s="392" t="s">
        <v>283</v>
      </c>
      <c r="B40" s="385">
        <v>8</v>
      </c>
      <c r="C40" s="393">
        <v>13159</v>
      </c>
      <c r="D40" s="385">
        <v>4</v>
      </c>
      <c r="E40" s="385">
        <v>4099</v>
      </c>
      <c r="F40" s="286">
        <v>2</v>
      </c>
      <c r="G40" s="286">
        <v>7474</v>
      </c>
      <c r="H40" s="338" t="s">
        <v>181</v>
      </c>
      <c r="I40" s="338" t="s">
        <v>181</v>
      </c>
      <c r="J40" s="385">
        <v>2</v>
      </c>
      <c r="K40" s="391">
        <v>1586</v>
      </c>
      <c r="L40" s="380"/>
      <c r="M40" s="379"/>
      <c r="N40" s="374"/>
      <c r="O40" s="374"/>
      <c r="P40" s="384"/>
    </row>
    <row r="41" spans="1:16" ht="15" customHeight="1">
      <c r="A41" s="392" t="s">
        <v>282</v>
      </c>
      <c r="B41" s="394" t="s">
        <v>181</v>
      </c>
      <c r="C41" s="394" t="s">
        <v>181</v>
      </c>
      <c r="D41" s="394" t="s">
        <v>181</v>
      </c>
      <c r="E41" s="394" t="s">
        <v>181</v>
      </c>
      <c r="F41" s="394" t="s">
        <v>181</v>
      </c>
      <c r="G41" s="394" t="s">
        <v>181</v>
      </c>
      <c r="H41" s="338" t="s">
        <v>181</v>
      </c>
      <c r="I41" s="338" t="s">
        <v>181</v>
      </c>
      <c r="J41" s="338" t="s">
        <v>181</v>
      </c>
      <c r="K41" s="228" t="s">
        <v>181</v>
      </c>
      <c r="L41" s="380"/>
      <c r="M41" s="379"/>
      <c r="N41" s="374"/>
      <c r="O41" s="374"/>
      <c r="P41" s="384"/>
    </row>
    <row r="42" spans="1:16" ht="15" customHeight="1">
      <c r="A42" s="392" t="s">
        <v>281</v>
      </c>
      <c r="B42" s="385">
        <v>17</v>
      </c>
      <c r="C42" s="393">
        <v>60198</v>
      </c>
      <c r="D42" s="385">
        <v>12</v>
      </c>
      <c r="E42" s="385">
        <v>46826</v>
      </c>
      <c r="F42" s="385">
        <v>2</v>
      </c>
      <c r="G42" s="385">
        <v>7105</v>
      </c>
      <c r="H42" s="338" t="s">
        <v>181</v>
      </c>
      <c r="I42" s="338" t="s">
        <v>181</v>
      </c>
      <c r="J42" s="385">
        <v>3</v>
      </c>
      <c r="K42" s="391">
        <v>6267</v>
      </c>
      <c r="L42" s="380"/>
      <c r="M42" s="379"/>
      <c r="N42" s="374"/>
      <c r="O42" s="374"/>
      <c r="P42" s="384"/>
    </row>
    <row r="43" spans="1:16" ht="15" customHeight="1">
      <c r="A43" s="392" t="s">
        <v>280</v>
      </c>
      <c r="B43" s="385">
        <v>12</v>
      </c>
      <c r="C43" s="385">
        <v>30356</v>
      </c>
      <c r="D43" s="385">
        <v>9</v>
      </c>
      <c r="E43" s="385">
        <v>26508</v>
      </c>
      <c r="F43" s="385">
        <v>1</v>
      </c>
      <c r="G43" s="385">
        <v>1249</v>
      </c>
      <c r="H43" s="338" t="s">
        <v>181</v>
      </c>
      <c r="I43" s="338" t="s">
        <v>181</v>
      </c>
      <c r="J43" s="385">
        <v>2</v>
      </c>
      <c r="K43" s="391">
        <v>2599</v>
      </c>
      <c r="L43" s="380"/>
      <c r="M43" s="379"/>
      <c r="N43" s="374"/>
      <c r="O43" s="374"/>
      <c r="P43" s="384"/>
    </row>
    <row r="44" spans="1:16" ht="48" customHeight="1">
      <c r="A44" s="390" t="s">
        <v>279</v>
      </c>
      <c r="B44" s="385"/>
      <c r="C44" s="385"/>
      <c r="D44" s="385"/>
      <c r="E44" s="385"/>
      <c r="F44" s="385"/>
      <c r="G44" s="385"/>
      <c r="H44" s="338"/>
      <c r="I44" s="385"/>
      <c r="J44" s="385"/>
      <c r="K44" s="389"/>
      <c r="L44" s="380"/>
      <c r="M44" s="379"/>
      <c r="N44" s="374"/>
      <c r="O44" s="374"/>
      <c r="P44" s="379"/>
    </row>
    <row r="45" spans="1:16" ht="15" customHeight="1">
      <c r="A45" s="388" t="s">
        <v>278</v>
      </c>
      <c r="B45" s="286">
        <v>52</v>
      </c>
      <c r="C45" s="286">
        <v>124412</v>
      </c>
      <c r="D45" s="286">
        <v>50</v>
      </c>
      <c r="E45" s="286">
        <v>113031</v>
      </c>
      <c r="F45" s="286">
        <v>2</v>
      </c>
      <c r="G45" s="286">
        <v>11381</v>
      </c>
      <c r="H45" s="338" t="s">
        <v>181</v>
      </c>
      <c r="I45" s="338" t="s">
        <v>181</v>
      </c>
      <c r="J45" s="338" t="s">
        <v>181</v>
      </c>
      <c r="K45" s="228" t="s">
        <v>181</v>
      </c>
      <c r="L45" s="159"/>
      <c r="M45" s="379"/>
      <c r="N45" s="374"/>
      <c r="O45" s="374"/>
      <c r="P45" s="384"/>
    </row>
    <row r="46" spans="1:16" ht="15" customHeight="1">
      <c r="A46" s="388" t="s">
        <v>277</v>
      </c>
      <c r="B46" s="286">
        <v>70</v>
      </c>
      <c r="C46" s="286">
        <v>245435</v>
      </c>
      <c r="D46" s="286">
        <v>66</v>
      </c>
      <c r="E46" s="385">
        <v>232206</v>
      </c>
      <c r="F46" s="385">
        <v>1</v>
      </c>
      <c r="G46" s="286">
        <v>3313</v>
      </c>
      <c r="H46" s="338" t="s">
        <v>181</v>
      </c>
      <c r="I46" s="338" t="s">
        <v>181</v>
      </c>
      <c r="J46" s="286">
        <v>3</v>
      </c>
      <c r="K46" s="387">
        <v>9916</v>
      </c>
      <c r="L46" s="159"/>
      <c r="M46" s="379"/>
      <c r="N46" s="374"/>
      <c r="O46" s="374"/>
      <c r="P46" s="384"/>
    </row>
    <row r="47" spans="1:16" ht="15" customHeight="1">
      <c r="A47" s="386" t="s">
        <v>276</v>
      </c>
      <c r="B47" s="286">
        <v>5</v>
      </c>
      <c r="C47" s="286">
        <v>8136</v>
      </c>
      <c r="D47" s="286">
        <v>2</v>
      </c>
      <c r="E47" s="286">
        <v>1160</v>
      </c>
      <c r="F47" s="286">
        <v>1</v>
      </c>
      <c r="G47" s="385">
        <v>797</v>
      </c>
      <c r="H47" s="338" t="s">
        <v>181</v>
      </c>
      <c r="I47" s="338" t="s">
        <v>181</v>
      </c>
      <c r="J47" s="286">
        <v>2</v>
      </c>
      <c r="K47" s="285">
        <v>6179</v>
      </c>
      <c r="L47" s="380"/>
      <c r="M47" s="379"/>
      <c r="N47" s="374"/>
      <c r="O47" s="374"/>
      <c r="P47" s="384"/>
    </row>
    <row r="48" spans="1:16" ht="15" customHeight="1">
      <c r="A48" s="293" t="s">
        <v>275</v>
      </c>
      <c r="B48" s="286">
        <v>98</v>
      </c>
      <c r="C48" s="286">
        <v>336243</v>
      </c>
      <c r="D48" s="286">
        <v>92</v>
      </c>
      <c r="E48" s="286">
        <v>313322</v>
      </c>
      <c r="F48" s="286">
        <v>1</v>
      </c>
      <c r="G48" s="385">
        <v>3090</v>
      </c>
      <c r="H48" s="338" t="s">
        <v>181</v>
      </c>
      <c r="I48" s="338" t="s">
        <v>181</v>
      </c>
      <c r="J48" s="286">
        <v>5</v>
      </c>
      <c r="K48" s="290">
        <v>19831</v>
      </c>
      <c r="L48" s="380"/>
      <c r="M48" s="379"/>
      <c r="N48" s="374"/>
      <c r="O48" s="374"/>
      <c r="P48" s="384"/>
    </row>
    <row r="49" spans="1:23" ht="15" customHeight="1">
      <c r="A49" s="293"/>
      <c r="B49" s="383"/>
      <c r="C49" s="383"/>
      <c r="D49" s="383"/>
      <c r="E49" s="383"/>
      <c r="F49" s="383"/>
      <c r="G49" s="383"/>
      <c r="H49" s="383"/>
      <c r="I49" s="383"/>
      <c r="J49" s="383"/>
      <c r="K49" s="383"/>
      <c r="L49" s="380"/>
      <c r="M49" s="379"/>
    </row>
    <row r="50" spans="1:23" ht="15" customHeight="1">
      <c r="A50" s="382"/>
      <c r="B50" s="381"/>
      <c r="C50" s="381"/>
      <c r="D50" s="381"/>
      <c r="E50" s="381"/>
      <c r="F50" s="381"/>
      <c r="G50" s="381"/>
      <c r="H50" s="381"/>
      <c r="I50" s="381"/>
      <c r="J50" s="381"/>
      <c r="K50" s="381"/>
      <c r="L50" s="380"/>
      <c r="M50" s="379"/>
    </row>
    <row r="51" spans="1:23" ht="15" customHeight="1">
      <c r="A51" s="378" t="s">
        <v>159</v>
      </c>
      <c r="B51" s="377"/>
      <c r="C51" s="376"/>
      <c r="D51" s="376"/>
      <c r="E51" s="376"/>
      <c r="F51" s="376"/>
      <c r="G51" s="376"/>
      <c r="H51" s="376"/>
      <c r="I51" s="376"/>
      <c r="J51" s="376"/>
      <c r="K51" s="376"/>
      <c r="L51" s="376"/>
      <c r="M51" s="376"/>
    </row>
    <row r="52" spans="1:23">
      <c r="B52" s="374"/>
      <c r="C52" s="374"/>
      <c r="D52" s="374"/>
      <c r="E52" s="374"/>
      <c r="F52" s="374"/>
      <c r="G52" s="374"/>
      <c r="H52" s="374"/>
      <c r="I52" s="374"/>
      <c r="J52" s="374"/>
      <c r="K52" s="374"/>
      <c r="L52" s="374"/>
      <c r="M52" s="374"/>
      <c r="N52" s="374"/>
      <c r="O52" s="374"/>
      <c r="P52" s="374"/>
      <c r="Q52" s="374"/>
      <c r="R52" s="374"/>
      <c r="S52" s="374"/>
      <c r="T52" s="374"/>
      <c r="U52" s="374"/>
      <c r="V52" s="374"/>
      <c r="W52" s="374"/>
    </row>
    <row r="53" spans="1:23">
      <c r="B53" s="375"/>
      <c r="C53" s="375"/>
      <c r="D53" s="375"/>
      <c r="E53" s="375"/>
      <c r="F53" s="375"/>
      <c r="G53" s="375"/>
      <c r="H53" s="375"/>
      <c r="I53" s="375"/>
      <c r="J53" s="375"/>
      <c r="K53" s="375"/>
      <c r="L53" s="374"/>
      <c r="M53" s="374"/>
    </row>
    <row r="54" spans="1:23">
      <c r="B54" s="374"/>
      <c r="C54" s="374"/>
      <c r="D54" s="374"/>
      <c r="E54" s="374"/>
      <c r="F54" s="374"/>
      <c r="G54" s="374"/>
      <c r="H54" s="374"/>
      <c r="I54" s="374"/>
      <c r="J54" s="374"/>
      <c r="K54" s="374"/>
    </row>
    <row r="55" spans="1:23">
      <c r="B55" s="374"/>
      <c r="C55" s="374"/>
      <c r="D55" s="374"/>
      <c r="E55" s="374"/>
      <c r="F55" s="374"/>
      <c r="G55" s="374"/>
      <c r="H55" s="374"/>
      <c r="I55" s="374"/>
      <c r="J55" s="374"/>
      <c r="K55" s="374"/>
    </row>
    <row r="56" spans="1:23">
      <c r="B56" s="374"/>
      <c r="C56" s="374"/>
      <c r="D56" s="374"/>
      <c r="E56" s="374"/>
      <c r="F56" s="374"/>
      <c r="G56" s="374"/>
      <c r="H56" s="374"/>
      <c r="I56" s="374"/>
      <c r="J56" s="374"/>
      <c r="K56" s="374"/>
    </row>
    <row r="58" spans="1:23">
      <c r="B58" s="374"/>
      <c r="C58" s="374"/>
      <c r="D58" s="374"/>
      <c r="E58" s="374"/>
      <c r="F58" s="374"/>
      <c r="G58" s="374"/>
      <c r="H58" s="374"/>
      <c r="I58" s="374"/>
      <c r="J58" s="374"/>
      <c r="K58" s="374"/>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zoomScaleNormal="100" workbookViewId="0">
      <selection activeCell="B23" sqref="B23"/>
    </sheetView>
  </sheetViews>
  <sheetFormatPr defaultColWidth="14.7109375" defaultRowHeight="15"/>
  <cols>
    <col min="1" max="1" width="33.7109375" style="421" customWidth="1"/>
    <col min="2" max="2" width="39.7109375" style="421" customWidth="1"/>
    <col min="3" max="3" width="13.85546875" style="421" customWidth="1"/>
    <col min="4" max="253" width="8.85546875" style="421" customWidth="1"/>
    <col min="254" max="254" width="25.7109375" style="421" customWidth="1"/>
    <col min="255" max="255" width="24.7109375" style="421" customWidth="1"/>
    <col min="256" max="16384" width="14.7109375" style="421"/>
  </cols>
  <sheetData>
    <row r="1" spans="1:12" ht="42" customHeight="1">
      <c r="A1" s="1044" t="s">
        <v>321</v>
      </c>
      <c r="B1" s="1044"/>
    </row>
    <row r="2" spans="1:12" ht="18" customHeight="1">
      <c r="A2" s="1046"/>
      <c r="B2" s="1047"/>
    </row>
    <row r="3" spans="1:12" ht="57" customHeight="1">
      <c r="A3" s="1045" t="s">
        <v>320</v>
      </c>
      <c r="B3" s="1045"/>
    </row>
    <row r="4" spans="1:12" ht="12" customHeight="1">
      <c r="A4" s="433"/>
      <c r="B4" s="433"/>
    </row>
    <row r="5" spans="1:12" ht="24" customHeight="1">
      <c r="A5" s="432" t="s">
        <v>34</v>
      </c>
      <c r="B5" s="431" t="s">
        <v>230</v>
      </c>
    </row>
    <row r="6" spans="1:12" ht="9" customHeight="1">
      <c r="A6" s="430"/>
      <c r="B6" s="429"/>
    </row>
    <row r="7" spans="1:12">
      <c r="A7" s="428" t="s">
        <v>27</v>
      </c>
      <c r="B7" s="427">
        <v>18059</v>
      </c>
    </row>
    <row r="8" spans="1:12">
      <c r="A8" s="73" t="s">
        <v>55</v>
      </c>
      <c r="B8" s="424">
        <v>1050</v>
      </c>
      <c r="C8" s="426"/>
    </row>
    <row r="9" spans="1:12">
      <c r="A9" s="73" t="s">
        <v>54</v>
      </c>
      <c r="B9" s="424">
        <v>602</v>
      </c>
    </row>
    <row r="10" spans="1:12">
      <c r="A10" s="73" t="s">
        <v>53</v>
      </c>
      <c r="B10" s="424">
        <v>2905</v>
      </c>
      <c r="K10" s="425"/>
    </row>
    <row r="11" spans="1:12">
      <c r="A11" s="73" t="s">
        <v>52</v>
      </c>
      <c r="B11" s="424">
        <v>242</v>
      </c>
    </row>
    <row r="12" spans="1:12">
      <c r="A12" s="73" t="s">
        <v>51</v>
      </c>
      <c r="B12" s="424">
        <v>894</v>
      </c>
    </row>
    <row r="13" spans="1:12">
      <c r="A13" s="73" t="s">
        <v>50</v>
      </c>
      <c r="B13" s="423">
        <v>1444</v>
      </c>
    </row>
    <row r="14" spans="1:12">
      <c r="A14" s="73" t="s">
        <v>49</v>
      </c>
      <c r="B14" s="424">
        <v>3371</v>
      </c>
      <c r="L14" s="425"/>
    </row>
    <row r="15" spans="1:12">
      <c r="A15" s="73" t="s">
        <v>48</v>
      </c>
      <c r="B15" s="424">
        <v>210</v>
      </c>
    </row>
    <row r="16" spans="1:12">
      <c r="A16" s="73" t="s">
        <v>46</v>
      </c>
      <c r="B16" s="423">
        <v>900</v>
      </c>
    </row>
    <row r="17" spans="1:2">
      <c r="A17" s="73" t="s">
        <v>45</v>
      </c>
      <c r="B17" s="423">
        <v>1157</v>
      </c>
    </row>
    <row r="18" spans="1:2">
      <c r="A18" s="73" t="s">
        <v>44</v>
      </c>
      <c r="B18" s="423">
        <v>410</v>
      </c>
    </row>
    <row r="19" spans="1:2">
      <c r="A19" s="73" t="s">
        <v>43</v>
      </c>
      <c r="B19" s="423">
        <v>515</v>
      </c>
    </row>
    <row r="20" spans="1:2">
      <c r="A20" s="73" t="s">
        <v>42</v>
      </c>
      <c r="B20" s="423">
        <v>943</v>
      </c>
    </row>
    <row r="21" spans="1:2">
      <c r="A21" s="73" t="s">
        <v>41</v>
      </c>
      <c r="B21" s="423">
        <v>956</v>
      </c>
    </row>
    <row r="22" spans="1:2">
      <c r="A22" s="73" t="s">
        <v>40</v>
      </c>
      <c r="B22" s="423">
        <v>2198</v>
      </c>
    </row>
    <row r="23" spans="1:2">
      <c r="A23" s="108" t="s">
        <v>39</v>
      </c>
      <c r="B23" s="423">
        <v>262</v>
      </c>
    </row>
    <row r="25" spans="1:2">
      <c r="B25" s="422"/>
    </row>
  </sheetData>
  <mergeCells count="3">
    <mergeCell ref="A1:B1"/>
    <mergeCell ref="A3:B3"/>
    <mergeCell ref="A2:B2"/>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10" workbookViewId="0">
      <selection activeCell="T16" sqref="T16"/>
    </sheetView>
  </sheetViews>
  <sheetFormatPr defaultRowHeight="14.25"/>
  <cols>
    <col min="1" max="16384" width="9.140625" style="833"/>
  </cols>
  <sheetData>
    <row r="1" spans="1:10" ht="15">
      <c r="A1" s="888" t="s">
        <v>618</v>
      </c>
      <c r="B1" s="888"/>
      <c r="C1" s="888"/>
      <c r="D1" s="888"/>
      <c r="E1" s="888"/>
      <c r="F1" s="888"/>
      <c r="G1" s="888"/>
      <c r="H1" s="888"/>
      <c r="I1" s="888"/>
      <c r="J1" s="888"/>
    </row>
    <row r="2" spans="1:10">
      <c r="A2" s="843"/>
      <c r="B2" s="843"/>
      <c r="C2" s="843"/>
      <c r="D2" s="843"/>
      <c r="E2" s="843"/>
      <c r="F2" s="843"/>
      <c r="G2" s="843"/>
      <c r="H2" s="843"/>
      <c r="I2" s="843"/>
      <c r="J2" s="843"/>
    </row>
    <row r="3" spans="1:10" ht="69" customHeight="1">
      <c r="A3" s="852" t="s">
        <v>507</v>
      </c>
      <c r="B3" s="889" t="s">
        <v>710</v>
      </c>
      <c r="C3" s="890"/>
      <c r="D3" s="890"/>
      <c r="E3" s="890"/>
      <c r="F3" s="890"/>
      <c r="G3" s="890"/>
      <c r="H3" s="890"/>
      <c r="I3" s="890"/>
      <c r="J3" s="890"/>
    </row>
    <row r="4" spans="1:10">
      <c r="A4" s="843"/>
      <c r="B4" s="843"/>
      <c r="C4" s="843"/>
      <c r="D4" s="843"/>
      <c r="E4" s="843"/>
      <c r="F4" s="843"/>
      <c r="G4" s="843"/>
      <c r="H4" s="843"/>
      <c r="I4" s="843"/>
      <c r="J4" s="843"/>
    </row>
    <row r="5" spans="1:10" ht="106.5" customHeight="1">
      <c r="A5" s="852" t="s">
        <v>506</v>
      </c>
      <c r="B5" s="889" t="s">
        <v>617</v>
      </c>
      <c r="C5" s="889"/>
      <c r="D5" s="889"/>
      <c r="E5" s="889"/>
      <c r="F5" s="889"/>
      <c r="G5" s="889"/>
      <c r="H5" s="889"/>
      <c r="I5" s="889"/>
      <c r="J5" s="889"/>
    </row>
    <row r="6" spans="1:10">
      <c r="A6" s="852"/>
      <c r="B6" s="851"/>
      <c r="C6" s="851"/>
      <c r="D6" s="851"/>
      <c r="E6" s="851"/>
      <c r="F6" s="851"/>
      <c r="G6" s="851"/>
      <c r="H6" s="851"/>
      <c r="I6" s="851"/>
      <c r="J6" s="851"/>
    </row>
    <row r="7" spans="1:10" ht="92.25" customHeight="1">
      <c r="A7" s="852"/>
      <c r="B7" s="886" t="s">
        <v>714</v>
      </c>
      <c r="C7" s="885"/>
      <c r="D7" s="885"/>
      <c r="E7" s="885"/>
      <c r="F7" s="885"/>
      <c r="G7" s="885"/>
      <c r="H7" s="885"/>
      <c r="I7" s="885"/>
      <c r="J7" s="885"/>
    </row>
    <row r="8" spans="1:10">
      <c r="A8" s="843"/>
      <c r="B8" s="843"/>
      <c r="C8" s="843"/>
      <c r="D8" s="843"/>
      <c r="E8" s="843"/>
      <c r="F8" s="843"/>
      <c r="G8" s="843"/>
      <c r="H8" s="843"/>
      <c r="I8" s="843"/>
      <c r="J8" s="843"/>
    </row>
    <row r="9" spans="1:10">
      <c r="A9" s="852" t="s">
        <v>505</v>
      </c>
      <c r="B9" s="886" t="s">
        <v>616</v>
      </c>
      <c r="C9" s="886"/>
      <c r="D9" s="886"/>
      <c r="E9" s="886"/>
      <c r="F9" s="886"/>
      <c r="G9" s="886"/>
      <c r="H9" s="886"/>
      <c r="I9" s="886"/>
      <c r="J9" s="886"/>
    </row>
    <row r="10" spans="1:10" ht="44.25" customHeight="1">
      <c r="A10" s="857"/>
      <c r="B10" s="851" t="s">
        <v>223</v>
      </c>
      <c r="C10" s="886" t="s">
        <v>615</v>
      </c>
      <c r="D10" s="885"/>
      <c r="E10" s="885"/>
      <c r="F10" s="885"/>
      <c r="G10" s="885"/>
      <c r="H10" s="885"/>
      <c r="I10" s="885"/>
      <c r="J10" s="885"/>
    </row>
    <row r="11" spans="1:10">
      <c r="A11" s="857"/>
      <c r="B11" s="851" t="s">
        <v>223</v>
      </c>
      <c r="C11" s="886" t="s">
        <v>614</v>
      </c>
      <c r="D11" s="886"/>
      <c r="E11" s="886"/>
      <c r="F11" s="886"/>
      <c r="G11" s="886"/>
      <c r="H11" s="886"/>
      <c r="I11" s="886"/>
      <c r="J11" s="886"/>
    </row>
    <row r="12" spans="1:10">
      <c r="A12" s="857"/>
      <c r="B12" s="851"/>
      <c r="C12" s="887" t="s">
        <v>613</v>
      </c>
      <c r="D12" s="886"/>
      <c r="E12" s="886"/>
      <c r="F12" s="886"/>
      <c r="G12" s="886"/>
      <c r="H12" s="886"/>
      <c r="I12" s="886"/>
      <c r="J12" s="886"/>
    </row>
    <row r="13" spans="1:10" ht="15.75" customHeight="1">
      <c r="A13" s="857"/>
      <c r="B13" s="851"/>
      <c r="C13" s="851" t="s">
        <v>606</v>
      </c>
      <c r="D13" s="886" t="s">
        <v>612</v>
      </c>
      <c r="E13" s="885"/>
      <c r="F13" s="885"/>
      <c r="G13" s="885"/>
      <c r="H13" s="885"/>
      <c r="I13" s="885"/>
      <c r="J13" s="885"/>
    </row>
    <row r="14" spans="1:10" ht="29.25" customHeight="1">
      <c r="A14" s="857"/>
      <c r="B14" s="851"/>
      <c r="C14" s="851" t="s">
        <v>604</v>
      </c>
      <c r="D14" s="886" t="s">
        <v>611</v>
      </c>
      <c r="E14" s="885"/>
      <c r="F14" s="885"/>
      <c r="G14" s="885"/>
      <c r="H14" s="885"/>
      <c r="I14" s="885"/>
      <c r="J14" s="885"/>
    </row>
    <row r="15" spans="1:10" ht="51" customHeight="1">
      <c r="A15" s="857"/>
      <c r="B15" s="851"/>
      <c r="C15" s="851" t="s">
        <v>610</v>
      </c>
      <c r="D15" s="886" t="s">
        <v>609</v>
      </c>
      <c r="E15" s="885"/>
      <c r="F15" s="885"/>
      <c r="G15" s="885"/>
      <c r="H15" s="885"/>
      <c r="I15" s="885"/>
      <c r="J15" s="885"/>
    </row>
    <row r="16" spans="1:10">
      <c r="A16" s="857"/>
      <c r="B16" s="851"/>
      <c r="C16" s="851"/>
      <c r="D16" s="851"/>
      <c r="E16" s="851"/>
      <c r="F16" s="851"/>
      <c r="G16" s="851"/>
      <c r="H16" s="851"/>
      <c r="I16" s="851"/>
      <c r="J16" s="843"/>
    </row>
    <row r="17" spans="1:10" ht="81.75" customHeight="1">
      <c r="A17" s="857"/>
      <c r="B17" s="886" t="s">
        <v>720</v>
      </c>
      <c r="C17" s="886"/>
      <c r="D17" s="886"/>
      <c r="E17" s="886"/>
      <c r="F17" s="886"/>
      <c r="G17" s="886"/>
      <c r="H17" s="886"/>
      <c r="I17" s="886"/>
      <c r="J17" s="886"/>
    </row>
    <row r="18" spans="1:10">
      <c r="A18" s="843"/>
      <c r="B18" s="843"/>
      <c r="C18" s="843"/>
      <c r="D18" s="843"/>
      <c r="E18" s="843"/>
      <c r="F18" s="843"/>
      <c r="G18" s="843"/>
      <c r="H18" s="843"/>
      <c r="I18" s="843"/>
      <c r="J18" s="843"/>
    </row>
    <row r="19" spans="1:10" ht="192.75" customHeight="1">
      <c r="A19" s="852" t="s">
        <v>504</v>
      </c>
      <c r="B19" s="886" t="s">
        <v>721</v>
      </c>
      <c r="C19" s="885"/>
      <c r="D19" s="885"/>
      <c r="E19" s="885"/>
      <c r="F19" s="885"/>
      <c r="G19" s="885"/>
      <c r="H19" s="885"/>
      <c r="I19" s="885"/>
      <c r="J19" s="885"/>
    </row>
    <row r="20" spans="1:10">
      <c r="A20" s="843"/>
      <c r="B20" s="843"/>
      <c r="C20" s="843"/>
      <c r="D20" s="843"/>
      <c r="E20" s="843"/>
      <c r="F20" s="843"/>
      <c r="G20" s="843"/>
      <c r="H20" s="843"/>
      <c r="I20" s="843"/>
      <c r="J20" s="843"/>
    </row>
    <row r="21" spans="1:10">
      <c r="A21" s="852" t="s">
        <v>608</v>
      </c>
      <c r="B21" s="891" t="s">
        <v>607</v>
      </c>
      <c r="C21" s="891"/>
      <c r="D21" s="891"/>
      <c r="E21" s="891"/>
      <c r="F21" s="891"/>
      <c r="G21" s="891"/>
      <c r="H21" s="891"/>
      <c r="I21" s="891"/>
      <c r="J21" s="891"/>
    </row>
    <row r="22" spans="1:10" ht="29.25" customHeight="1">
      <c r="A22" s="843"/>
      <c r="B22" s="850" t="s">
        <v>606</v>
      </c>
      <c r="C22" s="886" t="s">
        <v>605</v>
      </c>
      <c r="D22" s="885"/>
      <c r="E22" s="885"/>
      <c r="F22" s="885"/>
      <c r="G22" s="885"/>
      <c r="H22" s="885"/>
      <c r="I22" s="885"/>
      <c r="J22" s="885"/>
    </row>
    <row r="23" spans="1:10">
      <c r="A23" s="843"/>
      <c r="B23" s="850" t="s">
        <v>604</v>
      </c>
      <c r="C23" s="891" t="s">
        <v>603</v>
      </c>
      <c r="D23" s="891"/>
      <c r="E23" s="891"/>
      <c r="F23" s="891"/>
      <c r="G23" s="891"/>
      <c r="H23" s="891"/>
      <c r="I23" s="891"/>
      <c r="J23" s="891"/>
    </row>
    <row r="24" spans="1:10">
      <c r="A24" s="843"/>
      <c r="B24" s="843"/>
      <c r="C24" s="843"/>
      <c r="D24" s="843"/>
      <c r="E24" s="843"/>
      <c r="F24" s="843"/>
      <c r="G24" s="843"/>
      <c r="H24" s="843"/>
      <c r="I24" s="843"/>
      <c r="J24" s="843"/>
    </row>
    <row r="25" spans="1:10" ht="36.75" customHeight="1">
      <c r="A25" s="852" t="s">
        <v>602</v>
      </c>
      <c r="B25" s="886" t="s">
        <v>601</v>
      </c>
      <c r="C25" s="885"/>
      <c r="D25" s="885"/>
      <c r="E25" s="885"/>
      <c r="F25" s="885"/>
      <c r="G25" s="885"/>
      <c r="H25" s="885"/>
      <c r="I25" s="885"/>
      <c r="J25" s="885"/>
    </row>
    <row r="26" spans="1:10">
      <c r="A26" s="843"/>
      <c r="B26" s="843"/>
      <c r="C26" s="891" t="s">
        <v>600</v>
      </c>
      <c r="D26" s="891"/>
      <c r="E26" s="891"/>
      <c r="F26" s="891"/>
      <c r="G26" s="891"/>
      <c r="H26" s="891"/>
      <c r="I26" s="891"/>
      <c r="J26" s="891"/>
    </row>
    <row r="27" spans="1:10" ht="30.75" customHeight="1">
      <c r="A27" s="843"/>
      <c r="B27" s="850" t="s">
        <v>223</v>
      </c>
      <c r="C27" s="886" t="s">
        <v>599</v>
      </c>
      <c r="D27" s="885"/>
      <c r="E27" s="885"/>
      <c r="F27" s="885"/>
      <c r="G27" s="885"/>
      <c r="H27" s="885"/>
      <c r="I27" s="885"/>
      <c r="J27" s="885"/>
    </row>
    <row r="28" spans="1:10" ht="29.25" customHeight="1">
      <c r="A28" s="843"/>
      <c r="B28" s="850" t="s">
        <v>223</v>
      </c>
      <c r="C28" s="892" t="s">
        <v>598</v>
      </c>
      <c r="D28" s="885"/>
      <c r="E28" s="885"/>
      <c r="F28" s="885"/>
      <c r="G28" s="885"/>
      <c r="H28" s="885"/>
      <c r="I28" s="885"/>
      <c r="J28" s="885"/>
    </row>
    <row r="29" spans="1:10">
      <c r="A29" s="843"/>
      <c r="B29" s="850"/>
      <c r="C29" s="856"/>
      <c r="D29" s="856"/>
      <c r="E29" s="856"/>
      <c r="F29" s="856"/>
      <c r="G29" s="856"/>
      <c r="H29" s="856"/>
      <c r="I29" s="856"/>
      <c r="J29" s="856"/>
    </row>
    <row r="30" spans="1:10" ht="27" customHeight="1">
      <c r="A30" s="843"/>
      <c r="B30" s="886" t="s">
        <v>597</v>
      </c>
      <c r="C30" s="885"/>
      <c r="D30" s="885"/>
      <c r="E30" s="885"/>
      <c r="F30" s="885"/>
      <c r="G30" s="885"/>
      <c r="H30" s="885"/>
      <c r="I30" s="885"/>
      <c r="J30" s="885"/>
    </row>
    <row r="31" spans="1:10" ht="27.75" customHeight="1">
      <c r="A31" s="843"/>
      <c r="B31" s="886" t="s">
        <v>596</v>
      </c>
      <c r="C31" s="885"/>
      <c r="D31" s="885"/>
      <c r="E31" s="885"/>
      <c r="F31" s="885"/>
      <c r="G31" s="885"/>
      <c r="H31" s="885"/>
      <c r="I31" s="885"/>
      <c r="J31" s="885"/>
    </row>
    <row r="32" spans="1:10" ht="81.75" customHeight="1">
      <c r="A32" s="843"/>
      <c r="B32" s="850" t="s">
        <v>223</v>
      </c>
      <c r="C32" s="886" t="s">
        <v>595</v>
      </c>
      <c r="D32" s="885"/>
      <c r="E32" s="885"/>
      <c r="F32" s="885"/>
      <c r="G32" s="885"/>
      <c r="H32" s="885"/>
      <c r="I32" s="885"/>
      <c r="J32" s="885"/>
    </row>
    <row r="33" spans="1:10" ht="33" customHeight="1">
      <c r="A33" s="843"/>
      <c r="B33" s="850" t="s">
        <v>223</v>
      </c>
      <c r="C33" s="886" t="s">
        <v>594</v>
      </c>
      <c r="D33" s="886"/>
      <c r="E33" s="886"/>
      <c r="F33" s="886"/>
      <c r="G33" s="886"/>
      <c r="H33" s="886"/>
      <c r="I33" s="886"/>
      <c r="J33" s="886"/>
    </row>
    <row r="34" spans="1:10" ht="91.5" customHeight="1">
      <c r="A34" s="843"/>
      <c r="B34" s="850" t="s">
        <v>223</v>
      </c>
      <c r="C34" s="886" t="s">
        <v>593</v>
      </c>
      <c r="D34" s="885"/>
      <c r="E34" s="885"/>
      <c r="F34" s="885"/>
      <c r="G34" s="885"/>
      <c r="H34" s="885"/>
      <c r="I34" s="885"/>
      <c r="J34" s="885"/>
    </row>
    <row r="35" spans="1:10" ht="79.5" customHeight="1">
      <c r="A35" s="843"/>
      <c r="B35" s="850"/>
      <c r="C35" s="886" t="s">
        <v>592</v>
      </c>
      <c r="D35" s="885"/>
      <c r="E35" s="885"/>
      <c r="F35" s="885"/>
      <c r="G35" s="885"/>
      <c r="H35" s="885"/>
      <c r="I35" s="885"/>
      <c r="J35" s="885"/>
    </row>
    <row r="36" spans="1:10" ht="19.5" customHeight="1">
      <c r="A36" s="843"/>
      <c r="B36" s="850" t="s">
        <v>223</v>
      </c>
      <c r="C36" s="855" t="s">
        <v>591</v>
      </c>
      <c r="D36" s="854"/>
      <c r="E36" s="854"/>
      <c r="F36" s="847"/>
      <c r="G36" s="847"/>
      <c r="H36" s="847"/>
      <c r="I36" s="847"/>
      <c r="J36" s="847"/>
    </row>
    <row r="37" spans="1:10" ht="53.25" customHeight="1">
      <c r="A37" s="843"/>
      <c r="B37" s="850" t="s">
        <v>223</v>
      </c>
      <c r="C37" s="886" t="s">
        <v>590</v>
      </c>
      <c r="D37" s="885"/>
      <c r="E37" s="885"/>
      <c r="F37" s="885"/>
      <c r="G37" s="885"/>
      <c r="H37" s="885"/>
      <c r="I37" s="885"/>
      <c r="J37" s="885"/>
    </row>
    <row r="38" spans="1:10">
      <c r="A38" s="843"/>
      <c r="B38" s="889"/>
      <c r="C38" s="885"/>
      <c r="D38" s="885"/>
      <c r="E38" s="885"/>
      <c r="F38" s="885"/>
      <c r="G38" s="885"/>
      <c r="H38" s="885"/>
      <c r="I38" s="885"/>
      <c r="J38" s="885"/>
    </row>
    <row r="39" spans="1:10">
      <c r="A39" s="843"/>
      <c r="B39" s="843"/>
      <c r="C39" s="843"/>
      <c r="D39" s="843"/>
      <c r="E39" s="843"/>
      <c r="F39" s="843"/>
      <c r="G39" s="843"/>
      <c r="H39" s="843"/>
      <c r="I39" s="843"/>
      <c r="J39" s="843"/>
    </row>
    <row r="40" spans="1:10">
      <c r="A40" s="843"/>
      <c r="B40" s="843"/>
      <c r="C40" s="891" t="s">
        <v>589</v>
      </c>
      <c r="D40" s="891"/>
      <c r="E40" s="891"/>
      <c r="F40" s="891"/>
      <c r="G40" s="891"/>
      <c r="H40" s="891"/>
      <c r="I40" s="891"/>
      <c r="J40" s="891"/>
    </row>
    <row r="41" spans="1:10" ht="33" customHeight="1">
      <c r="A41" s="843"/>
      <c r="B41" s="850" t="s">
        <v>223</v>
      </c>
      <c r="C41" s="886" t="s">
        <v>588</v>
      </c>
      <c r="D41" s="885"/>
      <c r="E41" s="885"/>
      <c r="F41" s="885"/>
      <c r="G41" s="885"/>
      <c r="H41" s="885"/>
      <c r="I41" s="885"/>
      <c r="J41" s="885"/>
    </row>
    <row r="42" spans="1:10">
      <c r="A42" s="843"/>
      <c r="B42" s="850" t="s">
        <v>223</v>
      </c>
      <c r="C42" s="850" t="s">
        <v>587</v>
      </c>
      <c r="D42" s="850"/>
      <c r="E42" s="850"/>
      <c r="F42" s="850"/>
      <c r="G42" s="850"/>
      <c r="H42" s="850"/>
      <c r="I42" s="850"/>
      <c r="J42" s="850"/>
    </row>
    <row r="43" spans="1:10">
      <c r="A43" s="843"/>
      <c r="B43" s="843"/>
      <c r="C43" s="843"/>
      <c r="D43" s="843"/>
      <c r="E43" s="843"/>
      <c r="F43" s="843"/>
      <c r="G43" s="843"/>
      <c r="H43" s="843"/>
      <c r="I43" s="843"/>
      <c r="J43" s="843"/>
    </row>
    <row r="44" spans="1:10" ht="72" customHeight="1">
      <c r="A44" s="843"/>
      <c r="B44" s="886" t="s">
        <v>586</v>
      </c>
      <c r="C44" s="885"/>
      <c r="D44" s="885"/>
      <c r="E44" s="885"/>
      <c r="F44" s="885"/>
      <c r="G44" s="885"/>
      <c r="H44" s="885"/>
      <c r="I44" s="885"/>
      <c r="J44" s="885"/>
    </row>
    <row r="45" spans="1:10" ht="96.75" customHeight="1">
      <c r="A45" s="843"/>
      <c r="B45" s="850" t="s">
        <v>223</v>
      </c>
      <c r="C45" s="886" t="s">
        <v>585</v>
      </c>
      <c r="D45" s="885"/>
      <c r="E45" s="885"/>
      <c r="F45" s="885"/>
      <c r="G45" s="885"/>
      <c r="H45" s="885"/>
      <c r="I45" s="885"/>
      <c r="J45" s="885"/>
    </row>
    <row r="46" spans="1:10" ht="86.25" customHeight="1">
      <c r="A46" s="843"/>
      <c r="B46" s="850" t="s">
        <v>223</v>
      </c>
      <c r="C46" s="886" t="s">
        <v>584</v>
      </c>
      <c r="D46" s="885"/>
      <c r="E46" s="885"/>
      <c r="F46" s="885"/>
      <c r="G46" s="885"/>
      <c r="H46" s="885"/>
      <c r="I46" s="885"/>
      <c r="J46" s="885"/>
    </row>
    <row r="47" spans="1:10">
      <c r="A47" s="843"/>
      <c r="B47" s="843"/>
      <c r="C47" s="843"/>
      <c r="D47" s="843"/>
      <c r="E47" s="843"/>
      <c r="F47" s="843"/>
      <c r="G47" s="843"/>
      <c r="H47" s="843"/>
      <c r="I47" s="843"/>
      <c r="J47" s="843"/>
    </row>
    <row r="48" spans="1:10">
      <c r="A48" s="843"/>
      <c r="B48" s="843"/>
      <c r="C48" s="891" t="s">
        <v>583</v>
      </c>
      <c r="D48" s="891"/>
      <c r="E48" s="891"/>
      <c r="F48" s="891"/>
      <c r="G48" s="891"/>
      <c r="H48" s="891"/>
      <c r="I48" s="891"/>
      <c r="J48" s="891"/>
    </row>
    <row r="49" spans="1:10" ht="43.5" customHeight="1">
      <c r="A49" s="843"/>
      <c r="B49" s="850" t="s">
        <v>223</v>
      </c>
      <c r="C49" s="886" t="s">
        <v>582</v>
      </c>
      <c r="D49" s="885"/>
      <c r="E49" s="885"/>
      <c r="F49" s="885"/>
      <c r="G49" s="885"/>
      <c r="H49" s="885"/>
      <c r="I49" s="885"/>
      <c r="J49" s="885"/>
    </row>
    <row r="50" spans="1:10">
      <c r="A50" s="843"/>
      <c r="B50" s="850" t="s">
        <v>223</v>
      </c>
      <c r="C50" s="891" t="s">
        <v>581</v>
      </c>
      <c r="D50" s="891"/>
      <c r="E50" s="891"/>
      <c r="F50" s="891"/>
      <c r="G50" s="891"/>
      <c r="H50" s="891"/>
      <c r="I50" s="891"/>
      <c r="J50" s="891"/>
    </row>
    <row r="51" spans="1:10" ht="134.25" customHeight="1">
      <c r="A51" s="843"/>
      <c r="B51" s="850" t="s">
        <v>223</v>
      </c>
      <c r="C51" s="886" t="s">
        <v>580</v>
      </c>
      <c r="D51" s="885"/>
      <c r="E51" s="885"/>
      <c r="F51" s="885"/>
      <c r="G51" s="885"/>
      <c r="H51" s="885"/>
      <c r="I51" s="885"/>
      <c r="J51" s="885"/>
    </row>
    <row r="52" spans="1:10">
      <c r="A52" s="843"/>
      <c r="B52" s="850"/>
      <c r="C52" s="851"/>
      <c r="D52" s="850"/>
      <c r="E52" s="850"/>
      <c r="F52" s="850"/>
      <c r="G52" s="850"/>
      <c r="H52" s="850"/>
      <c r="I52" s="850"/>
      <c r="J52" s="850"/>
    </row>
    <row r="53" spans="1:10" ht="103.5" customHeight="1">
      <c r="A53" s="843"/>
      <c r="B53" s="850"/>
      <c r="C53" s="886" t="s">
        <v>579</v>
      </c>
      <c r="D53" s="886"/>
      <c r="E53" s="886"/>
      <c r="F53" s="886"/>
      <c r="G53" s="886"/>
      <c r="H53" s="886"/>
      <c r="I53" s="886"/>
      <c r="J53" s="886"/>
    </row>
    <row r="54" spans="1:10">
      <c r="A54" s="843"/>
      <c r="B54" s="853"/>
      <c r="C54" s="853"/>
      <c r="D54" s="853"/>
      <c r="E54" s="853"/>
      <c r="F54" s="853"/>
      <c r="G54" s="853"/>
      <c r="H54" s="853"/>
      <c r="I54" s="853"/>
      <c r="J54" s="853"/>
    </row>
    <row r="55" spans="1:10" ht="28.5" customHeight="1">
      <c r="A55" s="843"/>
      <c r="B55" s="893" t="s">
        <v>578</v>
      </c>
      <c r="C55" s="894"/>
      <c r="D55" s="894"/>
      <c r="E55" s="894"/>
      <c r="F55" s="894"/>
      <c r="G55" s="894"/>
      <c r="H55" s="894"/>
      <c r="I55" s="894"/>
      <c r="J55" s="894"/>
    </row>
    <row r="56" spans="1:10">
      <c r="A56" s="843"/>
      <c r="B56" s="850" t="s">
        <v>223</v>
      </c>
      <c r="C56" s="891" t="s">
        <v>577</v>
      </c>
      <c r="D56" s="891"/>
      <c r="E56" s="891"/>
      <c r="F56" s="891"/>
      <c r="G56" s="891"/>
      <c r="H56" s="891"/>
      <c r="I56" s="891"/>
      <c r="J56" s="891"/>
    </row>
    <row r="57" spans="1:10">
      <c r="A57" s="843"/>
      <c r="B57" s="850" t="s">
        <v>223</v>
      </c>
      <c r="C57" s="891" t="s">
        <v>576</v>
      </c>
      <c r="D57" s="891"/>
      <c r="E57" s="891"/>
      <c r="F57" s="891"/>
      <c r="G57" s="891"/>
      <c r="H57" s="891"/>
      <c r="I57" s="891"/>
      <c r="J57" s="891"/>
    </row>
    <row r="58" spans="1:10">
      <c r="A58" s="843"/>
      <c r="B58" s="850" t="s">
        <v>223</v>
      </c>
      <c r="C58" s="891" t="s">
        <v>575</v>
      </c>
      <c r="D58" s="891"/>
      <c r="E58" s="891"/>
      <c r="F58" s="891"/>
      <c r="G58" s="891"/>
      <c r="H58" s="891"/>
      <c r="I58" s="891"/>
      <c r="J58" s="891"/>
    </row>
    <row r="59" spans="1:10">
      <c r="A59" s="843"/>
      <c r="B59" s="843"/>
      <c r="C59" s="843"/>
      <c r="D59" s="843"/>
      <c r="E59" s="843"/>
      <c r="F59" s="843"/>
      <c r="G59" s="843"/>
      <c r="H59" s="843"/>
      <c r="I59" s="843"/>
      <c r="J59" s="843"/>
    </row>
    <row r="60" spans="1:10" ht="231" customHeight="1">
      <c r="A60" s="843"/>
      <c r="B60" s="886" t="s">
        <v>574</v>
      </c>
      <c r="C60" s="885"/>
      <c r="D60" s="885"/>
      <c r="E60" s="885"/>
      <c r="F60" s="885"/>
      <c r="G60" s="885"/>
      <c r="H60" s="885"/>
      <c r="I60" s="885"/>
      <c r="J60" s="885"/>
    </row>
    <row r="61" spans="1:10">
      <c r="A61" s="843"/>
      <c r="B61" s="843"/>
      <c r="C61" s="843"/>
      <c r="D61" s="843"/>
      <c r="E61" s="843"/>
      <c r="F61" s="843"/>
      <c r="G61" s="843"/>
      <c r="H61" s="843"/>
      <c r="I61" s="843"/>
      <c r="J61" s="843"/>
    </row>
    <row r="62" spans="1:10" ht="409.5" customHeight="1">
      <c r="A62" s="852" t="s">
        <v>573</v>
      </c>
      <c r="B62" s="886" t="s">
        <v>572</v>
      </c>
      <c r="C62" s="895"/>
      <c r="D62" s="895"/>
      <c r="E62" s="895"/>
      <c r="F62" s="895"/>
      <c r="G62" s="895"/>
      <c r="H62" s="895"/>
      <c r="I62" s="895"/>
      <c r="J62" s="895"/>
    </row>
    <row r="63" spans="1:10">
      <c r="A63" s="843"/>
      <c r="B63" s="843"/>
      <c r="C63" s="843"/>
      <c r="D63" s="843"/>
      <c r="E63" s="843"/>
      <c r="F63" s="843"/>
      <c r="G63" s="843"/>
      <c r="H63" s="843"/>
      <c r="I63" s="843"/>
      <c r="J63" s="843"/>
    </row>
    <row r="64" spans="1:10" ht="42" customHeight="1">
      <c r="A64" s="852" t="s">
        <v>571</v>
      </c>
      <c r="B64" s="886" t="s">
        <v>570</v>
      </c>
      <c r="C64" s="885"/>
      <c r="D64" s="885"/>
      <c r="E64" s="885"/>
      <c r="F64" s="885"/>
      <c r="G64" s="885"/>
      <c r="H64" s="885"/>
      <c r="I64" s="885"/>
      <c r="J64" s="885"/>
    </row>
    <row r="65" spans="1:10" ht="49.5" customHeight="1">
      <c r="A65" s="843"/>
      <c r="B65" s="886" t="s">
        <v>569</v>
      </c>
      <c r="C65" s="885"/>
      <c r="D65" s="885"/>
      <c r="E65" s="885"/>
      <c r="F65" s="885"/>
      <c r="G65" s="885"/>
      <c r="H65" s="885"/>
      <c r="I65" s="885"/>
      <c r="J65" s="885"/>
    </row>
    <row r="66" spans="1:10" ht="48" customHeight="1">
      <c r="A66" s="843"/>
      <c r="B66" s="850" t="s">
        <v>223</v>
      </c>
      <c r="C66" s="886" t="s">
        <v>568</v>
      </c>
      <c r="D66" s="885"/>
      <c r="E66" s="885"/>
      <c r="F66" s="885"/>
      <c r="G66" s="885"/>
      <c r="H66" s="885"/>
      <c r="I66" s="885"/>
      <c r="J66" s="885"/>
    </row>
    <row r="67" spans="1:10">
      <c r="A67" s="843"/>
      <c r="B67" s="850" t="s">
        <v>223</v>
      </c>
      <c r="C67" s="886" t="s">
        <v>567</v>
      </c>
      <c r="D67" s="885"/>
      <c r="E67" s="885"/>
      <c r="F67" s="885"/>
      <c r="G67" s="885"/>
      <c r="H67" s="885"/>
      <c r="I67" s="885"/>
      <c r="J67" s="885"/>
    </row>
    <row r="68" spans="1:10" ht="38.25" customHeight="1">
      <c r="A68" s="843"/>
      <c r="B68" s="850" t="s">
        <v>566</v>
      </c>
      <c r="C68" s="886" t="s">
        <v>565</v>
      </c>
      <c r="D68" s="886"/>
      <c r="E68" s="886"/>
      <c r="F68" s="886"/>
      <c r="G68" s="886"/>
      <c r="H68" s="886"/>
      <c r="I68" s="886"/>
      <c r="J68" s="886"/>
    </row>
    <row r="69" spans="1:10" ht="25.5" customHeight="1">
      <c r="A69" s="843"/>
      <c r="B69" s="850" t="s">
        <v>223</v>
      </c>
      <c r="C69" s="886" t="s">
        <v>564</v>
      </c>
      <c r="D69" s="885"/>
      <c r="E69" s="885"/>
      <c r="F69" s="885"/>
      <c r="G69" s="885"/>
      <c r="H69" s="885"/>
      <c r="I69" s="885"/>
      <c r="J69" s="885"/>
    </row>
    <row r="70" spans="1:10">
      <c r="A70" s="843"/>
      <c r="B70" s="850"/>
      <c r="C70" s="850"/>
      <c r="D70" s="850"/>
      <c r="E70" s="850"/>
      <c r="F70" s="850"/>
      <c r="G70" s="850"/>
      <c r="H70" s="850"/>
      <c r="I70" s="850"/>
      <c r="J70" s="850"/>
    </row>
    <row r="71" spans="1:10" ht="56.25" customHeight="1">
      <c r="A71" s="843"/>
      <c r="B71" s="886" t="s">
        <v>563</v>
      </c>
      <c r="C71" s="885"/>
      <c r="D71" s="885"/>
      <c r="E71" s="885"/>
      <c r="F71" s="885"/>
      <c r="G71" s="885"/>
      <c r="H71" s="885"/>
      <c r="I71" s="885"/>
      <c r="J71" s="885"/>
    </row>
    <row r="72" spans="1:10" ht="111.75" customHeight="1">
      <c r="A72" s="843"/>
      <c r="B72" s="886" t="s">
        <v>562</v>
      </c>
      <c r="C72" s="885"/>
      <c r="D72" s="885"/>
      <c r="E72" s="885"/>
      <c r="F72" s="885"/>
      <c r="G72" s="885"/>
      <c r="H72" s="885"/>
      <c r="I72" s="885"/>
      <c r="J72" s="885"/>
    </row>
    <row r="73" spans="1:10">
      <c r="A73" s="843"/>
      <c r="B73" s="891" t="s">
        <v>561</v>
      </c>
      <c r="C73" s="891"/>
      <c r="D73" s="891"/>
      <c r="E73" s="891"/>
      <c r="F73" s="891"/>
      <c r="G73" s="891"/>
      <c r="H73" s="891"/>
      <c r="I73" s="891"/>
      <c r="J73" s="891"/>
    </row>
    <row r="74" spans="1:10">
      <c r="A74" s="843"/>
      <c r="B74" s="850" t="s">
        <v>223</v>
      </c>
      <c r="C74" s="891" t="s">
        <v>560</v>
      </c>
      <c r="D74" s="891"/>
      <c r="E74" s="891"/>
      <c r="F74" s="891"/>
      <c r="G74" s="891"/>
      <c r="H74" s="891"/>
      <c r="I74" s="891"/>
      <c r="J74" s="891"/>
    </row>
    <row r="75" spans="1:10">
      <c r="A75" s="843"/>
      <c r="B75" s="850" t="s">
        <v>223</v>
      </c>
      <c r="C75" s="886" t="s">
        <v>559</v>
      </c>
      <c r="D75" s="885"/>
      <c r="E75" s="885"/>
      <c r="F75" s="885"/>
      <c r="G75" s="885"/>
      <c r="H75" s="885"/>
      <c r="I75" s="885"/>
      <c r="J75" s="885"/>
    </row>
    <row r="76" spans="1:10" ht="28.5" customHeight="1">
      <c r="A76" s="843"/>
      <c r="B76" s="886" t="s">
        <v>558</v>
      </c>
      <c r="C76" s="885"/>
      <c r="D76" s="885"/>
      <c r="E76" s="885"/>
      <c r="F76" s="885"/>
      <c r="G76" s="885"/>
      <c r="H76" s="885"/>
      <c r="I76" s="885"/>
      <c r="J76" s="885"/>
    </row>
    <row r="77" spans="1:10">
      <c r="A77" s="843"/>
      <c r="B77" s="851"/>
      <c r="C77" s="850"/>
      <c r="D77" s="850"/>
      <c r="E77" s="850"/>
      <c r="F77" s="850"/>
      <c r="G77" s="850"/>
      <c r="H77" s="850"/>
      <c r="I77" s="850"/>
      <c r="J77" s="850"/>
    </row>
    <row r="78" spans="1:10">
      <c r="A78" s="843"/>
      <c r="B78" s="843"/>
      <c r="C78" s="843"/>
      <c r="D78" s="843"/>
      <c r="E78" s="843"/>
      <c r="F78" s="843"/>
      <c r="G78" s="843"/>
      <c r="H78" s="843"/>
      <c r="I78" s="843"/>
      <c r="J78" s="843"/>
    </row>
    <row r="79" spans="1:10">
      <c r="A79" s="843"/>
      <c r="B79" s="843"/>
      <c r="C79" s="843"/>
      <c r="D79" s="843"/>
      <c r="E79" s="843"/>
      <c r="F79" s="843"/>
      <c r="G79" s="843"/>
      <c r="H79" s="843"/>
      <c r="I79" s="843"/>
      <c r="J79" s="843"/>
    </row>
    <row r="80" spans="1:10">
      <c r="A80" s="896" t="s">
        <v>557</v>
      </c>
      <c r="B80" s="896"/>
      <c r="C80" s="896"/>
      <c r="D80" s="896"/>
      <c r="E80" s="896"/>
      <c r="F80" s="896"/>
      <c r="G80" s="896"/>
      <c r="H80" s="843"/>
      <c r="I80" s="843"/>
      <c r="J80" s="843"/>
    </row>
    <row r="81" spans="1:10">
      <c r="A81" s="844" t="s">
        <v>556</v>
      </c>
      <c r="B81" s="846" t="s">
        <v>555</v>
      </c>
      <c r="C81" s="845" t="s">
        <v>223</v>
      </c>
      <c r="D81" s="896" t="s">
        <v>554</v>
      </c>
      <c r="E81" s="896"/>
      <c r="F81" s="896"/>
      <c r="G81" s="896"/>
      <c r="H81" s="843"/>
      <c r="I81" s="843"/>
      <c r="J81" s="843"/>
    </row>
    <row r="82" spans="1:10">
      <c r="A82" s="844" t="s">
        <v>553</v>
      </c>
      <c r="B82" s="849">
        <v>0</v>
      </c>
      <c r="C82" s="845" t="s">
        <v>223</v>
      </c>
      <c r="D82" s="896" t="s">
        <v>552</v>
      </c>
      <c r="E82" s="896"/>
      <c r="F82" s="896"/>
      <c r="G82" s="896"/>
      <c r="H82" s="843"/>
      <c r="I82" s="843"/>
      <c r="J82" s="843"/>
    </row>
    <row r="83" spans="1:10">
      <c r="A83" s="844"/>
      <c r="B83" s="848">
        <v>0</v>
      </c>
      <c r="C83" s="845" t="s">
        <v>223</v>
      </c>
      <c r="D83" s="896" t="s">
        <v>551</v>
      </c>
      <c r="E83" s="896"/>
      <c r="F83" s="896"/>
      <c r="G83" s="896"/>
      <c r="H83" s="843"/>
      <c r="I83" s="843"/>
      <c r="J83" s="843"/>
    </row>
    <row r="84" spans="1:10">
      <c r="A84" s="844" t="s">
        <v>550</v>
      </c>
      <c r="B84" s="846" t="s">
        <v>549</v>
      </c>
      <c r="C84" s="845" t="s">
        <v>223</v>
      </c>
      <c r="D84" s="897" t="s">
        <v>548</v>
      </c>
      <c r="E84" s="885"/>
      <c r="F84" s="885"/>
      <c r="G84" s="885"/>
      <c r="H84" s="847"/>
      <c r="I84" s="843"/>
      <c r="J84" s="843"/>
    </row>
    <row r="85" spans="1:10">
      <c r="A85" s="844" t="s">
        <v>547</v>
      </c>
      <c r="B85" s="846" t="s">
        <v>546</v>
      </c>
      <c r="C85" s="845" t="s">
        <v>223</v>
      </c>
      <c r="D85" s="896" t="s">
        <v>545</v>
      </c>
      <c r="E85" s="896"/>
      <c r="F85" s="896"/>
      <c r="G85" s="896"/>
      <c r="H85" s="843"/>
      <c r="I85" s="843"/>
      <c r="J85" s="843"/>
    </row>
    <row r="86" spans="1:10">
      <c r="A86" s="844" t="s">
        <v>544</v>
      </c>
      <c r="B86" s="844"/>
      <c r="C86" s="845" t="s">
        <v>223</v>
      </c>
      <c r="D86" s="844" t="s">
        <v>543</v>
      </c>
      <c r="E86" s="844"/>
      <c r="F86" s="844"/>
      <c r="G86" s="844"/>
      <c r="H86" s="843"/>
      <c r="I86" s="843"/>
      <c r="J86" s="843"/>
    </row>
  </sheetData>
  <mergeCells count="62">
    <mergeCell ref="D85:G85"/>
    <mergeCell ref="B71:J71"/>
    <mergeCell ref="B72:J72"/>
    <mergeCell ref="B73:J73"/>
    <mergeCell ref="C74:J74"/>
    <mergeCell ref="C75:J75"/>
    <mergeCell ref="D84:G84"/>
    <mergeCell ref="B76:J76"/>
    <mergeCell ref="A80:G80"/>
    <mergeCell ref="D81:G81"/>
    <mergeCell ref="D82:G82"/>
    <mergeCell ref="D83:G83"/>
    <mergeCell ref="C69:J69"/>
    <mergeCell ref="B55:J55"/>
    <mergeCell ref="C56:J56"/>
    <mergeCell ref="C57:J57"/>
    <mergeCell ref="C58:J58"/>
    <mergeCell ref="B60:J60"/>
    <mergeCell ref="B62:J62"/>
    <mergeCell ref="B64:J64"/>
    <mergeCell ref="B65:J65"/>
    <mergeCell ref="C66:J66"/>
    <mergeCell ref="C67:J67"/>
    <mergeCell ref="C68:J68"/>
    <mergeCell ref="C53:J53"/>
    <mergeCell ref="C34:J34"/>
    <mergeCell ref="B38:J38"/>
    <mergeCell ref="C40:J40"/>
    <mergeCell ref="C41:J41"/>
    <mergeCell ref="B44:J44"/>
    <mergeCell ref="C35:J35"/>
    <mergeCell ref="C37:J37"/>
    <mergeCell ref="C45:J45"/>
    <mergeCell ref="C46:J46"/>
    <mergeCell ref="C48:J48"/>
    <mergeCell ref="C49:J49"/>
    <mergeCell ref="C50:J50"/>
    <mergeCell ref="C51:J51"/>
    <mergeCell ref="D14:J14"/>
    <mergeCell ref="D15:J15"/>
    <mergeCell ref="C33:J33"/>
    <mergeCell ref="B19:J19"/>
    <mergeCell ref="B21:J21"/>
    <mergeCell ref="C22:J22"/>
    <mergeCell ref="C23:J23"/>
    <mergeCell ref="B25:J25"/>
    <mergeCell ref="C26:J26"/>
    <mergeCell ref="C27:J27"/>
    <mergeCell ref="B17:J17"/>
    <mergeCell ref="C28:J28"/>
    <mergeCell ref="B30:J30"/>
    <mergeCell ref="B31:J31"/>
    <mergeCell ref="C32:J32"/>
    <mergeCell ref="C10:J10"/>
    <mergeCell ref="C11:J11"/>
    <mergeCell ref="C12:J12"/>
    <mergeCell ref="D13:J13"/>
    <mergeCell ref="A1:J1"/>
    <mergeCell ref="B3:J3"/>
    <mergeCell ref="B5:J5"/>
    <mergeCell ref="B7:J7"/>
    <mergeCell ref="B9:J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9"/>
  <sheetViews>
    <sheetView zoomScaleNormal="100" workbookViewId="0">
      <selection activeCell="F38" sqref="F38"/>
    </sheetView>
  </sheetViews>
  <sheetFormatPr defaultColWidth="13.85546875" defaultRowHeight="12.75"/>
  <cols>
    <col min="1" max="1" width="25.7109375" style="281" customWidth="1"/>
    <col min="2" max="2" width="13.85546875" style="281" customWidth="1"/>
    <col min="3" max="3" width="16.5703125" style="281" customWidth="1"/>
    <col min="4" max="4" width="14.28515625" style="281" customWidth="1"/>
    <col min="5" max="6" width="13.85546875" style="281" customWidth="1"/>
    <col min="7" max="7" width="10.42578125" style="281" customWidth="1"/>
    <col min="8" max="16384" width="13.85546875" style="281"/>
  </cols>
  <sheetData>
    <row r="1" spans="1:10" ht="30" customHeight="1">
      <c r="A1" s="1010" t="s">
        <v>257</v>
      </c>
      <c r="B1" s="1010"/>
      <c r="C1" s="1010"/>
      <c r="D1" s="1010"/>
      <c r="E1" s="1010"/>
      <c r="F1" s="1010"/>
      <c r="G1" s="1010"/>
    </row>
    <row r="2" spans="1:10" ht="15" customHeight="1">
      <c r="A2" s="478"/>
      <c r="B2" s="477"/>
      <c r="C2" s="477"/>
      <c r="D2" s="477"/>
      <c r="E2" s="477"/>
      <c r="F2" s="477"/>
      <c r="G2" s="477"/>
    </row>
    <row r="3" spans="1:10" ht="18" customHeight="1">
      <c r="A3" s="1048" t="s">
        <v>347</v>
      </c>
      <c r="B3" s="1048"/>
      <c r="C3" s="1048"/>
      <c r="D3" s="1048"/>
      <c r="E3" s="1048"/>
      <c r="F3" s="1048"/>
      <c r="G3" s="1048"/>
    </row>
    <row r="4" spans="1:10" ht="12" customHeight="1">
      <c r="A4" s="459"/>
      <c r="B4" s="476"/>
      <c r="C4" s="476"/>
      <c r="D4" s="476"/>
      <c r="E4" s="476"/>
      <c r="F4" s="476"/>
      <c r="G4" s="476"/>
    </row>
    <row r="5" spans="1:10" ht="69" customHeight="1">
      <c r="A5" s="475" t="s">
        <v>346</v>
      </c>
      <c r="B5" s="474" t="s">
        <v>345</v>
      </c>
      <c r="C5" s="474" t="s">
        <v>344</v>
      </c>
      <c r="D5" s="474" t="s">
        <v>343</v>
      </c>
      <c r="E5" s="474" t="s">
        <v>342</v>
      </c>
      <c r="F5" s="474" t="s">
        <v>341</v>
      </c>
      <c r="G5" s="473" t="s">
        <v>340</v>
      </c>
    </row>
    <row r="6" spans="1:10" ht="9" customHeight="1">
      <c r="A6" s="472"/>
      <c r="B6" s="471"/>
      <c r="C6" s="471"/>
      <c r="D6" s="471"/>
      <c r="E6" s="471"/>
      <c r="F6" s="471"/>
      <c r="G6" s="470"/>
    </row>
    <row r="7" spans="1:10" s="461" customFormat="1" ht="15" customHeight="1">
      <c r="A7" s="469" t="s">
        <v>27</v>
      </c>
      <c r="B7" s="468">
        <v>222</v>
      </c>
      <c r="C7" s="467">
        <v>6379</v>
      </c>
      <c r="D7" s="467">
        <v>663</v>
      </c>
      <c r="E7" s="467">
        <v>5705</v>
      </c>
      <c r="F7" s="467">
        <v>114</v>
      </c>
      <c r="G7" s="466">
        <v>119</v>
      </c>
      <c r="H7" s="435"/>
    </row>
    <row r="8" spans="1:10" ht="15" customHeight="1">
      <c r="A8" s="465" t="s">
        <v>314</v>
      </c>
      <c r="B8" s="265"/>
      <c r="C8" s="265"/>
      <c r="D8" s="265"/>
      <c r="E8" s="265"/>
      <c r="F8" s="265"/>
      <c r="G8" s="266"/>
      <c r="H8" s="435"/>
      <c r="I8" s="461"/>
      <c r="J8" s="461"/>
    </row>
    <row r="9" spans="1:10" ht="36" customHeight="1">
      <c r="A9" s="462" t="s">
        <v>339</v>
      </c>
      <c r="B9" s="437">
        <v>42</v>
      </c>
      <c r="C9" s="265">
        <v>1025</v>
      </c>
      <c r="D9" s="438">
        <v>98</v>
      </c>
      <c r="E9" s="438">
        <v>927</v>
      </c>
      <c r="F9" s="437">
        <v>22</v>
      </c>
      <c r="G9" s="437">
        <v>20</v>
      </c>
      <c r="H9" s="435"/>
      <c r="I9" s="461"/>
      <c r="J9" s="461"/>
    </row>
    <row r="10" spans="1:10" ht="15" customHeight="1">
      <c r="A10" s="462" t="s">
        <v>327</v>
      </c>
      <c r="B10" s="440">
        <v>66</v>
      </c>
      <c r="C10" s="441">
        <v>1731</v>
      </c>
      <c r="D10" s="441">
        <v>177</v>
      </c>
      <c r="E10" s="438">
        <v>1581</v>
      </c>
      <c r="F10" s="440">
        <v>14</v>
      </c>
      <c r="G10" s="437">
        <v>25</v>
      </c>
      <c r="H10" s="435"/>
      <c r="I10" s="461"/>
      <c r="J10" s="461"/>
    </row>
    <row r="11" spans="1:10" ht="15" customHeight="1">
      <c r="A11" s="462" t="s">
        <v>326</v>
      </c>
      <c r="B11" s="440">
        <v>77</v>
      </c>
      <c r="C11" s="441">
        <v>2812</v>
      </c>
      <c r="D11" s="441">
        <v>224</v>
      </c>
      <c r="E11" s="438">
        <v>2542</v>
      </c>
      <c r="F11" s="440">
        <v>59</v>
      </c>
      <c r="G11" s="437">
        <v>64</v>
      </c>
      <c r="H11" s="435"/>
      <c r="I11" s="461"/>
      <c r="J11" s="461"/>
    </row>
    <row r="12" spans="1:10" ht="15" customHeight="1">
      <c r="A12" s="462" t="s">
        <v>325</v>
      </c>
      <c r="B12" s="463" t="s">
        <v>181</v>
      </c>
      <c r="C12" s="440">
        <v>20</v>
      </c>
      <c r="D12" s="463" t="s">
        <v>181</v>
      </c>
      <c r="E12" s="437">
        <v>20</v>
      </c>
      <c r="F12" s="463" t="s">
        <v>181</v>
      </c>
      <c r="G12" s="463" t="s">
        <v>181</v>
      </c>
      <c r="H12" s="435"/>
      <c r="I12" s="461"/>
      <c r="J12" s="461"/>
    </row>
    <row r="13" spans="1:10" ht="27" customHeight="1">
      <c r="A13" s="462" t="s">
        <v>324</v>
      </c>
      <c r="B13" s="464">
        <v>2</v>
      </c>
      <c r="C13" s="440">
        <v>2</v>
      </c>
      <c r="D13" s="440">
        <v>1</v>
      </c>
      <c r="E13" s="437">
        <v>3</v>
      </c>
      <c r="F13" s="463" t="s">
        <v>181</v>
      </c>
      <c r="G13" s="463" t="s">
        <v>181</v>
      </c>
      <c r="H13" s="435"/>
      <c r="I13" s="461"/>
      <c r="J13" s="461"/>
    </row>
    <row r="14" spans="1:10" ht="27" customHeight="1">
      <c r="A14" s="462" t="s">
        <v>323</v>
      </c>
      <c r="B14" s="440">
        <v>33</v>
      </c>
      <c r="C14" s="441">
        <v>681</v>
      </c>
      <c r="D14" s="441">
        <v>156</v>
      </c>
      <c r="E14" s="438">
        <v>533</v>
      </c>
      <c r="F14" s="440">
        <v>16</v>
      </c>
      <c r="G14" s="437">
        <v>9</v>
      </c>
      <c r="H14" s="435"/>
      <c r="I14" s="461"/>
      <c r="J14" s="461"/>
    </row>
    <row r="15" spans="1:10" ht="15" customHeight="1">
      <c r="A15" s="462" t="s">
        <v>322</v>
      </c>
      <c r="B15" s="440">
        <v>2</v>
      </c>
      <c r="C15" s="441">
        <v>108</v>
      </c>
      <c r="D15" s="441">
        <v>7</v>
      </c>
      <c r="E15" s="438">
        <v>99</v>
      </c>
      <c r="F15" s="440">
        <v>3</v>
      </c>
      <c r="G15" s="437">
        <v>1</v>
      </c>
      <c r="H15" s="435"/>
      <c r="I15" s="461"/>
      <c r="J15" s="461"/>
    </row>
    <row r="16" spans="1:10" ht="15" customHeight="1">
      <c r="A16" s="459"/>
      <c r="B16" s="460"/>
      <c r="C16" s="460"/>
      <c r="D16" s="460"/>
      <c r="E16" s="460"/>
      <c r="F16" s="460"/>
      <c r="G16" s="460"/>
    </row>
    <row r="17" spans="1:9" ht="15" customHeight="1">
      <c r="A17" s="459"/>
      <c r="B17" s="460"/>
      <c r="C17" s="460"/>
      <c r="D17" s="460"/>
      <c r="E17" s="460"/>
      <c r="F17" s="460"/>
      <c r="G17" s="460"/>
    </row>
    <row r="18" spans="1:9" ht="15" customHeight="1">
      <c r="A18" s="459"/>
      <c r="B18" s="460"/>
      <c r="C18" s="460"/>
      <c r="D18" s="460"/>
      <c r="E18" s="460"/>
      <c r="F18" s="460"/>
      <c r="G18" s="460"/>
    </row>
    <row r="19" spans="1:9" ht="15" customHeight="1">
      <c r="A19" s="459"/>
      <c r="B19" s="460"/>
      <c r="C19" s="460"/>
      <c r="D19" s="460"/>
      <c r="E19" s="460"/>
      <c r="F19" s="460"/>
      <c r="G19" s="460"/>
    </row>
    <row r="20" spans="1:9" ht="15" customHeight="1">
      <c r="A20" s="459"/>
      <c r="B20" s="458"/>
      <c r="C20" s="458"/>
      <c r="D20" s="458"/>
      <c r="E20" s="458"/>
      <c r="F20" s="458"/>
      <c r="G20" s="458"/>
    </row>
    <row r="21" spans="1:9" ht="30" customHeight="1">
      <c r="A21" s="1049" t="s">
        <v>338</v>
      </c>
      <c r="B21" s="1049"/>
      <c r="C21" s="1049"/>
      <c r="D21" s="1049"/>
      <c r="E21" s="1049"/>
      <c r="F21" s="1049"/>
      <c r="G21" s="451"/>
    </row>
    <row r="22" spans="1:9" ht="12" customHeight="1">
      <c r="A22" s="457"/>
      <c r="B22" s="457"/>
      <c r="C22" s="457"/>
      <c r="D22" s="457"/>
      <c r="E22" s="457"/>
      <c r="F22" s="457"/>
      <c r="G22" s="451"/>
    </row>
    <row r="23" spans="1:9" ht="15.75" customHeight="1">
      <c r="A23" s="1050" t="s">
        <v>337</v>
      </c>
      <c r="B23" s="1051" t="s">
        <v>336</v>
      </c>
      <c r="C23" s="1051" t="s">
        <v>335</v>
      </c>
      <c r="D23" s="1051"/>
      <c r="E23" s="1051"/>
      <c r="F23" s="1052"/>
      <c r="G23" s="451"/>
    </row>
    <row r="24" spans="1:9" ht="39" customHeight="1">
      <c r="A24" s="1050"/>
      <c r="B24" s="1051"/>
      <c r="C24" s="456" t="s">
        <v>334</v>
      </c>
      <c r="D24" s="456" t="s">
        <v>333</v>
      </c>
      <c r="E24" s="456" t="s">
        <v>332</v>
      </c>
      <c r="F24" s="455" t="s">
        <v>331</v>
      </c>
      <c r="G24" s="451"/>
    </row>
    <row r="25" spans="1:9" ht="9" customHeight="1">
      <c r="A25" s="454"/>
      <c r="B25" s="453"/>
      <c r="C25" s="453"/>
      <c r="D25" s="453"/>
      <c r="E25" s="453"/>
      <c r="F25" s="452"/>
      <c r="G25" s="451"/>
    </row>
    <row r="26" spans="1:9" ht="15" customHeight="1">
      <c r="A26" s="450" t="s">
        <v>27</v>
      </c>
      <c r="B26" s="449">
        <v>5501</v>
      </c>
      <c r="C26" s="449">
        <v>1353</v>
      </c>
      <c r="D26" s="449">
        <v>3581</v>
      </c>
      <c r="E26" s="449">
        <v>355</v>
      </c>
      <c r="F26" s="448">
        <v>212</v>
      </c>
      <c r="G26" s="443"/>
      <c r="H26" s="434"/>
      <c r="I26" s="434"/>
    </row>
    <row r="27" spans="1:9" ht="15" customHeight="1">
      <c r="A27" s="447" t="s">
        <v>314</v>
      </c>
      <c r="B27" s="446"/>
      <c r="C27" s="446"/>
      <c r="D27" s="446"/>
      <c r="E27" s="446"/>
      <c r="F27" s="445"/>
      <c r="G27" s="436"/>
      <c r="H27" s="434"/>
      <c r="I27" s="434"/>
    </row>
    <row r="28" spans="1:9" ht="51" customHeight="1">
      <c r="A28" s="444" t="s">
        <v>330</v>
      </c>
      <c r="B28" s="438">
        <v>2483</v>
      </c>
      <c r="C28" s="438">
        <v>532</v>
      </c>
      <c r="D28" s="438">
        <v>1789</v>
      </c>
      <c r="E28" s="438">
        <v>58</v>
      </c>
      <c r="F28" s="437">
        <v>104</v>
      </c>
      <c r="G28" s="443"/>
      <c r="H28" s="434"/>
      <c r="I28" s="434"/>
    </row>
    <row r="29" spans="1:9" ht="15" customHeight="1">
      <c r="A29" s="442" t="s">
        <v>329</v>
      </c>
      <c r="B29" s="438"/>
      <c r="C29" s="438"/>
      <c r="D29" s="438"/>
      <c r="E29" s="438"/>
      <c r="F29" s="437"/>
      <c r="G29" s="436"/>
      <c r="H29" s="434"/>
      <c r="I29" s="434"/>
    </row>
    <row r="30" spans="1:9" ht="27" customHeight="1">
      <c r="A30" s="439" t="s">
        <v>328</v>
      </c>
      <c r="B30" s="438">
        <v>887</v>
      </c>
      <c r="C30" s="438">
        <v>288</v>
      </c>
      <c r="D30" s="438">
        <v>514</v>
      </c>
      <c r="E30" s="438">
        <v>48</v>
      </c>
      <c r="F30" s="437">
        <v>37</v>
      </c>
      <c r="G30" s="436"/>
      <c r="H30" s="434"/>
      <c r="I30" s="434"/>
    </row>
    <row r="31" spans="1:9" ht="15" customHeight="1">
      <c r="A31" s="439" t="s">
        <v>327</v>
      </c>
      <c r="B31" s="438">
        <v>1518</v>
      </c>
      <c r="C31" s="438">
        <v>434</v>
      </c>
      <c r="D31" s="438">
        <v>904</v>
      </c>
      <c r="E31" s="438">
        <v>134</v>
      </c>
      <c r="F31" s="437">
        <v>46</v>
      </c>
      <c r="G31" s="436"/>
      <c r="H31" s="434"/>
      <c r="I31" s="434"/>
    </row>
    <row r="32" spans="1:9" ht="15" customHeight="1">
      <c r="A32" s="439" t="s">
        <v>326</v>
      </c>
      <c r="B32" s="438">
        <v>2418</v>
      </c>
      <c r="C32" s="438">
        <v>513</v>
      </c>
      <c r="D32" s="438">
        <v>1717</v>
      </c>
      <c r="E32" s="438">
        <v>94</v>
      </c>
      <c r="F32" s="437">
        <v>94</v>
      </c>
      <c r="G32" s="436"/>
      <c r="H32" s="434"/>
      <c r="I32" s="434"/>
    </row>
    <row r="33" spans="1:9" ht="15" customHeight="1">
      <c r="A33" s="439" t="s">
        <v>325</v>
      </c>
      <c r="B33" s="438">
        <v>20</v>
      </c>
      <c r="C33" s="438">
        <v>12</v>
      </c>
      <c r="D33" s="438">
        <v>8</v>
      </c>
      <c r="E33" s="463" t="s">
        <v>181</v>
      </c>
      <c r="F33" s="463" t="s">
        <v>181</v>
      </c>
      <c r="G33" s="436"/>
      <c r="H33" s="434"/>
      <c r="I33" s="434"/>
    </row>
    <row r="34" spans="1:9" ht="27" customHeight="1">
      <c r="A34" s="439" t="s">
        <v>324</v>
      </c>
      <c r="B34" s="463" t="s">
        <v>181</v>
      </c>
      <c r="C34" s="463" t="s">
        <v>181</v>
      </c>
      <c r="D34" s="463" t="s">
        <v>181</v>
      </c>
      <c r="E34" s="463" t="s">
        <v>181</v>
      </c>
      <c r="F34" s="463" t="s">
        <v>181</v>
      </c>
      <c r="G34" s="436"/>
      <c r="H34" s="434"/>
      <c r="I34" s="434"/>
    </row>
    <row r="35" spans="1:9" ht="27" customHeight="1">
      <c r="A35" s="439" t="s">
        <v>323</v>
      </c>
      <c r="B35" s="438">
        <v>564</v>
      </c>
      <c r="C35" s="438">
        <v>96</v>
      </c>
      <c r="D35" s="438">
        <v>359</v>
      </c>
      <c r="E35" s="438">
        <v>76</v>
      </c>
      <c r="F35" s="437">
        <v>33</v>
      </c>
      <c r="G35" s="436"/>
      <c r="H35" s="434"/>
      <c r="I35" s="434"/>
    </row>
    <row r="36" spans="1:9" ht="15" customHeight="1">
      <c r="A36" s="439" t="s">
        <v>322</v>
      </c>
      <c r="B36" s="438">
        <v>94</v>
      </c>
      <c r="C36" s="438">
        <v>10</v>
      </c>
      <c r="D36" s="438">
        <v>79</v>
      </c>
      <c r="E36" s="438">
        <v>3</v>
      </c>
      <c r="F36" s="437">
        <v>2</v>
      </c>
      <c r="G36" s="436"/>
      <c r="H36" s="434"/>
      <c r="I36" s="434"/>
    </row>
    <row r="37" spans="1:9" ht="15.75">
      <c r="B37" s="435"/>
      <c r="C37" s="435"/>
      <c r="D37" s="435"/>
      <c r="E37" s="435"/>
      <c r="F37" s="435"/>
      <c r="G37" s="250"/>
      <c r="H37" s="250"/>
    </row>
    <row r="38" spans="1:9">
      <c r="B38" s="258"/>
      <c r="C38" s="258"/>
      <c r="D38" s="258"/>
      <c r="E38" s="258"/>
      <c r="F38" s="258"/>
      <c r="G38" s="250"/>
      <c r="H38" s="250"/>
    </row>
    <row r="39" spans="1:9">
      <c r="B39" s="434"/>
      <c r="C39" s="434"/>
      <c r="D39" s="434"/>
      <c r="E39" s="434"/>
      <c r="F39" s="434"/>
    </row>
  </sheetData>
  <mergeCells count="6">
    <mergeCell ref="A1:G1"/>
    <mergeCell ref="A3:G3"/>
    <mergeCell ref="A21:F21"/>
    <mergeCell ref="A23:A24"/>
    <mergeCell ref="B23:B24"/>
    <mergeCell ref="C23:F23"/>
  </mergeCell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3"/>
  <sheetViews>
    <sheetView zoomScaleNormal="100" workbookViewId="0">
      <selection activeCell="H49" sqref="H49"/>
    </sheetView>
  </sheetViews>
  <sheetFormatPr defaultRowHeight="12.75"/>
  <cols>
    <col min="1" max="1" width="28.85546875" style="479" customWidth="1"/>
    <col min="2" max="2" width="11" style="479" customWidth="1"/>
    <col min="3" max="3" width="12.42578125" style="479" customWidth="1"/>
    <col min="4" max="4" width="12.28515625" style="479" customWidth="1"/>
    <col min="5" max="5" width="11" style="479" customWidth="1"/>
    <col min="6" max="6" width="12.28515625" style="479" customWidth="1"/>
    <col min="7" max="7" width="13.42578125" style="479" customWidth="1"/>
    <col min="8" max="8" width="23.140625" style="479" customWidth="1"/>
    <col min="9" max="9" width="10.28515625" style="479" customWidth="1"/>
    <col min="10" max="10" width="9.28515625" style="479" bestFit="1" customWidth="1"/>
    <col min="11" max="16384" width="9.140625" style="479"/>
  </cols>
  <sheetData>
    <row r="1" spans="1:11" ht="30" customHeight="1">
      <c r="A1" s="1073" t="s">
        <v>360</v>
      </c>
      <c r="B1" s="1073"/>
      <c r="C1" s="1073"/>
      <c r="D1" s="1073"/>
      <c r="E1" s="1073"/>
      <c r="F1" s="1073"/>
      <c r="G1" s="1073"/>
      <c r="H1" s="1073"/>
    </row>
    <row r="2" spans="1:11" ht="15" customHeight="1">
      <c r="A2" s="536"/>
      <c r="B2" s="536"/>
      <c r="C2" s="536"/>
      <c r="D2" s="536"/>
      <c r="E2" s="536"/>
      <c r="F2" s="536"/>
      <c r="G2" s="536"/>
      <c r="H2" s="536"/>
    </row>
    <row r="3" spans="1:11" s="500" customFormat="1" ht="18" customHeight="1">
      <c r="A3" s="1074" t="s">
        <v>359</v>
      </c>
      <c r="B3" s="1074"/>
      <c r="C3" s="1074"/>
      <c r="D3" s="1074"/>
      <c r="E3" s="1074"/>
      <c r="F3" s="1074"/>
      <c r="G3" s="1074"/>
      <c r="H3" s="1074"/>
    </row>
    <row r="4" spans="1:11" ht="12" customHeight="1">
      <c r="A4" s="499"/>
      <c r="B4" s="499"/>
      <c r="C4" s="499"/>
      <c r="D4" s="499"/>
      <c r="E4" s="499"/>
      <c r="F4" s="499"/>
      <c r="G4" s="499"/>
      <c r="H4" s="535"/>
    </row>
    <row r="5" spans="1:11" s="482" customFormat="1" ht="18" customHeight="1">
      <c r="A5" s="1068" t="s">
        <v>34</v>
      </c>
      <c r="B5" s="498">
        <v>2017</v>
      </c>
      <c r="C5" s="1060">
        <v>2018</v>
      </c>
      <c r="D5" s="1079"/>
      <c r="E5" s="1079"/>
      <c r="F5" s="1079"/>
      <c r="G5" s="1079"/>
      <c r="H5" s="534"/>
    </row>
    <row r="6" spans="1:11" s="482" customFormat="1" ht="13.5" customHeight="1">
      <c r="A6" s="1075"/>
      <c r="B6" s="1077" t="s">
        <v>31</v>
      </c>
      <c r="C6" s="1077" t="s">
        <v>33</v>
      </c>
      <c r="D6" s="1077" t="s">
        <v>31</v>
      </c>
      <c r="E6" s="1077" t="s">
        <v>32</v>
      </c>
      <c r="F6" s="1060" t="s">
        <v>31</v>
      </c>
      <c r="G6" s="1081"/>
      <c r="H6" s="534"/>
    </row>
    <row r="7" spans="1:11" s="482" customFormat="1" ht="25.15" customHeight="1">
      <c r="A7" s="1076"/>
      <c r="B7" s="1078"/>
      <c r="C7" s="1078"/>
      <c r="D7" s="1078"/>
      <c r="E7" s="1080"/>
      <c r="F7" s="498" t="s">
        <v>146</v>
      </c>
      <c r="G7" s="497" t="s">
        <v>145</v>
      </c>
      <c r="H7" s="533"/>
    </row>
    <row r="8" spans="1:11" s="482" customFormat="1" ht="9" customHeight="1">
      <c r="A8" s="513"/>
      <c r="B8" s="532"/>
      <c r="C8" s="532"/>
      <c r="D8" s="531"/>
      <c r="E8" s="531"/>
      <c r="F8" s="531"/>
      <c r="G8" s="531"/>
      <c r="H8" s="531"/>
    </row>
    <row r="9" spans="1:11" s="500" customFormat="1" ht="15" customHeight="1">
      <c r="A9" s="1056" t="s">
        <v>358</v>
      </c>
      <c r="B9" s="1056"/>
      <c r="C9" s="1056"/>
      <c r="D9" s="1056"/>
      <c r="E9" s="1056"/>
      <c r="F9" s="1056"/>
      <c r="G9" s="1056"/>
      <c r="H9" s="1056"/>
    </row>
    <row r="10" spans="1:11" s="482" customFormat="1" ht="15" customHeight="1">
      <c r="A10" s="512" t="s">
        <v>349</v>
      </c>
      <c r="B10" s="521">
        <v>8332492</v>
      </c>
      <c r="C10" s="521">
        <v>7034114</v>
      </c>
      <c r="D10" s="521">
        <v>7792918</v>
      </c>
      <c r="E10" s="521">
        <v>30567569</v>
      </c>
      <c r="F10" s="516">
        <v>93.5</v>
      </c>
      <c r="G10" s="528">
        <v>110.8</v>
      </c>
      <c r="H10" s="520"/>
      <c r="I10" s="868"/>
      <c r="J10" s="868"/>
    </row>
    <row r="11" spans="1:11" s="482" customFormat="1" ht="18" customHeight="1">
      <c r="A11" s="530" t="s">
        <v>357</v>
      </c>
      <c r="B11" s="521"/>
      <c r="C11" s="521"/>
      <c r="D11" s="521"/>
      <c r="E11" s="521"/>
      <c r="F11" s="516"/>
      <c r="G11" s="515"/>
      <c r="H11" s="520"/>
      <c r="I11" s="868"/>
      <c r="J11" s="868"/>
    </row>
    <row r="12" spans="1:11" s="482" customFormat="1" ht="12.75" customHeight="1">
      <c r="A12" s="530" t="s">
        <v>356</v>
      </c>
      <c r="B12" s="521">
        <v>936199</v>
      </c>
      <c r="C12" s="521">
        <v>756446</v>
      </c>
      <c r="D12" s="521">
        <v>815597</v>
      </c>
      <c r="E12" s="521">
        <v>3050580</v>
      </c>
      <c r="F12" s="516">
        <v>87.1</v>
      </c>
      <c r="G12" s="515">
        <v>107.8</v>
      </c>
      <c r="H12" s="520"/>
      <c r="I12" s="868"/>
      <c r="J12" s="868"/>
    </row>
    <row r="13" spans="1:11" s="482" customFormat="1" ht="20.25" customHeight="1">
      <c r="A13" s="519" t="s">
        <v>142</v>
      </c>
      <c r="B13" s="518">
        <v>83325.100000000006</v>
      </c>
      <c r="C13" s="518">
        <v>70340.600000000006</v>
      </c>
      <c r="D13" s="529">
        <v>77929.2</v>
      </c>
      <c r="E13" s="518">
        <v>305673.90000000002</v>
      </c>
      <c r="F13" s="516">
        <v>93.5</v>
      </c>
      <c r="G13" s="528">
        <v>110.8</v>
      </c>
      <c r="H13" s="514"/>
      <c r="I13" s="868"/>
      <c r="J13" s="868"/>
      <c r="K13" s="479"/>
    </row>
    <row r="14" spans="1:11" s="482" customFormat="1" ht="18" customHeight="1">
      <c r="A14" s="530" t="s">
        <v>357</v>
      </c>
      <c r="B14" s="529"/>
      <c r="C14" s="529"/>
      <c r="D14" s="529"/>
      <c r="E14" s="529"/>
      <c r="F14" s="516"/>
      <c r="G14" s="515"/>
      <c r="H14" s="514"/>
      <c r="I14" s="868"/>
      <c r="J14" s="868"/>
      <c r="K14" s="479"/>
    </row>
    <row r="15" spans="1:11" s="482" customFormat="1" ht="15" customHeight="1">
      <c r="A15" s="530" t="s">
        <v>356</v>
      </c>
      <c r="B15" s="529">
        <v>9362.2000000000007</v>
      </c>
      <c r="C15" s="529">
        <v>7564.5</v>
      </c>
      <c r="D15" s="529">
        <v>8156</v>
      </c>
      <c r="E15" s="529">
        <v>30505.9</v>
      </c>
      <c r="F15" s="516">
        <v>87.1</v>
      </c>
      <c r="G15" s="515">
        <v>107.8</v>
      </c>
      <c r="H15" s="514"/>
      <c r="I15" s="868"/>
      <c r="J15" s="868"/>
      <c r="K15" s="479"/>
    </row>
    <row r="16" spans="1:11" s="482" customFormat="1" ht="21.75" customHeight="1">
      <c r="A16" s="512" t="s">
        <v>355</v>
      </c>
      <c r="B16" s="517">
        <v>10</v>
      </c>
      <c r="C16" s="517">
        <v>10</v>
      </c>
      <c r="D16" s="517">
        <v>10</v>
      </c>
      <c r="E16" s="517">
        <v>10</v>
      </c>
      <c r="F16" s="516">
        <v>100</v>
      </c>
      <c r="G16" s="528">
        <v>100</v>
      </c>
      <c r="H16" s="520"/>
      <c r="I16" s="868"/>
      <c r="J16" s="868"/>
      <c r="K16" s="523"/>
    </row>
    <row r="17" spans="1:11" s="501" customFormat="1" ht="9" customHeight="1">
      <c r="A17" s="512"/>
      <c r="B17" s="526"/>
      <c r="C17" s="527"/>
      <c r="D17" s="526"/>
      <c r="E17" s="526"/>
      <c r="F17" s="526"/>
      <c r="G17" s="525"/>
      <c r="H17" s="524"/>
      <c r="I17" s="868"/>
      <c r="J17" s="868"/>
      <c r="K17" s="523"/>
    </row>
    <row r="18" spans="1:11" s="500" customFormat="1" ht="15" customHeight="1">
      <c r="A18" s="1057" t="s">
        <v>354</v>
      </c>
      <c r="B18" s="1057"/>
      <c r="C18" s="1057"/>
      <c r="D18" s="1057"/>
      <c r="E18" s="1057"/>
      <c r="F18" s="1057"/>
      <c r="G18" s="1057"/>
      <c r="H18" s="1057"/>
      <c r="I18" s="868"/>
      <c r="J18" s="868"/>
    </row>
    <row r="19" spans="1:11" s="482" customFormat="1" ht="18.75" customHeight="1">
      <c r="A19" s="512" t="s">
        <v>143</v>
      </c>
      <c r="B19" s="521">
        <v>3443</v>
      </c>
      <c r="C19" s="522">
        <v>2759</v>
      </c>
      <c r="D19" s="521">
        <v>3179</v>
      </c>
      <c r="E19" s="521">
        <v>12312</v>
      </c>
      <c r="F19" s="516">
        <v>92.3</v>
      </c>
      <c r="G19" s="515">
        <v>115.2</v>
      </c>
      <c r="H19" s="520"/>
      <c r="I19" s="868"/>
      <c r="J19" s="868"/>
      <c r="K19" s="869"/>
    </row>
    <row r="20" spans="1:11" s="482" customFormat="1" ht="18.75" customHeight="1">
      <c r="A20" s="519" t="s">
        <v>142</v>
      </c>
      <c r="B20" s="518">
        <v>17358.3</v>
      </c>
      <c r="C20" s="518">
        <v>16782.3</v>
      </c>
      <c r="D20" s="518">
        <v>19158.5</v>
      </c>
      <c r="E20" s="518">
        <v>69221.899999999994</v>
      </c>
      <c r="F20" s="516">
        <v>110.4</v>
      </c>
      <c r="G20" s="515">
        <v>114.2</v>
      </c>
      <c r="H20" s="514"/>
      <c r="I20" s="868"/>
      <c r="J20" s="868"/>
      <c r="K20" s="869"/>
    </row>
    <row r="21" spans="1:11" s="482" customFormat="1" ht="20.25" customHeight="1">
      <c r="A21" s="512" t="s">
        <v>141</v>
      </c>
      <c r="B21" s="517">
        <v>5041.6099999999997</v>
      </c>
      <c r="C21" s="517">
        <v>6082.74</v>
      </c>
      <c r="D21" s="517">
        <v>6026.57</v>
      </c>
      <c r="E21" s="517">
        <v>5622.31</v>
      </c>
      <c r="F21" s="516">
        <v>119.5</v>
      </c>
      <c r="G21" s="515">
        <v>99.1</v>
      </c>
      <c r="H21" s="514"/>
      <c r="I21" s="868"/>
      <c r="J21" s="868"/>
      <c r="K21" s="869"/>
    </row>
    <row r="22" spans="1:11" s="482" customFormat="1" ht="15" customHeight="1">
      <c r="A22" s="512"/>
      <c r="B22" s="511"/>
      <c r="C22" s="511"/>
      <c r="D22" s="511"/>
      <c r="E22" s="511"/>
      <c r="F22" s="510"/>
      <c r="G22" s="510"/>
      <c r="H22" s="509"/>
    </row>
    <row r="23" spans="1:11" s="482" customFormat="1" ht="15" customHeight="1">
      <c r="A23" s="508"/>
      <c r="B23" s="507"/>
      <c r="C23" s="507"/>
      <c r="D23" s="507"/>
      <c r="E23" s="507"/>
      <c r="F23" s="507"/>
      <c r="G23" s="507"/>
      <c r="H23" s="503"/>
    </row>
    <row r="24" spans="1:11" s="482" customFormat="1" ht="15" customHeight="1">
      <c r="A24" s="508"/>
      <c r="B24" s="507"/>
      <c r="C24" s="507"/>
      <c r="D24" s="507"/>
      <c r="E24" s="507"/>
      <c r="F24" s="507"/>
      <c r="G24" s="507"/>
      <c r="H24" s="503"/>
    </row>
    <row r="25" spans="1:11" s="482" customFormat="1" ht="15" customHeight="1">
      <c r="A25" s="506"/>
      <c r="B25" s="505"/>
      <c r="C25" s="505"/>
      <c r="D25" s="505"/>
      <c r="E25" s="505"/>
      <c r="F25" s="505"/>
      <c r="G25" s="504"/>
      <c r="H25" s="503"/>
    </row>
    <row r="26" spans="1:11" s="501" customFormat="1" ht="15" customHeight="1">
      <c r="A26" s="499"/>
      <c r="B26" s="502"/>
      <c r="C26" s="502"/>
      <c r="D26" s="502"/>
      <c r="E26" s="502"/>
      <c r="F26" s="502"/>
      <c r="G26" s="499"/>
      <c r="H26" s="499"/>
    </row>
    <row r="27" spans="1:11" s="500" customFormat="1" ht="26.25" customHeight="1">
      <c r="A27" s="1064" t="s">
        <v>353</v>
      </c>
      <c r="B27" s="1064"/>
      <c r="C27" s="1064"/>
      <c r="D27" s="1064"/>
      <c r="E27" s="1064"/>
      <c r="F27" s="1064"/>
      <c r="G27" s="1064"/>
      <c r="H27" s="1064"/>
    </row>
    <row r="28" spans="1:11" s="482" customFormat="1" ht="12" customHeight="1">
      <c r="A28" s="499"/>
      <c r="B28" s="499"/>
      <c r="C28" s="499"/>
      <c r="D28" s="499"/>
      <c r="E28" s="499"/>
      <c r="F28" s="499"/>
      <c r="G28" s="499"/>
      <c r="H28" s="499"/>
    </row>
    <row r="29" spans="1:11" s="482" customFormat="1" ht="22.15" customHeight="1">
      <c r="A29" s="1065" t="s">
        <v>34</v>
      </c>
      <c r="B29" s="1066" t="s">
        <v>352</v>
      </c>
      <c r="C29" s="1067"/>
      <c r="D29" s="1067"/>
      <c r="E29" s="1067"/>
      <c r="F29" s="1068"/>
      <c r="G29" s="1066" t="s">
        <v>351</v>
      </c>
      <c r="H29" s="1067"/>
    </row>
    <row r="30" spans="1:11" s="482" customFormat="1" ht="30.75" customHeight="1">
      <c r="A30" s="1065"/>
      <c r="B30" s="1071" t="s">
        <v>123</v>
      </c>
      <c r="C30" s="1071"/>
      <c r="D30" s="1053" t="s">
        <v>350</v>
      </c>
      <c r="E30" s="1054"/>
      <c r="F30" s="1055"/>
      <c r="G30" s="1069"/>
      <c r="H30" s="1070"/>
    </row>
    <row r="31" spans="1:11" s="482" customFormat="1" ht="36.6" customHeight="1">
      <c r="A31" s="1065"/>
      <c r="B31" s="498" t="s">
        <v>349</v>
      </c>
      <c r="C31" s="498" t="s">
        <v>139</v>
      </c>
      <c r="D31" s="498" t="s">
        <v>349</v>
      </c>
      <c r="E31" s="1060" t="s">
        <v>139</v>
      </c>
      <c r="F31" s="1061"/>
      <c r="G31" s="498" t="s">
        <v>348</v>
      </c>
      <c r="H31" s="497" t="s">
        <v>139</v>
      </c>
    </row>
    <row r="32" spans="1:11" s="482" customFormat="1" ht="9" customHeight="1">
      <c r="A32" s="496"/>
      <c r="B32" s="495"/>
      <c r="C32" s="495"/>
      <c r="D32" s="495"/>
      <c r="E32" s="1062"/>
      <c r="F32" s="1072"/>
      <c r="G32" s="495"/>
      <c r="H32" s="494"/>
    </row>
    <row r="33" spans="1:10" s="482" customFormat="1" ht="15" customHeight="1">
      <c r="A33" s="114" t="s">
        <v>27</v>
      </c>
      <c r="B33" s="492">
        <v>30567569</v>
      </c>
      <c r="C33" s="491">
        <v>305673911</v>
      </c>
      <c r="D33" s="493">
        <v>3050580</v>
      </c>
      <c r="E33" s="1062">
        <v>30505860</v>
      </c>
      <c r="F33" s="1063"/>
      <c r="G33" s="492">
        <v>12312</v>
      </c>
      <c r="H33" s="491">
        <v>69221921</v>
      </c>
      <c r="I33" s="488"/>
      <c r="J33" s="488"/>
    </row>
    <row r="34" spans="1:10" s="482" customFormat="1" ht="15" customHeight="1">
      <c r="A34" s="73" t="s">
        <v>55</v>
      </c>
      <c r="B34" s="486">
        <v>783662</v>
      </c>
      <c r="C34" s="486">
        <v>7836620</v>
      </c>
      <c r="D34" s="487">
        <v>87390</v>
      </c>
      <c r="E34" s="1058">
        <v>873900</v>
      </c>
      <c r="F34" s="1059"/>
      <c r="G34" s="486">
        <v>400</v>
      </c>
      <c r="H34" s="486">
        <v>2137727</v>
      </c>
      <c r="I34" s="489"/>
      <c r="J34" s="488"/>
    </row>
    <row r="35" spans="1:10" s="482" customFormat="1" ht="15" customHeight="1">
      <c r="A35" s="73" t="s">
        <v>54</v>
      </c>
      <c r="B35" s="486">
        <v>1767126</v>
      </c>
      <c r="C35" s="486">
        <v>17671260</v>
      </c>
      <c r="D35" s="487">
        <v>237325</v>
      </c>
      <c r="E35" s="1058">
        <v>2373250</v>
      </c>
      <c r="F35" s="1059"/>
      <c r="G35" s="486">
        <v>840</v>
      </c>
      <c r="H35" s="486">
        <v>4954011</v>
      </c>
      <c r="I35" s="489"/>
      <c r="J35" s="488"/>
    </row>
    <row r="36" spans="1:10" s="482" customFormat="1" ht="15" customHeight="1">
      <c r="A36" s="73" t="s">
        <v>53</v>
      </c>
      <c r="B36" s="486">
        <v>5207797</v>
      </c>
      <c r="C36" s="486">
        <v>52077670</v>
      </c>
      <c r="D36" s="490">
        <v>445124</v>
      </c>
      <c r="E36" s="1058">
        <v>4451240</v>
      </c>
      <c r="F36" s="1059"/>
      <c r="G36" s="486">
        <v>1798</v>
      </c>
      <c r="H36" s="486">
        <v>9927387</v>
      </c>
      <c r="I36" s="489"/>
      <c r="J36" s="488"/>
    </row>
    <row r="37" spans="1:10" s="482" customFormat="1" ht="15" customHeight="1">
      <c r="A37" s="73" t="s">
        <v>52</v>
      </c>
      <c r="B37" s="486">
        <v>249863</v>
      </c>
      <c r="C37" s="486">
        <v>2498630</v>
      </c>
      <c r="D37" s="487">
        <v>48263</v>
      </c>
      <c r="E37" s="1058">
        <v>482630</v>
      </c>
      <c r="F37" s="1059"/>
      <c r="G37" s="486">
        <v>169</v>
      </c>
      <c r="H37" s="486">
        <v>1126095</v>
      </c>
      <c r="I37" s="489"/>
      <c r="J37" s="488"/>
    </row>
    <row r="38" spans="1:10" s="482" customFormat="1" ht="15" customHeight="1">
      <c r="A38" s="73" t="s">
        <v>51</v>
      </c>
      <c r="B38" s="486">
        <v>2936960</v>
      </c>
      <c r="C38" s="486">
        <v>29369600</v>
      </c>
      <c r="D38" s="487">
        <v>309915</v>
      </c>
      <c r="E38" s="1058">
        <v>3099150</v>
      </c>
      <c r="F38" s="1059"/>
      <c r="G38" s="486">
        <v>1046</v>
      </c>
      <c r="H38" s="486">
        <v>6498704</v>
      </c>
      <c r="I38" s="489"/>
      <c r="J38" s="488"/>
    </row>
    <row r="39" spans="1:10" s="482" customFormat="1" ht="15" customHeight="1">
      <c r="A39" s="73" t="s">
        <v>50</v>
      </c>
      <c r="B39" s="486">
        <v>3115035</v>
      </c>
      <c r="C39" s="486">
        <v>31150230</v>
      </c>
      <c r="D39" s="487">
        <v>264203</v>
      </c>
      <c r="E39" s="1058">
        <v>2642080</v>
      </c>
      <c r="F39" s="1059"/>
      <c r="G39" s="486">
        <v>1051</v>
      </c>
      <c r="H39" s="486">
        <v>5831999</v>
      </c>
      <c r="I39" s="489"/>
      <c r="J39" s="488"/>
    </row>
    <row r="40" spans="1:10" s="482" customFormat="1" ht="15" customHeight="1">
      <c r="A40" s="73" t="s">
        <v>49</v>
      </c>
      <c r="B40" s="486">
        <v>3839916</v>
      </c>
      <c r="C40" s="486">
        <v>38399160</v>
      </c>
      <c r="D40" s="487">
        <v>422659</v>
      </c>
      <c r="E40" s="1058">
        <v>4226590</v>
      </c>
      <c r="F40" s="1059"/>
      <c r="G40" s="486">
        <v>1548</v>
      </c>
      <c r="H40" s="486">
        <v>8933316</v>
      </c>
      <c r="I40" s="489"/>
      <c r="J40" s="488"/>
    </row>
    <row r="41" spans="1:10" s="482" customFormat="1" ht="15" customHeight="1">
      <c r="A41" s="73" t="s">
        <v>48</v>
      </c>
      <c r="B41" s="486">
        <v>406937</v>
      </c>
      <c r="C41" s="486">
        <v>4069315</v>
      </c>
      <c r="D41" s="487">
        <v>34178</v>
      </c>
      <c r="E41" s="1058">
        <v>341780</v>
      </c>
      <c r="F41" s="1059"/>
      <c r="G41" s="486">
        <v>170</v>
      </c>
      <c r="H41" s="486">
        <v>972447</v>
      </c>
      <c r="I41" s="489"/>
      <c r="J41" s="488"/>
    </row>
    <row r="42" spans="1:10" s="482" customFormat="1" ht="15" customHeight="1">
      <c r="A42" s="73" t="s">
        <v>46</v>
      </c>
      <c r="B42" s="486">
        <v>2917243</v>
      </c>
      <c r="C42" s="486">
        <v>29171498</v>
      </c>
      <c r="D42" s="487">
        <v>158326</v>
      </c>
      <c r="E42" s="1058">
        <v>1583260</v>
      </c>
      <c r="F42" s="1059"/>
      <c r="G42" s="486">
        <v>827</v>
      </c>
      <c r="H42" s="486">
        <v>3912881</v>
      </c>
      <c r="I42" s="489"/>
      <c r="J42" s="488"/>
    </row>
    <row r="43" spans="1:10" s="482" customFormat="1" ht="15" customHeight="1">
      <c r="A43" s="73" t="s">
        <v>45</v>
      </c>
      <c r="B43" s="486">
        <v>1357479</v>
      </c>
      <c r="C43" s="486">
        <v>13574738</v>
      </c>
      <c r="D43" s="487">
        <v>242309</v>
      </c>
      <c r="E43" s="1058">
        <v>2423090</v>
      </c>
      <c r="F43" s="1059"/>
      <c r="G43" s="486">
        <v>1070</v>
      </c>
      <c r="H43" s="486">
        <v>6253126</v>
      </c>
      <c r="I43" s="489"/>
      <c r="J43" s="488"/>
    </row>
    <row r="44" spans="1:10" s="482" customFormat="1" ht="15" customHeight="1">
      <c r="A44" s="73" t="s">
        <v>44</v>
      </c>
      <c r="B44" s="486">
        <v>979752</v>
      </c>
      <c r="C44" s="486">
        <v>9797180</v>
      </c>
      <c r="D44" s="487">
        <v>150331</v>
      </c>
      <c r="E44" s="1058">
        <v>1503310</v>
      </c>
      <c r="F44" s="1059"/>
      <c r="G44" s="486">
        <v>474</v>
      </c>
      <c r="H44" s="486">
        <v>3016955</v>
      </c>
      <c r="I44" s="489"/>
      <c r="J44" s="488"/>
    </row>
    <row r="45" spans="1:10" s="482" customFormat="1" ht="15" customHeight="1">
      <c r="A45" s="73" t="s">
        <v>43</v>
      </c>
      <c r="B45" s="486">
        <v>674734</v>
      </c>
      <c r="C45" s="486">
        <v>6747340</v>
      </c>
      <c r="D45" s="487">
        <v>57738</v>
      </c>
      <c r="E45" s="1058">
        <v>577380</v>
      </c>
      <c r="F45" s="1059"/>
      <c r="G45" s="486">
        <v>193</v>
      </c>
      <c r="H45" s="486">
        <v>1052416</v>
      </c>
      <c r="I45" s="489"/>
      <c r="J45" s="488"/>
    </row>
    <row r="46" spans="1:10" s="482" customFormat="1" ht="15" customHeight="1">
      <c r="A46" s="73" t="s">
        <v>42</v>
      </c>
      <c r="B46" s="486">
        <v>2312399</v>
      </c>
      <c r="C46" s="486">
        <v>23123990</v>
      </c>
      <c r="D46" s="487">
        <v>116811</v>
      </c>
      <c r="E46" s="1058">
        <v>1168110</v>
      </c>
      <c r="F46" s="1059"/>
      <c r="G46" s="486">
        <v>600</v>
      </c>
      <c r="H46" s="486">
        <v>3314371</v>
      </c>
      <c r="I46" s="489"/>
      <c r="J46" s="488"/>
    </row>
    <row r="47" spans="1:10" s="482" customFormat="1" ht="15" customHeight="1">
      <c r="A47" s="73" t="s">
        <v>41</v>
      </c>
      <c r="B47" s="486">
        <v>928779</v>
      </c>
      <c r="C47" s="486">
        <v>9287810</v>
      </c>
      <c r="D47" s="487">
        <v>114478</v>
      </c>
      <c r="E47" s="1058">
        <v>1144790</v>
      </c>
      <c r="F47" s="1059"/>
      <c r="G47" s="486">
        <v>531</v>
      </c>
      <c r="H47" s="486">
        <v>2491781</v>
      </c>
      <c r="I47" s="489"/>
      <c r="J47" s="488"/>
    </row>
    <row r="48" spans="1:10" s="482" customFormat="1" ht="15" customHeight="1">
      <c r="A48" s="73" t="s">
        <v>40</v>
      </c>
      <c r="B48" s="486">
        <v>2686827</v>
      </c>
      <c r="C48" s="486">
        <v>26868270</v>
      </c>
      <c r="D48" s="487">
        <v>309296</v>
      </c>
      <c r="E48" s="1058">
        <v>3092960</v>
      </c>
      <c r="F48" s="1059"/>
      <c r="G48" s="486">
        <v>1421</v>
      </c>
      <c r="H48" s="486">
        <v>7727902</v>
      </c>
      <c r="I48" s="485"/>
    </row>
    <row r="49" spans="1:9" s="482" customFormat="1" ht="15" customHeight="1">
      <c r="A49" s="108" t="s">
        <v>39</v>
      </c>
      <c r="B49" s="486">
        <v>403060</v>
      </c>
      <c r="C49" s="486">
        <v>4030600</v>
      </c>
      <c r="D49" s="487">
        <v>52234</v>
      </c>
      <c r="E49" s="1058">
        <v>522340</v>
      </c>
      <c r="F49" s="1059"/>
      <c r="G49" s="486">
        <v>174</v>
      </c>
      <c r="H49" s="486">
        <v>1070804</v>
      </c>
      <c r="I49" s="485"/>
    </row>
    <row r="50" spans="1:9" s="482" customFormat="1">
      <c r="B50" s="484"/>
      <c r="C50" s="484"/>
      <c r="D50" s="484"/>
      <c r="E50" s="484"/>
      <c r="F50" s="484"/>
      <c r="G50" s="484"/>
      <c r="H50" s="484"/>
      <c r="I50" s="483"/>
    </row>
    <row r="51" spans="1:9">
      <c r="B51" s="481"/>
      <c r="C51" s="480"/>
      <c r="D51" s="481"/>
      <c r="F51" s="480"/>
      <c r="G51" s="481"/>
      <c r="H51" s="480"/>
    </row>
    <row r="53" spans="1:9">
      <c r="C53" s="480"/>
      <c r="D53" s="480"/>
      <c r="E53" s="480"/>
      <c r="F53" s="480"/>
      <c r="G53" s="480"/>
      <c r="H53" s="480"/>
    </row>
  </sheetData>
  <mergeCells count="36">
    <mergeCell ref="E38:F38"/>
    <mergeCell ref="E41:F41"/>
    <mergeCell ref="E47:F47"/>
    <mergeCell ref="E49:F49"/>
    <mergeCell ref="E48:F48"/>
    <mergeCell ref="E43:F43"/>
    <mergeCell ref="E44:F44"/>
    <mergeCell ref="E45:F45"/>
    <mergeCell ref="E46:F46"/>
    <mergeCell ref="E39:F39"/>
    <mergeCell ref="E40:F40"/>
    <mergeCell ref="A1:H1"/>
    <mergeCell ref="A3:H3"/>
    <mergeCell ref="A5:A7"/>
    <mergeCell ref="B6:B7"/>
    <mergeCell ref="C6:C7"/>
    <mergeCell ref="D6:D7"/>
    <mergeCell ref="C5:G5"/>
    <mergeCell ref="E6:E7"/>
    <mergeCell ref="F6:G6"/>
    <mergeCell ref="D30:F30"/>
    <mergeCell ref="A9:H9"/>
    <mergeCell ref="A18:H18"/>
    <mergeCell ref="E42:F42"/>
    <mergeCell ref="E35:F35"/>
    <mergeCell ref="E31:F31"/>
    <mergeCell ref="E36:F36"/>
    <mergeCell ref="E37:F37"/>
    <mergeCell ref="E33:F33"/>
    <mergeCell ref="E34:F34"/>
    <mergeCell ref="A27:H27"/>
    <mergeCell ref="A29:A31"/>
    <mergeCell ref="B29:F29"/>
    <mergeCell ref="G29:H30"/>
    <mergeCell ref="B30:C30"/>
    <mergeCell ref="E32:F32"/>
  </mergeCells>
  <printOptions horizontalCentered="1"/>
  <pageMargins left="0.39370078740157483" right="0.39370078740157483" top="0.59055118110236227" bottom="0.59055118110236227" header="0.31496062992125984" footer="0.31496062992125984"/>
  <pageSetup paperSize="9" scale="8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31"/>
  <sheetViews>
    <sheetView zoomScaleNormal="100" workbookViewId="0">
      <selection activeCell="K9" sqref="K9"/>
    </sheetView>
  </sheetViews>
  <sheetFormatPr defaultColWidth="10.28515625" defaultRowHeight="12.75"/>
  <cols>
    <col min="1" max="1" width="18" style="479" customWidth="1"/>
    <col min="2" max="2" width="17.42578125" style="479" customWidth="1"/>
    <col min="3" max="3" width="17" style="479" customWidth="1"/>
    <col min="4" max="4" width="16.85546875" style="479" customWidth="1"/>
    <col min="5" max="5" width="14" style="479" customWidth="1"/>
    <col min="6" max="6" width="12.85546875" style="479" customWidth="1"/>
    <col min="7" max="8" width="12.28515625" style="479" customWidth="1"/>
    <col min="9" max="9" width="13.28515625" style="479" customWidth="1"/>
    <col min="10" max="10" width="13.85546875" style="479" customWidth="1"/>
    <col min="11" max="11" width="14" style="479" customWidth="1"/>
    <col min="12" max="12" width="12.7109375" style="479" customWidth="1"/>
    <col min="13" max="15" width="11" style="479" customWidth="1"/>
    <col min="16" max="16384" width="10.28515625" style="479"/>
  </cols>
  <sheetData>
    <row r="1" spans="1:24" ht="30" customHeight="1">
      <c r="A1" s="1082" t="s">
        <v>376</v>
      </c>
      <c r="B1" s="1082"/>
      <c r="C1" s="1082"/>
      <c r="D1" s="1082"/>
      <c r="E1" s="1082"/>
      <c r="F1" s="1082"/>
      <c r="G1" s="1082"/>
      <c r="H1" s="1082"/>
      <c r="I1" s="1082"/>
      <c r="J1" s="1082"/>
      <c r="K1" s="1082"/>
    </row>
    <row r="2" spans="1:24" ht="15" customHeight="1"/>
    <row r="3" spans="1:24" s="482" customFormat="1" ht="18" customHeight="1">
      <c r="A3" s="1083" t="s">
        <v>375</v>
      </c>
      <c r="B3" s="1083"/>
      <c r="C3" s="1083"/>
      <c r="D3" s="1083"/>
      <c r="E3" s="1083"/>
      <c r="F3" s="1083"/>
      <c r="G3" s="1083"/>
      <c r="H3" s="1083"/>
      <c r="I3" s="1083"/>
      <c r="J3" s="1083"/>
      <c r="K3" s="1083"/>
      <c r="M3" s="483"/>
    </row>
    <row r="4" spans="1:24" ht="12" customHeight="1">
      <c r="A4" s="562"/>
    </row>
    <row r="5" spans="1:24" ht="34.5" customHeight="1">
      <c r="A5" s="1065" t="s">
        <v>34</v>
      </c>
      <c r="B5" s="1084" t="s">
        <v>374</v>
      </c>
      <c r="C5" s="1085"/>
      <c r="D5" s="1086"/>
      <c r="E5" s="1087" t="s">
        <v>373</v>
      </c>
      <c r="F5" s="1084"/>
      <c r="G5" s="1087" t="s">
        <v>372</v>
      </c>
      <c r="H5" s="1087"/>
      <c r="I5" s="1087"/>
      <c r="J5" s="1087" t="s">
        <v>371</v>
      </c>
      <c r="K5" s="1084"/>
      <c r="L5" s="561"/>
      <c r="M5" s="561"/>
      <c r="N5" s="561"/>
    </row>
    <row r="6" spans="1:24" ht="27" customHeight="1">
      <c r="A6" s="1065"/>
      <c r="B6" s="1088" t="s">
        <v>367</v>
      </c>
      <c r="C6" s="1090" t="s">
        <v>366</v>
      </c>
      <c r="D6" s="560" t="s">
        <v>368</v>
      </c>
      <c r="E6" s="1088" t="s">
        <v>367</v>
      </c>
      <c r="F6" s="1090" t="s">
        <v>366</v>
      </c>
      <c r="G6" s="1088" t="s">
        <v>370</v>
      </c>
      <c r="H6" s="1090" t="s">
        <v>369</v>
      </c>
      <c r="I6" s="560" t="s">
        <v>368</v>
      </c>
      <c r="J6" s="1088" t="s">
        <v>367</v>
      </c>
      <c r="K6" s="1091" t="s">
        <v>366</v>
      </c>
    </row>
    <row r="7" spans="1:24" ht="69.75" customHeight="1">
      <c r="A7" s="1065"/>
      <c r="B7" s="1089"/>
      <c r="C7" s="1089"/>
      <c r="D7" s="560" t="s">
        <v>365</v>
      </c>
      <c r="E7" s="1089"/>
      <c r="F7" s="1089"/>
      <c r="G7" s="1089"/>
      <c r="H7" s="1089"/>
      <c r="I7" s="560" t="s">
        <v>364</v>
      </c>
      <c r="J7" s="1089"/>
      <c r="K7" s="1092"/>
      <c r="M7" s="482"/>
      <c r="O7" s="559"/>
      <c r="P7" s="559"/>
      <c r="Q7" s="559"/>
      <c r="R7" s="559"/>
      <c r="S7" s="559"/>
      <c r="T7" s="559"/>
      <c r="U7" s="559"/>
    </row>
    <row r="8" spans="1:24" s="536" customFormat="1" ht="15" customHeight="1">
      <c r="A8" s="513"/>
      <c r="B8" s="558"/>
      <c r="C8" s="558"/>
      <c r="D8" s="558"/>
      <c r="E8" s="558"/>
      <c r="F8" s="558"/>
      <c r="G8" s="558"/>
      <c r="H8" s="558"/>
      <c r="I8" s="558"/>
      <c r="J8" s="558"/>
      <c r="K8" s="557"/>
      <c r="L8" s="553"/>
      <c r="M8" s="553"/>
      <c r="N8" s="553"/>
      <c r="O8" s="553"/>
      <c r="P8" s="553"/>
      <c r="Q8" s="553"/>
      <c r="R8" s="553"/>
      <c r="S8" s="553"/>
    </row>
    <row r="9" spans="1:24" ht="15" customHeight="1">
      <c r="A9" s="556" t="s">
        <v>27</v>
      </c>
      <c r="B9" s="555">
        <v>937044</v>
      </c>
      <c r="C9" s="555">
        <v>906242</v>
      </c>
      <c r="D9" s="555">
        <v>396</v>
      </c>
      <c r="E9" s="555">
        <v>6928</v>
      </c>
      <c r="F9" s="555">
        <v>5103</v>
      </c>
      <c r="G9" s="555">
        <v>11171</v>
      </c>
      <c r="H9" s="555">
        <v>8057</v>
      </c>
      <c r="I9" s="555">
        <v>2855</v>
      </c>
      <c r="J9" s="555">
        <v>918945</v>
      </c>
      <c r="K9" s="554">
        <v>893082</v>
      </c>
      <c r="L9" s="553"/>
      <c r="M9" s="542"/>
      <c r="N9" s="543"/>
      <c r="O9" s="543"/>
      <c r="P9" s="542"/>
      <c r="R9" s="481"/>
      <c r="V9" s="481"/>
      <c r="W9" s="481"/>
      <c r="X9" s="481"/>
    </row>
    <row r="10" spans="1:24" ht="15" customHeight="1">
      <c r="A10" s="552" t="s">
        <v>55</v>
      </c>
      <c r="B10" s="547">
        <v>35513</v>
      </c>
      <c r="C10" s="547">
        <v>33660</v>
      </c>
      <c r="D10" s="546">
        <v>14</v>
      </c>
      <c r="E10" s="546">
        <v>251</v>
      </c>
      <c r="F10" s="546">
        <v>78</v>
      </c>
      <c r="G10" s="546">
        <v>725</v>
      </c>
      <c r="H10" s="546">
        <v>361</v>
      </c>
      <c r="I10" s="546">
        <v>131</v>
      </c>
      <c r="J10" s="546">
        <v>34537</v>
      </c>
      <c r="K10" s="545">
        <v>33221</v>
      </c>
      <c r="L10" s="549"/>
      <c r="M10" s="542"/>
      <c r="N10" s="543"/>
      <c r="O10" s="543"/>
      <c r="P10" s="542"/>
      <c r="R10" s="481"/>
      <c r="W10" s="481"/>
      <c r="X10" s="481"/>
    </row>
    <row r="11" spans="1:24" ht="15" customHeight="1">
      <c r="A11" s="552" t="s">
        <v>54</v>
      </c>
      <c r="B11" s="547">
        <v>49280</v>
      </c>
      <c r="C11" s="547">
        <v>47719</v>
      </c>
      <c r="D11" s="546">
        <v>18</v>
      </c>
      <c r="E11" s="546">
        <v>394</v>
      </c>
      <c r="F11" s="546">
        <v>337</v>
      </c>
      <c r="G11" s="546">
        <v>591</v>
      </c>
      <c r="H11" s="546">
        <v>495</v>
      </c>
      <c r="I11" s="546">
        <v>159</v>
      </c>
      <c r="J11" s="546">
        <v>48295</v>
      </c>
      <c r="K11" s="545">
        <v>46887</v>
      </c>
      <c r="L11" s="549"/>
      <c r="M11" s="542"/>
      <c r="N11" s="543"/>
      <c r="O11" s="543"/>
      <c r="P11" s="542"/>
      <c r="R11" s="481"/>
      <c r="W11" s="481"/>
      <c r="X11" s="481"/>
    </row>
    <row r="12" spans="1:24" ht="15" customHeight="1">
      <c r="A12" s="552" t="s">
        <v>53</v>
      </c>
      <c r="B12" s="547">
        <v>122124</v>
      </c>
      <c r="C12" s="547">
        <v>117414</v>
      </c>
      <c r="D12" s="546">
        <v>16</v>
      </c>
      <c r="E12" s="546">
        <v>475</v>
      </c>
      <c r="F12" s="546">
        <v>325</v>
      </c>
      <c r="G12" s="546">
        <v>1059</v>
      </c>
      <c r="H12" s="546">
        <v>831</v>
      </c>
      <c r="I12" s="546">
        <v>389</v>
      </c>
      <c r="J12" s="546">
        <v>120590</v>
      </c>
      <c r="K12" s="545">
        <v>116258</v>
      </c>
      <c r="L12" s="549"/>
      <c r="M12" s="542"/>
      <c r="N12" s="543"/>
      <c r="O12" s="543"/>
      <c r="P12" s="542"/>
      <c r="R12" s="481"/>
      <c r="W12" s="481"/>
      <c r="X12" s="481"/>
    </row>
    <row r="13" spans="1:24" ht="15" customHeight="1">
      <c r="A13" s="552" t="s">
        <v>52</v>
      </c>
      <c r="B13" s="547">
        <v>11967</v>
      </c>
      <c r="C13" s="547">
        <v>11588</v>
      </c>
      <c r="D13" s="546">
        <v>3</v>
      </c>
      <c r="E13" s="546">
        <v>69</v>
      </c>
      <c r="F13" s="546">
        <v>61</v>
      </c>
      <c r="G13" s="546">
        <v>151</v>
      </c>
      <c r="H13" s="546">
        <v>118</v>
      </c>
      <c r="I13" s="546">
        <v>60</v>
      </c>
      <c r="J13" s="546">
        <v>11747</v>
      </c>
      <c r="K13" s="545">
        <v>11409</v>
      </c>
      <c r="L13" s="549"/>
      <c r="M13" s="542"/>
      <c r="N13" s="543"/>
      <c r="O13" s="543"/>
      <c r="P13" s="542"/>
      <c r="R13" s="481"/>
      <c r="W13" s="481"/>
      <c r="X13" s="481"/>
    </row>
    <row r="14" spans="1:24" ht="15" customHeight="1">
      <c r="A14" s="552" t="s">
        <v>51</v>
      </c>
      <c r="B14" s="547">
        <v>76065</v>
      </c>
      <c r="C14" s="547">
        <v>72840</v>
      </c>
      <c r="D14" s="551">
        <v>57</v>
      </c>
      <c r="E14" s="546">
        <v>713</v>
      </c>
      <c r="F14" s="546">
        <v>516</v>
      </c>
      <c r="G14" s="551">
        <v>1007</v>
      </c>
      <c r="H14" s="551">
        <v>626</v>
      </c>
      <c r="I14" s="551">
        <v>247</v>
      </c>
      <c r="J14" s="551">
        <v>74345</v>
      </c>
      <c r="K14" s="550">
        <v>71698</v>
      </c>
      <c r="L14" s="549"/>
      <c r="M14" s="542"/>
      <c r="N14" s="543"/>
      <c r="O14" s="543"/>
      <c r="P14" s="542"/>
      <c r="R14" s="481"/>
      <c r="W14" s="481"/>
      <c r="X14" s="481"/>
    </row>
    <row r="15" spans="1:24" ht="15" customHeight="1">
      <c r="A15" s="552" t="s">
        <v>50</v>
      </c>
      <c r="B15" s="547">
        <v>108660</v>
      </c>
      <c r="C15" s="547">
        <v>106206</v>
      </c>
      <c r="D15" s="551">
        <v>11</v>
      </c>
      <c r="E15" s="551">
        <v>1926</v>
      </c>
      <c r="F15" s="551">
        <v>1775</v>
      </c>
      <c r="G15" s="551">
        <v>906</v>
      </c>
      <c r="H15" s="551">
        <v>676</v>
      </c>
      <c r="I15" s="551">
        <v>113</v>
      </c>
      <c r="J15" s="551">
        <v>105828</v>
      </c>
      <c r="K15" s="550">
        <v>103755</v>
      </c>
      <c r="L15" s="549"/>
      <c r="M15" s="542"/>
      <c r="N15" s="543"/>
      <c r="O15" s="543"/>
      <c r="P15" s="542"/>
      <c r="R15" s="481"/>
      <c r="W15" s="481"/>
      <c r="X15" s="481"/>
    </row>
    <row r="16" spans="1:24" ht="15" customHeight="1">
      <c r="A16" s="552" t="s">
        <v>49</v>
      </c>
      <c r="B16" s="547">
        <v>130775</v>
      </c>
      <c r="C16" s="547">
        <v>126400</v>
      </c>
      <c r="D16" s="546">
        <v>190</v>
      </c>
      <c r="E16" s="546">
        <v>970</v>
      </c>
      <c r="F16" s="546">
        <v>494</v>
      </c>
      <c r="G16" s="546">
        <v>1801</v>
      </c>
      <c r="H16" s="546">
        <v>1388</v>
      </c>
      <c r="I16" s="546">
        <v>486</v>
      </c>
      <c r="J16" s="546">
        <v>128004</v>
      </c>
      <c r="K16" s="545">
        <v>124518</v>
      </c>
      <c r="L16" s="549"/>
      <c r="M16" s="542"/>
      <c r="N16" s="543"/>
      <c r="O16" s="543"/>
      <c r="P16" s="542"/>
      <c r="R16" s="481"/>
      <c r="W16" s="481"/>
      <c r="X16" s="481"/>
    </row>
    <row r="17" spans="1:25" ht="15" customHeight="1">
      <c r="A17" s="552" t="s">
        <v>48</v>
      </c>
      <c r="B17" s="547">
        <v>20143</v>
      </c>
      <c r="C17" s="547">
        <v>19758</v>
      </c>
      <c r="D17" s="876" t="s">
        <v>711</v>
      </c>
      <c r="E17" s="546">
        <v>56</v>
      </c>
      <c r="F17" s="546">
        <v>37</v>
      </c>
      <c r="G17" s="546">
        <v>210</v>
      </c>
      <c r="H17" s="546">
        <v>178</v>
      </c>
      <c r="I17" s="546">
        <v>80</v>
      </c>
      <c r="J17" s="546">
        <v>19877</v>
      </c>
      <c r="K17" s="545">
        <v>19543</v>
      </c>
      <c r="L17" s="549"/>
      <c r="M17" s="542"/>
      <c r="N17" s="543"/>
      <c r="O17" s="543"/>
      <c r="P17" s="542"/>
      <c r="R17" s="481"/>
      <c r="W17" s="481"/>
      <c r="X17" s="481"/>
    </row>
    <row r="18" spans="1:25" ht="15" customHeight="1">
      <c r="A18" s="552" t="s">
        <v>46</v>
      </c>
      <c r="B18" s="547">
        <v>73794</v>
      </c>
      <c r="C18" s="547">
        <v>71943</v>
      </c>
      <c r="D18" s="551">
        <v>2</v>
      </c>
      <c r="E18" s="551">
        <v>377</v>
      </c>
      <c r="F18" s="551">
        <v>293</v>
      </c>
      <c r="G18" s="551">
        <v>683</v>
      </c>
      <c r="H18" s="551">
        <v>540</v>
      </c>
      <c r="I18" s="551">
        <v>166</v>
      </c>
      <c r="J18" s="551">
        <v>72734</v>
      </c>
      <c r="K18" s="550">
        <v>71110</v>
      </c>
      <c r="L18" s="549"/>
      <c r="M18" s="542"/>
      <c r="N18" s="543"/>
      <c r="O18" s="543"/>
      <c r="P18" s="542"/>
      <c r="R18" s="481"/>
      <c r="W18" s="481"/>
      <c r="X18" s="481"/>
    </row>
    <row r="19" spans="1:25" ht="15" customHeight="1">
      <c r="A19" s="549" t="s">
        <v>45</v>
      </c>
      <c r="B19" s="547">
        <v>59201</v>
      </c>
      <c r="C19" s="547">
        <v>57933</v>
      </c>
      <c r="D19" s="877" t="s">
        <v>711</v>
      </c>
      <c r="E19" s="550">
        <v>194</v>
      </c>
      <c r="F19" s="550">
        <v>168</v>
      </c>
      <c r="G19" s="550">
        <v>740</v>
      </c>
      <c r="H19" s="550">
        <v>607</v>
      </c>
      <c r="I19" s="550">
        <v>222</v>
      </c>
      <c r="J19" s="550">
        <v>58267</v>
      </c>
      <c r="K19" s="550">
        <v>57158</v>
      </c>
      <c r="L19" s="549"/>
      <c r="M19" s="542"/>
      <c r="N19" s="543"/>
      <c r="O19" s="543"/>
      <c r="P19" s="542"/>
      <c r="R19" s="481"/>
      <c r="W19" s="481"/>
      <c r="X19" s="481"/>
    </row>
    <row r="20" spans="1:25" ht="15" customHeight="1">
      <c r="A20" s="549" t="s">
        <v>44</v>
      </c>
      <c r="B20" s="547">
        <v>29696</v>
      </c>
      <c r="C20" s="547">
        <v>28609</v>
      </c>
      <c r="D20" s="550">
        <v>6</v>
      </c>
      <c r="E20" s="550">
        <v>155</v>
      </c>
      <c r="F20" s="550">
        <v>74</v>
      </c>
      <c r="G20" s="550">
        <v>470</v>
      </c>
      <c r="H20" s="550">
        <v>279</v>
      </c>
      <c r="I20" s="550">
        <v>88</v>
      </c>
      <c r="J20" s="550">
        <v>29071</v>
      </c>
      <c r="K20" s="550">
        <v>28256</v>
      </c>
      <c r="L20" s="549"/>
      <c r="M20" s="542"/>
      <c r="N20" s="543"/>
      <c r="O20" s="543"/>
      <c r="P20" s="542"/>
      <c r="R20" s="481"/>
      <c r="W20" s="481"/>
      <c r="X20" s="481"/>
    </row>
    <row r="21" spans="1:25" ht="15" customHeight="1">
      <c r="A21" s="549" t="s">
        <v>43</v>
      </c>
      <c r="B21" s="547">
        <v>28601</v>
      </c>
      <c r="C21" s="547">
        <v>27865</v>
      </c>
      <c r="D21" s="550">
        <v>4</v>
      </c>
      <c r="E21" s="550">
        <v>117</v>
      </c>
      <c r="F21" s="550">
        <v>80</v>
      </c>
      <c r="G21" s="550">
        <v>376</v>
      </c>
      <c r="H21" s="550">
        <v>299</v>
      </c>
      <c r="I21" s="550">
        <v>98</v>
      </c>
      <c r="J21" s="550">
        <v>28108</v>
      </c>
      <c r="K21" s="550">
        <v>27486</v>
      </c>
      <c r="L21" s="549"/>
      <c r="M21" s="542"/>
      <c r="N21" s="543"/>
      <c r="O21" s="543"/>
      <c r="P21" s="542"/>
      <c r="R21" s="481"/>
      <c r="W21" s="481"/>
      <c r="X21" s="481"/>
    </row>
    <row r="22" spans="1:25" ht="15" customHeight="1">
      <c r="A22" s="548" t="s">
        <v>42</v>
      </c>
      <c r="B22" s="547">
        <v>54815</v>
      </c>
      <c r="C22" s="547">
        <v>52632</v>
      </c>
      <c r="D22" s="546">
        <v>12</v>
      </c>
      <c r="E22" s="546">
        <v>205</v>
      </c>
      <c r="F22" s="546">
        <v>147</v>
      </c>
      <c r="G22" s="546">
        <v>692</v>
      </c>
      <c r="H22" s="546">
        <v>465</v>
      </c>
      <c r="I22" s="546">
        <v>210</v>
      </c>
      <c r="J22" s="546">
        <v>53918</v>
      </c>
      <c r="K22" s="545">
        <v>52020</v>
      </c>
      <c r="L22" s="544"/>
      <c r="M22" s="542"/>
      <c r="N22" s="543"/>
      <c r="O22" s="543"/>
      <c r="P22" s="542"/>
      <c r="R22" s="481"/>
      <c r="W22" s="481"/>
      <c r="X22" s="481"/>
    </row>
    <row r="23" spans="1:25" ht="15" customHeight="1">
      <c r="A23" s="548" t="s">
        <v>41</v>
      </c>
      <c r="B23" s="547">
        <v>31140</v>
      </c>
      <c r="C23" s="547">
        <v>30191</v>
      </c>
      <c r="D23" s="546">
        <v>2</v>
      </c>
      <c r="E23" s="546">
        <v>144</v>
      </c>
      <c r="F23" s="546">
        <v>131</v>
      </c>
      <c r="G23" s="546">
        <v>395</v>
      </c>
      <c r="H23" s="546">
        <v>309</v>
      </c>
      <c r="I23" s="546">
        <v>102</v>
      </c>
      <c r="J23" s="546">
        <v>30601</v>
      </c>
      <c r="K23" s="545">
        <v>29751</v>
      </c>
      <c r="L23" s="544"/>
      <c r="M23" s="542"/>
      <c r="N23" s="543"/>
      <c r="O23" s="543"/>
      <c r="P23" s="542"/>
      <c r="R23" s="481"/>
      <c r="W23" s="481"/>
      <c r="X23" s="481"/>
    </row>
    <row r="24" spans="1:25" ht="15" customHeight="1">
      <c r="A24" s="548" t="s">
        <v>40</v>
      </c>
      <c r="B24" s="547">
        <v>84161</v>
      </c>
      <c r="C24" s="547">
        <v>81830</v>
      </c>
      <c r="D24" s="546">
        <v>58</v>
      </c>
      <c r="E24" s="546">
        <v>672</v>
      </c>
      <c r="F24" s="546">
        <v>530</v>
      </c>
      <c r="G24" s="546">
        <v>916</v>
      </c>
      <c r="H24" s="546">
        <v>680</v>
      </c>
      <c r="I24" s="546">
        <v>240</v>
      </c>
      <c r="J24" s="546">
        <v>82573</v>
      </c>
      <c r="K24" s="545">
        <v>80620</v>
      </c>
      <c r="L24" s="544"/>
      <c r="M24" s="542"/>
      <c r="N24" s="543"/>
      <c r="O24" s="543"/>
      <c r="P24" s="542"/>
      <c r="R24" s="481"/>
      <c r="W24" s="481"/>
      <c r="X24" s="481"/>
    </row>
    <row r="25" spans="1:25" ht="15" customHeight="1">
      <c r="A25" s="548" t="s">
        <v>39</v>
      </c>
      <c r="B25" s="547">
        <v>21109</v>
      </c>
      <c r="C25" s="547">
        <v>19654</v>
      </c>
      <c r="D25" s="546">
        <v>3</v>
      </c>
      <c r="E25" s="546">
        <v>210</v>
      </c>
      <c r="F25" s="546">
        <v>57</v>
      </c>
      <c r="G25" s="546">
        <v>449</v>
      </c>
      <c r="H25" s="546">
        <v>205</v>
      </c>
      <c r="I25" s="546">
        <v>64</v>
      </c>
      <c r="J25" s="546">
        <v>20450</v>
      </c>
      <c r="K25" s="545">
        <v>19392</v>
      </c>
      <c r="L25" s="544"/>
      <c r="M25" s="542"/>
      <c r="N25" s="540"/>
      <c r="O25" s="543"/>
      <c r="P25" s="542"/>
      <c r="R25" s="481"/>
      <c r="W25" s="481"/>
      <c r="X25" s="481"/>
    </row>
    <row r="26" spans="1:25" ht="36.75" customHeight="1">
      <c r="B26" s="481"/>
      <c r="C26" s="481"/>
      <c r="D26" s="481"/>
      <c r="E26" s="481"/>
      <c r="F26" s="481"/>
      <c r="G26" s="481"/>
      <c r="H26" s="481"/>
      <c r="I26" s="481"/>
      <c r="J26" s="481"/>
      <c r="K26" s="481"/>
      <c r="M26" s="541"/>
      <c r="N26" s="540"/>
      <c r="O26" s="540"/>
      <c r="P26" s="541"/>
    </row>
    <row r="27" spans="1:25" ht="45" customHeight="1">
      <c r="A27" s="1093" t="s">
        <v>363</v>
      </c>
      <c r="B27" s="1094"/>
      <c r="C27" s="1094"/>
      <c r="D27" s="1094"/>
      <c r="E27" s="1094"/>
      <c r="F27" s="1094"/>
      <c r="G27" s="1094"/>
      <c r="H27" s="1094"/>
      <c r="I27" s="1094"/>
      <c r="J27" s="1094"/>
      <c r="K27" s="1094"/>
      <c r="M27" s="540"/>
      <c r="N27" s="540"/>
      <c r="O27" s="540"/>
      <c r="P27" s="540"/>
      <c r="Y27" s="479" t="s">
        <v>362</v>
      </c>
    </row>
    <row r="28" spans="1:25" ht="27" customHeight="1">
      <c r="A28" s="1093" t="s">
        <v>361</v>
      </c>
      <c r="B28" s="1094"/>
      <c r="C28" s="1094"/>
      <c r="D28" s="1094"/>
      <c r="E28" s="1094"/>
      <c r="F28" s="1094"/>
      <c r="G28" s="1094"/>
      <c r="H28" s="1094"/>
      <c r="I28" s="1094"/>
      <c r="J28" s="1094"/>
      <c r="K28" s="1095"/>
    </row>
    <row r="29" spans="1:25" ht="15" customHeight="1">
      <c r="A29" s="539"/>
      <c r="B29" s="538"/>
      <c r="C29" s="538"/>
      <c r="D29" s="538"/>
      <c r="E29" s="538"/>
      <c r="F29" s="538"/>
      <c r="G29" s="538"/>
      <c r="H29" s="538"/>
      <c r="I29" s="538"/>
      <c r="J29" s="538"/>
      <c r="K29" s="537"/>
    </row>
    <row r="30" spans="1:25" ht="15" customHeight="1">
      <c r="A30" s="539"/>
      <c r="B30" s="538"/>
      <c r="C30" s="538"/>
      <c r="D30" s="538"/>
      <c r="E30" s="538"/>
      <c r="F30" s="538"/>
      <c r="G30" s="538"/>
      <c r="H30" s="538"/>
      <c r="I30" s="538"/>
      <c r="J30" s="538"/>
      <c r="K30" s="537"/>
    </row>
    <row r="31" spans="1:25" ht="15" customHeight="1">
      <c r="A31" s="539"/>
      <c r="B31" s="538"/>
      <c r="C31" s="538"/>
      <c r="D31" s="538"/>
      <c r="E31" s="538"/>
      <c r="F31" s="538"/>
      <c r="G31" s="538"/>
      <c r="H31" s="538"/>
      <c r="I31" s="538"/>
      <c r="J31" s="538"/>
      <c r="K31" s="537"/>
    </row>
  </sheetData>
  <mergeCells count="17">
    <mergeCell ref="A27:K27"/>
    <mergeCell ref="A28:K28"/>
    <mergeCell ref="E6:E7"/>
    <mergeCell ref="F6:F7"/>
    <mergeCell ref="G6:G7"/>
    <mergeCell ref="H6:H7"/>
    <mergeCell ref="J6:J7"/>
    <mergeCell ref="A1:K1"/>
    <mergeCell ref="A3:K3"/>
    <mergeCell ref="A5:A7"/>
    <mergeCell ref="B5:D5"/>
    <mergeCell ref="E5:F5"/>
    <mergeCell ref="G5:I5"/>
    <mergeCell ref="J5:K5"/>
    <mergeCell ref="B6:B7"/>
    <mergeCell ref="C6:C7"/>
    <mergeCell ref="K6:K7"/>
  </mergeCells>
  <pageMargins left="0.70866141732283472" right="0.70866141732283472" top="0.74803149606299213" bottom="0.74803149606299213" header="0.31496062992125984" footer="0.31496062992125984"/>
  <pageSetup paperSize="9" scale="80" orientation="landscape"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26"/>
  <sheetViews>
    <sheetView zoomScaleNormal="100" workbookViewId="0">
      <selection activeCell="H23" sqref="H23"/>
    </sheetView>
  </sheetViews>
  <sheetFormatPr defaultColWidth="9.140625" defaultRowHeight="12.75"/>
  <cols>
    <col min="1" max="1" width="18" style="479" customWidth="1"/>
    <col min="2" max="2" width="9.7109375" style="479" customWidth="1"/>
    <col min="3" max="3" width="12.42578125" style="479" customWidth="1"/>
    <col min="4" max="4" width="11.7109375" style="479" customWidth="1"/>
    <col min="5" max="6" width="12.42578125" style="479" customWidth="1"/>
    <col min="7" max="7" width="11.140625" style="479" customWidth="1"/>
    <col min="8" max="9" width="12.42578125" style="479" customWidth="1"/>
    <col min="10" max="10" width="11" style="479" customWidth="1"/>
    <col min="11" max="16384" width="9.140625" style="479"/>
  </cols>
  <sheetData>
    <row r="1" spans="1:19" ht="30" customHeight="1">
      <c r="A1" s="1082" t="s">
        <v>376</v>
      </c>
      <c r="B1" s="1082"/>
      <c r="C1" s="1082"/>
      <c r="D1" s="1082"/>
      <c r="E1" s="1082"/>
      <c r="F1" s="1082"/>
      <c r="G1" s="1082"/>
      <c r="H1" s="1082"/>
      <c r="I1" s="578"/>
    </row>
    <row r="2" spans="1:19" ht="15" customHeight="1"/>
    <row r="3" spans="1:19" ht="30" customHeight="1">
      <c r="A3" s="1096" t="s">
        <v>385</v>
      </c>
      <c r="B3" s="1096"/>
      <c r="C3" s="1096"/>
      <c r="D3" s="1096"/>
      <c r="E3" s="1096"/>
      <c r="F3" s="1096"/>
      <c r="G3" s="1096"/>
      <c r="H3" s="1096"/>
      <c r="I3" s="577"/>
    </row>
    <row r="4" spans="1:19" ht="12" customHeight="1">
      <c r="A4" s="576"/>
      <c r="B4" s="484"/>
      <c r="C4" s="484"/>
      <c r="D4" s="484"/>
      <c r="E4" s="484"/>
      <c r="F4" s="484"/>
      <c r="G4" s="484"/>
      <c r="H4" s="484"/>
      <c r="I4" s="484"/>
    </row>
    <row r="5" spans="1:19" ht="63" customHeight="1">
      <c r="A5" s="575" t="s">
        <v>34</v>
      </c>
      <c r="B5" s="575" t="s">
        <v>384</v>
      </c>
      <c r="C5" s="497" t="s">
        <v>383</v>
      </c>
      <c r="D5" s="497" t="s">
        <v>382</v>
      </c>
      <c r="E5" s="498" t="s">
        <v>381</v>
      </c>
      <c r="F5" s="498" t="s">
        <v>380</v>
      </c>
      <c r="G5" s="498" t="s">
        <v>379</v>
      </c>
      <c r="H5" s="574" t="s">
        <v>378</v>
      </c>
      <c r="I5" s="573"/>
      <c r="J5" s="533"/>
      <c r="K5" s="482"/>
    </row>
    <row r="6" spans="1:19" ht="9" customHeight="1">
      <c r="A6" s="572"/>
      <c r="B6" s="558"/>
      <c r="C6" s="558"/>
      <c r="D6" s="571"/>
      <c r="E6" s="558"/>
      <c r="F6" s="558"/>
      <c r="G6" s="558"/>
      <c r="H6" s="570"/>
      <c r="I6" s="569"/>
    </row>
    <row r="7" spans="1:19" ht="15" customHeight="1">
      <c r="A7" s="556" t="s">
        <v>27</v>
      </c>
      <c r="B7" s="492">
        <v>1233685</v>
      </c>
      <c r="C7" s="491">
        <v>12135</v>
      </c>
      <c r="D7" s="568">
        <v>872</v>
      </c>
      <c r="E7" s="568">
        <v>11488</v>
      </c>
      <c r="F7" s="492">
        <v>2980</v>
      </c>
      <c r="G7" s="492">
        <v>1206210</v>
      </c>
      <c r="H7" s="491">
        <v>131070</v>
      </c>
      <c r="I7" s="491"/>
      <c r="N7" s="481"/>
      <c r="O7" s="481"/>
      <c r="R7" s="481"/>
    </row>
    <row r="8" spans="1:19" ht="15" customHeight="1">
      <c r="A8" s="552" t="s">
        <v>55</v>
      </c>
      <c r="B8" s="567">
        <v>43840</v>
      </c>
      <c r="C8" s="565">
        <v>167</v>
      </c>
      <c r="D8" s="486">
        <v>19</v>
      </c>
      <c r="E8" s="486">
        <v>328</v>
      </c>
      <c r="F8" s="567">
        <v>137</v>
      </c>
      <c r="G8" s="567">
        <v>43189</v>
      </c>
      <c r="H8" s="565">
        <v>2202</v>
      </c>
      <c r="I8" s="565"/>
      <c r="R8" s="481"/>
    </row>
    <row r="9" spans="1:19" ht="15" customHeight="1">
      <c r="A9" s="552" t="s">
        <v>54</v>
      </c>
      <c r="B9" s="547">
        <v>67351</v>
      </c>
      <c r="C9" s="565">
        <v>931</v>
      </c>
      <c r="D9" s="566">
        <v>35</v>
      </c>
      <c r="E9" s="566">
        <v>545</v>
      </c>
      <c r="F9" s="547">
        <v>167</v>
      </c>
      <c r="G9" s="547">
        <v>65673</v>
      </c>
      <c r="H9" s="565">
        <v>2710</v>
      </c>
      <c r="I9" s="565"/>
    </row>
    <row r="10" spans="1:19" ht="15" customHeight="1">
      <c r="A10" s="552" t="s">
        <v>53</v>
      </c>
      <c r="B10" s="547">
        <v>156623</v>
      </c>
      <c r="C10" s="565">
        <v>654</v>
      </c>
      <c r="D10" s="566">
        <v>31</v>
      </c>
      <c r="E10" s="566">
        <v>1380</v>
      </c>
      <c r="F10" s="547">
        <v>406</v>
      </c>
      <c r="G10" s="547">
        <v>154152</v>
      </c>
      <c r="H10" s="565">
        <v>7191</v>
      </c>
      <c r="I10" s="565"/>
    </row>
    <row r="11" spans="1:19" ht="15" customHeight="1">
      <c r="A11" s="552" t="s">
        <v>52</v>
      </c>
      <c r="B11" s="547">
        <v>15181</v>
      </c>
      <c r="C11" s="565">
        <v>111</v>
      </c>
      <c r="D11" s="566">
        <v>4</v>
      </c>
      <c r="E11" s="566">
        <v>77</v>
      </c>
      <c r="F11" s="547">
        <v>64</v>
      </c>
      <c r="G11" s="547">
        <v>14925</v>
      </c>
      <c r="H11" s="565">
        <v>1267</v>
      </c>
      <c r="I11" s="565"/>
    </row>
    <row r="12" spans="1:19" ht="15" customHeight="1">
      <c r="A12" s="552" t="s">
        <v>51</v>
      </c>
      <c r="B12" s="547">
        <v>98546</v>
      </c>
      <c r="C12" s="565">
        <v>1187</v>
      </c>
      <c r="D12" s="566">
        <v>143</v>
      </c>
      <c r="E12" s="566">
        <v>698</v>
      </c>
      <c r="F12" s="547">
        <v>260</v>
      </c>
      <c r="G12" s="547">
        <v>96258</v>
      </c>
      <c r="H12" s="565">
        <v>7204</v>
      </c>
      <c r="I12" s="565"/>
      <c r="S12" s="481"/>
    </row>
    <row r="13" spans="1:19" ht="15" customHeight="1">
      <c r="A13" s="552" t="s">
        <v>50</v>
      </c>
      <c r="B13" s="547">
        <v>143280</v>
      </c>
      <c r="C13" s="565">
        <v>4451</v>
      </c>
      <c r="D13" s="566">
        <v>17</v>
      </c>
      <c r="E13" s="566">
        <v>1369</v>
      </c>
      <c r="F13" s="547">
        <v>118</v>
      </c>
      <c r="G13" s="547">
        <v>137325</v>
      </c>
      <c r="H13" s="565">
        <v>48397</v>
      </c>
      <c r="I13" s="565"/>
      <c r="S13" s="481"/>
    </row>
    <row r="14" spans="1:19" ht="15" customHeight="1">
      <c r="A14" s="552" t="s">
        <v>49</v>
      </c>
      <c r="B14" s="547">
        <v>173082</v>
      </c>
      <c r="C14" s="565">
        <v>978</v>
      </c>
      <c r="D14" s="566">
        <v>360</v>
      </c>
      <c r="E14" s="566">
        <v>1699</v>
      </c>
      <c r="F14" s="547">
        <v>501</v>
      </c>
      <c r="G14" s="547">
        <v>169544</v>
      </c>
      <c r="H14" s="565">
        <v>11359</v>
      </c>
      <c r="I14" s="565"/>
    </row>
    <row r="15" spans="1:19" ht="15" customHeight="1">
      <c r="A15" s="552" t="s">
        <v>48</v>
      </c>
      <c r="B15" s="547">
        <v>27409</v>
      </c>
      <c r="C15" s="565">
        <v>111</v>
      </c>
      <c r="D15" s="878" t="s">
        <v>711</v>
      </c>
      <c r="E15" s="566">
        <v>146</v>
      </c>
      <c r="F15" s="547">
        <v>84</v>
      </c>
      <c r="G15" s="547">
        <v>27068</v>
      </c>
      <c r="H15" s="565">
        <v>1851</v>
      </c>
      <c r="I15" s="565"/>
    </row>
    <row r="16" spans="1:19" ht="15" customHeight="1">
      <c r="A16" s="552" t="s">
        <v>46</v>
      </c>
      <c r="B16" s="547">
        <v>90463</v>
      </c>
      <c r="C16" s="565">
        <v>419</v>
      </c>
      <c r="D16" s="566">
        <v>2</v>
      </c>
      <c r="E16" s="566">
        <v>1521</v>
      </c>
      <c r="F16" s="547">
        <v>178</v>
      </c>
      <c r="G16" s="547">
        <v>88343</v>
      </c>
      <c r="H16" s="565">
        <v>15533</v>
      </c>
      <c r="I16" s="565"/>
    </row>
    <row r="17" spans="1:11" ht="15" customHeight="1">
      <c r="A17" s="552" t="s">
        <v>45</v>
      </c>
      <c r="B17" s="547">
        <v>85141</v>
      </c>
      <c r="C17" s="565">
        <v>495</v>
      </c>
      <c r="D17" s="878" t="s">
        <v>711</v>
      </c>
      <c r="E17" s="566">
        <v>815</v>
      </c>
      <c r="F17" s="547">
        <v>234</v>
      </c>
      <c r="G17" s="547">
        <v>83597</v>
      </c>
      <c r="H17" s="565">
        <v>5349</v>
      </c>
      <c r="I17" s="565"/>
    </row>
    <row r="18" spans="1:11" ht="15" customHeight="1">
      <c r="A18" s="552" t="s">
        <v>44</v>
      </c>
      <c r="B18" s="547">
        <v>41026</v>
      </c>
      <c r="C18" s="565">
        <v>241</v>
      </c>
      <c r="D18" s="566">
        <v>6</v>
      </c>
      <c r="E18" s="566">
        <v>366</v>
      </c>
      <c r="F18" s="547">
        <v>89</v>
      </c>
      <c r="G18" s="547">
        <v>40324</v>
      </c>
      <c r="H18" s="565">
        <v>4133</v>
      </c>
      <c r="I18" s="565"/>
    </row>
    <row r="19" spans="1:11" ht="15" customHeight="1">
      <c r="A19" s="552" t="s">
        <v>43</v>
      </c>
      <c r="B19" s="547">
        <v>35299</v>
      </c>
      <c r="C19" s="565">
        <v>142</v>
      </c>
      <c r="D19" s="566">
        <v>7</v>
      </c>
      <c r="E19" s="566">
        <v>344</v>
      </c>
      <c r="F19" s="547">
        <v>103</v>
      </c>
      <c r="G19" s="547">
        <v>34703</v>
      </c>
      <c r="H19" s="565">
        <v>5309</v>
      </c>
      <c r="I19" s="565"/>
    </row>
    <row r="20" spans="1:11" ht="15" customHeight="1">
      <c r="A20" s="548" t="s">
        <v>42</v>
      </c>
      <c r="B20" s="547">
        <v>68639</v>
      </c>
      <c r="C20" s="565">
        <v>256</v>
      </c>
      <c r="D20" s="566">
        <v>44</v>
      </c>
      <c r="E20" s="566">
        <v>722</v>
      </c>
      <c r="F20" s="547">
        <v>219</v>
      </c>
      <c r="G20" s="547">
        <v>67398</v>
      </c>
      <c r="H20" s="565">
        <v>7021</v>
      </c>
      <c r="I20" s="565"/>
    </row>
    <row r="21" spans="1:11" ht="15" customHeight="1">
      <c r="A21" s="548" t="s">
        <v>41</v>
      </c>
      <c r="B21" s="547">
        <v>42721</v>
      </c>
      <c r="C21" s="565">
        <v>326</v>
      </c>
      <c r="D21" s="566">
        <v>3</v>
      </c>
      <c r="E21" s="566">
        <v>324</v>
      </c>
      <c r="F21" s="547">
        <v>107</v>
      </c>
      <c r="G21" s="547">
        <v>41961</v>
      </c>
      <c r="H21" s="565">
        <v>1574</v>
      </c>
      <c r="I21" s="565"/>
    </row>
    <row r="22" spans="1:11" ht="15" customHeight="1">
      <c r="A22" s="548" t="s">
        <v>40</v>
      </c>
      <c r="B22" s="547">
        <v>119421</v>
      </c>
      <c r="C22" s="565">
        <v>1575</v>
      </c>
      <c r="D22" s="566">
        <v>197</v>
      </c>
      <c r="E22" s="566">
        <v>955</v>
      </c>
      <c r="F22" s="547">
        <v>246</v>
      </c>
      <c r="G22" s="547">
        <v>116448</v>
      </c>
      <c r="H22" s="565">
        <v>8839</v>
      </c>
      <c r="I22" s="565"/>
    </row>
    <row r="23" spans="1:11" ht="15" customHeight="1">
      <c r="A23" s="548" t="s">
        <v>39</v>
      </c>
      <c r="B23" s="547">
        <v>25663</v>
      </c>
      <c r="C23" s="565">
        <v>91</v>
      </c>
      <c r="D23" s="566">
        <v>4</v>
      </c>
      <c r="E23" s="566">
        <v>199</v>
      </c>
      <c r="F23" s="547">
        <v>67</v>
      </c>
      <c r="G23" s="547">
        <v>25302</v>
      </c>
      <c r="H23" s="565">
        <v>1131</v>
      </c>
      <c r="I23" s="565"/>
    </row>
    <row r="24" spans="1:11" ht="5.25" customHeight="1">
      <c r="B24" s="481"/>
      <c r="C24" s="481"/>
      <c r="D24" s="481"/>
      <c r="E24" s="481"/>
      <c r="F24" s="481"/>
      <c r="G24" s="481"/>
      <c r="H24" s="481"/>
      <c r="I24" s="481"/>
    </row>
    <row r="25" spans="1:11" ht="48" customHeight="1">
      <c r="A25" s="1097" t="s">
        <v>377</v>
      </c>
      <c r="B25" s="1098"/>
      <c r="C25" s="1098"/>
      <c r="D25" s="1098"/>
      <c r="E25" s="1098"/>
      <c r="F25" s="1098"/>
      <c r="G25" s="1098"/>
      <c r="H25" s="1098"/>
      <c r="I25" s="564"/>
    </row>
    <row r="26" spans="1:11" ht="25.5" customHeight="1">
      <c r="A26" s="1099"/>
      <c r="B26" s="1095"/>
      <c r="C26" s="1095"/>
      <c r="D26" s="1095"/>
      <c r="E26" s="1095"/>
      <c r="F26" s="1095"/>
      <c r="G26" s="1095"/>
      <c r="H26" s="1095"/>
      <c r="I26" s="563"/>
      <c r="K26" s="479" t="s">
        <v>47</v>
      </c>
    </row>
  </sheetData>
  <mergeCells count="4">
    <mergeCell ref="A1:H1"/>
    <mergeCell ref="A3:H3"/>
    <mergeCell ref="A25:H25"/>
    <mergeCell ref="A26:H26"/>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34"/>
  <sheetViews>
    <sheetView workbookViewId="0">
      <selection activeCell="G26" sqref="G26"/>
    </sheetView>
  </sheetViews>
  <sheetFormatPr defaultRowHeight="12.75"/>
  <cols>
    <col min="1" max="1" width="18.7109375" style="96" customWidth="1"/>
    <col min="2" max="2" width="14.42578125" style="96" customWidth="1"/>
    <col min="3" max="3" width="13.28515625" style="96" customWidth="1"/>
    <col min="4" max="4" width="14" style="96" customWidth="1"/>
    <col min="5" max="5" width="13.42578125" style="96" customWidth="1"/>
    <col min="6" max="6" width="13.7109375" style="96" customWidth="1"/>
    <col min="7" max="7" width="13.140625" style="96" customWidth="1"/>
    <col min="8" max="8" width="11.7109375" style="96" customWidth="1"/>
    <col min="9" max="9" width="11.28515625" style="96" customWidth="1"/>
    <col min="10" max="10" width="13.42578125" style="96" customWidth="1"/>
    <col min="11" max="11" width="12" style="96" customWidth="1"/>
    <col min="12" max="12" width="9.7109375" style="96" customWidth="1"/>
    <col min="13" max="13" width="11.42578125" style="96" bestFit="1" customWidth="1"/>
    <col min="14" max="16384" width="9.140625" style="96"/>
  </cols>
  <sheetData>
    <row r="1" spans="1:21" ht="26.45" customHeight="1">
      <c r="A1" s="1100" t="s">
        <v>376</v>
      </c>
      <c r="B1" s="1100"/>
      <c r="C1" s="1100"/>
      <c r="D1" s="1100"/>
      <c r="E1" s="1100"/>
      <c r="F1" s="1100"/>
      <c r="G1" s="1100"/>
    </row>
    <row r="2" spans="1:21" ht="11.45" customHeight="1">
      <c r="A2" s="197"/>
      <c r="B2" s="625"/>
      <c r="C2" s="197"/>
      <c r="D2" s="197"/>
      <c r="E2" s="197"/>
      <c r="F2" s="197"/>
      <c r="G2" s="197"/>
    </row>
    <row r="3" spans="1:21">
      <c r="A3" s="977" t="s">
        <v>407</v>
      </c>
      <c r="B3" s="977"/>
      <c r="C3" s="977"/>
      <c r="D3" s="977"/>
      <c r="E3" s="977"/>
      <c r="F3" s="977"/>
      <c r="G3" s="977"/>
    </row>
    <row r="4" spans="1:21" ht="8.4499999999999993" customHeight="1">
      <c r="A4" s="600"/>
      <c r="B4" s="197"/>
      <c r="C4" s="197"/>
      <c r="D4" s="197"/>
      <c r="E4" s="197"/>
      <c r="F4" s="197"/>
      <c r="G4" s="624"/>
      <c r="J4" s="159"/>
      <c r="K4" s="159"/>
      <c r="L4" s="159"/>
      <c r="M4" s="159"/>
      <c r="N4" s="159"/>
      <c r="O4" s="159"/>
      <c r="P4" s="159"/>
      <c r="Q4" s="159"/>
      <c r="R4" s="159"/>
      <c r="S4" s="159"/>
      <c r="T4" s="159"/>
      <c r="U4" s="159"/>
    </row>
    <row r="5" spans="1:21" ht="68.45" customHeight="1">
      <c r="A5" s="171" t="s">
        <v>34</v>
      </c>
      <c r="B5" s="158" t="s">
        <v>123</v>
      </c>
      <c r="C5" s="158" t="s">
        <v>406</v>
      </c>
      <c r="D5" s="158" t="s">
        <v>405</v>
      </c>
      <c r="E5" s="158" t="s">
        <v>404</v>
      </c>
      <c r="F5" s="158" t="s">
        <v>379</v>
      </c>
      <c r="G5" s="623" t="s">
        <v>403</v>
      </c>
      <c r="H5" s="159"/>
      <c r="J5" s="622"/>
      <c r="K5" s="621"/>
      <c r="L5" s="620"/>
      <c r="M5" s="618"/>
      <c r="N5" s="618"/>
      <c r="O5" s="619"/>
      <c r="P5" s="618"/>
      <c r="Q5" s="618"/>
      <c r="R5" s="618"/>
      <c r="S5" s="618"/>
      <c r="T5" s="159"/>
      <c r="U5" s="159"/>
    </row>
    <row r="6" spans="1:21" s="591" customFormat="1" ht="21" customHeight="1">
      <c r="A6" s="617" t="s">
        <v>27</v>
      </c>
      <c r="B6" s="616" t="s">
        <v>700</v>
      </c>
      <c r="C6" s="589">
        <v>12135</v>
      </c>
      <c r="D6" s="615" t="s">
        <v>701</v>
      </c>
      <c r="E6" s="168">
        <v>2980</v>
      </c>
      <c r="F6" s="168">
        <v>1206210</v>
      </c>
      <c r="G6" s="614">
        <v>131070</v>
      </c>
      <c r="J6" s="613"/>
      <c r="K6" s="612"/>
      <c r="L6" s="611"/>
      <c r="M6" s="609"/>
      <c r="N6" s="609"/>
      <c r="O6" s="610"/>
      <c r="P6" s="609"/>
      <c r="Q6" s="609"/>
      <c r="R6" s="609"/>
      <c r="S6" s="609"/>
      <c r="T6" s="592"/>
      <c r="U6" s="592"/>
    </row>
    <row r="7" spans="1:21" ht="15">
      <c r="A7" s="604" t="s">
        <v>314</v>
      </c>
      <c r="B7" s="584"/>
      <c r="C7" s="167"/>
      <c r="D7" s="608"/>
      <c r="E7" s="608"/>
      <c r="F7" s="608"/>
      <c r="G7" s="607"/>
      <c r="J7" s="380"/>
      <c r="K7" s="605"/>
      <c r="L7" s="606"/>
      <c r="M7" s="605"/>
      <c r="N7" s="605"/>
      <c r="O7" s="605"/>
      <c r="P7" s="605"/>
      <c r="Q7" s="605"/>
      <c r="R7" s="605"/>
      <c r="S7" s="605"/>
      <c r="T7" s="159"/>
      <c r="U7" s="159"/>
    </row>
    <row r="8" spans="1:21" ht="18.75" customHeight="1">
      <c r="A8" s="604" t="s">
        <v>402</v>
      </c>
      <c r="B8" s="167">
        <v>739973</v>
      </c>
      <c r="C8" s="167">
        <v>6313</v>
      </c>
      <c r="D8" s="167">
        <v>2570</v>
      </c>
      <c r="E8" s="167">
        <v>2745</v>
      </c>
      <c r="F8" s="167">
        <v>728345</v>
      </c>
      <c r="G8" s="603">
        <v>83825</v>
      </c>
      <c r="I8" s="374"/>
      <c r="J8" s="374"/>
      <c r="K8" s="374"/>
      <c r="L8" s="374"/>
      <c r="M8" s="374"/>
      <c r="N8" s="374"/>
      <c r="O8" s="159"/>
      <c r="P8" s="159"/>
      <c r="Q8" s="159"/>
      <c r="R8" s="159"/>
      <c r="S8" s="159"/>
      <c r="T8" s="159"/>
      <c r="U8" s="159"/>
    </row>
    <row r="9" spans="1:21" ht="15" customHeight="1">
      <c r="A9" s="595" t="s">
        <v>401</v>
      </c>
      <c r="B9" s="167">
        <v>332419</v>
      </c>
      <c r="C9" s="167">
        <v>1970</v>
      </c>
      <c r="D9" s="167">
        <v>1206</v>
      </c>
      <c r="E9" s="586">
        <v>235</v>
      </c>
      <c r="F9" s="167">
        <v>329008</v>
      </c>
      <c r="G9" s="601">
        <v>26158</v>
      </c>
      <c r="H9" s="374"/>
      <c r="I9" s="374"/>
      <c r="J9" s="159"/>
      <c r="K9" s="380"/>
      <c r="L9" s="380"/>
      <c r="M9" s="159"/>
      <c r="N9" s="159"/>
      <c r="O9" s="159"/>
      <c r="P9" s="159"/>
      <c r="Q9" s="159"/>
      <c r="R9" s="159"/>
      <c r="S9" s="159"/>
      <c r="T9" s="159"/>
      <c r="U9" s="159"/>
    </row>
    <row r="10" spans="1:21" ht="16.149999999999999" customHeight="1">
      <c r="A10" s="595" t="s">
        <v>400</v>
      </c>
      <c r="B10" s="167">
        <v>152896</v>
      </c>
      <c r="C10" s="167">
        <v>3852</v>
      </c>
      <c r="D10" s="167">
        <v>187</v>
      </c>
      <c r="E10" s="602" t="s">
        <v>181</v>
      </c>
      <c r="F10" s="167">
        <v>148857</v>
      </c>
      <c r="G10" s="601">
        <v>21087</v>
      </c>
      <c r="H10" s="374"/>
      <c r="I10" s="374"/>
      <c r="J10" s="159"/>
      <c r="K10" s="380"/>
      <c r="L10" s="159"/>
      <c r="M10" s="159"/>
      <c r="N10" s="159"/>
      <c r="O10" s="159"/>
      <c r="P10" s="159"/>
      <c r="Q10" s="159"/>
      <c r="R10" s="159"/>
      <c r="S10" s="159"/>
      <c r="T10" s="159"/>
      <c r="U10" s="159"/>
    </row>
    <row r="11" spans="1:21" ht="6.6" customHeight="1">
      <c r="A11" s="192"/>
      <c r="B11" s="601"/>
      <c r="C11" s="601"/>
      <c r="D11" s="601"/>
      <c r="E11" s="601"/>
      <c r="F11" s="601"/>
      <c r="G11" s="601"/>
      <c r="H11" s="601"/>
      <c r="J11" s="380"/>
      <c r="K11" s="159"/>
      <c r="L11" s="159"/>
      <c r="M11" s="159"/>
      <c r="N11" s="159"/>
      <c r="O11" s="159"/>
      <c r="P11" s="159"/>
      <c r="Q11" s="159"/>
      <c r="R11" s="159"/>
      <c r="S11" s="159"/>
      <c r="T11" s="159"/>
      <c r="U11" s="159"/>
    </row>
    <row r="12" spans="1:21" ht="49.5" customHeight="1">
      <c r="A12" s="934" t="s">
        <v>399</v>
      </c>
      <c r="B12" s="1102"/>
      <c r="C12" s="1102"/>
      <c r="D12" s="1102"/>
      <c r="E12" s="1102"/>
      <c r="F12" s="1102"/>
      <c r="G12" s="1102"/>
    </row>
    <row r="13" spans="1:21" ht="13.5" customHeight="1">
      <c r="A13" s="934" t="s">
        <v>398</v>
      </c>
      <c r="B13" s="919"/>
      <c r="C13" s="919"/>
      <c r="D13" s="919"/>
      <c r="E13" s="919"/>
      <c r="F13" s="919"/>
      <c r="G13" s="919"/>
      <c r="I13" s="374"/>
      <c r="K13" s="374"/>
    </row>
    <row r="14" spans="1:21" ht="30" customHeight="1">
      <c r="A14" s="925" t="s">
        <v>397</v>
      </c>
      <c r="B14" s="925"/>
      <c r="C14" s="925"/>
      <c r="D14" s="925"/>
      <c r="E14" s="925"/>
      <c r="F14" s="925"/>
      <c r="G14" s="1103"/>
      <c r="I14" s="374"/>
      <c r="K14" s="374"/>
    </row>
    <row r="15" spans="1:21" ht="10.15" customHeight="1">
      <c r="A15" s="600"/>
      <c r="B15" s="197"/>
      <c r="C15" s="197"/>
      <c r="D15" s="197"/>
      <c r="E15" s="197"/>
      <c r="F15" s="197"/>
      <c r="G15" s="197"/>
    </row>
    <row r="16" spans="1:21" ht="13.15" customHeight="1">
      <c r="A16" s="1024" t="s">
        <v>34</v>
      </c>
      <c r="B16" s="158">
        <v>2017</v>
      </c>
      <c r="C16" s="962">
        <v>2018</v>
      </c>
      <c r="D16" s="963"/>
      <c r="E16" s="963"/>
      <c r="F16" s="963"/>
      <c r="G16" s="963"/>
    </row>
    <row r="17" spans="1:13">
      <c r="A17" s="1024"/>
      <c r="B17" s="965" t="s">
        <v>31</v>
      </c>
      <c r="C17" s="965" t="s">
        <v>33</v>
      </c>
      <c r="D17" s="965" t="s">
        <v>31</v>
      </c>
      <c r="E17" s="968" t="s">
        <v>396</v>
      </c>
      <c r="F17" s="963" t="s">
        <v>690</v>
      </c>
      <c r="G17" s="963"/>
      <c r="H17" s="159"/>
      <c r="I17" s="598"/>
      <c r="J17" s="598"/>
      <c r="K17" s="159"/>
      <c r="L17" s="159"/>
    </row>
    <row r="18" spans="1:13" ht="26.45" customHeight="1">
      <c r="A18" s="1024"/>
      <c r="B18" s="1101"/>
      <c r="C18" s="1101"/>
      <c r="D18" s="1101"/>
      <c r="E18" s="969"/>
      <c r="F18" s="171" t="s">
        <v>29</v>
      </c>
      <c r="G18" s="157" t="s">
        <v>145</v>
      </c>
      <c r="H18" s="159"/>
      <c r="I18" s="598"/>
      <c r="J18" s="598"/>
      <c r="K18" s="159"/>
      <c r="L18" s="159"/>
    </row>
    <row r="19" spans="1:13" ht="6" customHeight="1">
      <c r="A19" s="599"/>
      <c r="B19" s="195"/>
      <c r="C19" s="195"/>
      <c r="D19" s="599"/>
      <c r="E19" s="195"/>
      <c r="F19" s="195"/>
      <c r="G19" s="195"/>
      <c r="H19" s="159"/>
      <c r="I19" s="598"/>
      <c r="J19" s="598"/>
      <c r="K19" s="159"/>
      <c r="L19" s="159"/>
    </row>
    <row r="20" spans="1:13" s="591" customFormat="1" ht="14.45" customHeight="1">
      <c r="A20" s="1029" t="s">
        <v>395</v>
      </c>
      <c r="B20" s="1029"/>
      <c r="C20" s="1029"/>
      <c r="D20" s="1029"/>
      <c r="E20" s="1029"/>
      <c r="F20" s="1029"/>
      <c r="G20" s="195"/>
      <c r="H20" s="592"/>
      <c r="I20" s="597"/>
      <c r="J20" s="596"/>
      <c r="K20" s="580"/>
      <c r="L20" s="580"/>
    </row>
    <row r="21" spans="1:13" ht="24" customHeight="1">
      <c r="A21" s="590" t="s">
        <v>708</v>
      </c>
      <c r="B21" s="589">
        <v>970802</v>
      </c>
      <c r="C21" s="168" t="s">
        <v>702</v>
      </c>
      <c r="D21" s="589" t="s">
        <v>703</v>
      </c>
      <c r="E21" s="168" t="s">
        <v>704</v>
      </c>
      <c r="F21" s="588">
        <v>96.5</v>
      </c>
      <c r="G21" s="587">
        <v>99.1</v>
      </c>
      <c r="H21" s="159"/>
      <c r="I21" s="581"/>
      <c r="J21" s="147"/>
      <c r="K21" s="580"/>
      <c r="L21" s="580"/>
    </row>
    <row r="22" spans="1:13" ht="25.5" customHeight="1">
      <c r="A22" s="585" t="s">
        <v>394</v>
      </c>
      <c r="B22" s="584">
        <v>956491</v>
      </c>
      <c r="C22" s="167" t="s">
        <v>692</v>
      </c>
      <c r="D22" s="586" t="s">
        <v>693</v>
      </c>
      <c r="E22" s="167" t="s">
        <v>694</v>
      </c>
      <c r="F22" s="583">
        <v>96.8</v>
      </c>
      <c r="G22" s="582">
        <v>99.1</v>
      </c>
      <c r="H22" s="159"/>
      <c r="I22" s="581"/>
      <c r="J22" s="147"/>
      <c r="K22" s="580"/>
      <c r="L22" s="580"/>
    </row>
    <row r="23" spans="1:13" ht="25.5">
      <c r="A23" s="585" t="s">
        <v>393</v>
      </c>
      <c r="B23" s="584">
        <v>963752</v>
      </c>
      <c r="C23" s="167">
        <v>938511</v>
      </c>
      <c r="D23" s="586">
        <v>930116</v>
      </c>
      <c r="E23" s="167">
        <v>941479</v>
      </c>
      <c r="F23" s="583">
        <v>96.5</v>
      </c>
      <c r="G23" s="582">
        <v>99.1</v>
      </c>
      <c r="H23" s="159"/>
      <c r="I23" s="581"/>
      <c r="J23" s="147"/>
      <c r="K23" s="580"/>
      <c r="L23" s="580"/>
    </row>
    <row r="24" spans="1:13" ht="9.6" customHeight="1">
      <c r="A24" s="585"/>
      <c r="B24" s="595"/>
      <c r="C24" s="594"/>
      <c r="D24" s="593"/>
      <c r="E24" s="593"/>
      <c r="F24" s="195"/>
      <c r="G24" s="195"/>
      <c r="H24" s="159"/>
      <c r="I24" s="581"/>
      <c r="J24" s="147"/>
      <c r="K24" s="580"/>
      <c r="L24" s="580"/>
    </row>
    <row r="25" spans="1:13" s="591" customFormat="1" ht="18.600000000000001" customHeight="1">
      <c r="A25" s="1029" t="s">
        <v>392</v>
      </c>
      <c r="B25" s="1029"/>
      <c r="C25" s="1029"/>
      <c r="D25" s="1029"/>
      <c r="E25" s="1029"/>
      <c r="F25" s="1029"/>
      <c r="G25" s="195"/>
      <c r="H25" s="592"/>
      <c r="I25" s="581"/>
      <c r="J25" s="147"/>
      <c r="K25" s="580"/>
      <c r="L25" s="580"/>
      <c r="M25" s="96"/>
    </row>
    <row r="26" spans="1:13" ht="21" customHeight="1">
      <c r="A26" s="590" t="s">
        <v>709</v>
      </c>
      <c r="B26" s="168">
        <v>1270525</v>
      </c>
      <c r="C26" s="168" t="s">
        <v>705</v>
      </c>
      <c r="D26" s="589" t="s">
        <v>706</v>
      </c>
      <c r="E26" s="168" t="s">
        <v>707</v>
      </c>
      <c r="F26" s="588">
        <v>97.1</v>
      </c>
      <c r="G26" s="587">
        <v>98.5</v>
      </c>
      <c r="H26" s="159"/>
      <c r="I26" s="581"/>
      <c r="J26" s="147"/>
      <c r="K26" s="580"/>
      <c r="L26" s="580"/>
    </row>
    <row r="27" spans="1:13" ht="24.75" customHeight="1">
      <c r="A27" s="585" t="s">
        <v>391</v>
      </c>
      <c r="B27" s="167">
        <v>1253923</v>
      </c>
      <c r="C27" s="167" t="s">
        <v>695</v>
      </c>
      <c r="D27" s="586" t="s">
        <v>696</v>
      </c>
      <c r="E27" s="167" t="s">
        <v>697</v>
      </c>
      <c r="F27" s="583">
        <v>97.2</v>
      </c>
      <c r="G27" s="582">
        <v>98.5</v>
      </c>
      <c r="H27" s="159"/>
      <c r="I27" s="581"/>
      <c r="J27" s="147"/>
      <c r="K27" s="580"/>
      <c r="L27" s="580"/>
    </row>
    <row r="28" spans="1:13" ht="30" customHeight="1">
      <c r="A28" s="585" t="s">
        <v>390</v>
      </c>
      <c r="B28" s="167">
        <v>1257483</v>
      </c>
      <c r="C28" s="167">
        <v>1227755</v>
      </c>
      <c r="D28" s="584">
        <v>1220678</v>
      </c>
      <c r="E28" s="167">
        <v>1231996</v>
      </c>
      <c r="F28" s="583">
        <v>97.1</v>
      </c>
      <c r="G28" s="582">
        <v>99.4</v>
      </c>
      <c r="I28" s="581"/>
      <c r="J28" s="147"/>
      <c r="K28" s="580"/>
      <c r="L28" s="580"/>
    </row>
    <row r="29" spans="1:13" ht="12" customHeight="1">
      <c r="A29" s="579"/>
    </row>
    <row r="30" spans="1:13" ht="15" customHeight="1">
      <c r="A30" s="903" t="s">
        <v>691</v>
      </c>
      <c r="B30" s="903"/>
      <c r="C30" s="1104"/>
      <c r="D30" s="1104"/>
      <c r="E30" s="1104"/>
      <c r="F30" s="1104"/>
      <c r="G30" s="1104"/>
    </row>
    <row r="31" spans="1:13" ht="46.5" customHeight="1">
      <c r="A31" s="903" t="s">
        <v>389</v>
      </c>
      <c r="B31" s="903"/>
      <c r="C31" s="903"/>
      <c r="D31" s="903"/>
      <c r="E31" s="903"/>
      <c r="F31" s="903"/>
      <c r="G31" s="903"/>
      <c r="K31" s="374"/>
    </row>
    <row r="32" spans="1:13" ht="34.5" customHeight="1">
      <c r="A32" s="1105" t="s">
        <v>388</v>
      </c>
      <c r="B32" s="1105"/>
      <c r="C32" s="1105"/>
      <c r="D32" s="1105"/>
      <c r="E32" s="1105"/>
      <c r="F32" s="1105"/>
      <c r="G32" s="1105"/>
      <c r="I32" s="374"/>
    </row>
    <row r="33" spans="1:7" ht="25.15" customHeight="1">
      <c r="A33" s="903" t="s">
        <v>387</v>
      </c>
      <c r="B33" s="903"/>
      <c r="C33" s="903"/>
      <c r="D33" s="903"/>
      <c r="E33" s="903"/>
      <c r="F33" s="903"/>
      <c r="G33" s="903"/>
    </row>
    <row r="34" spans="1:7" ht="48" customHeight="1">
      <c r="A34" s="934" t="s">
        <v>386</v>
      </c>
      <c r="B34" s="934"/>
      <c r="C34" s="934"/>
      <c r="D34" s="934"/>
      <c r="E34" s="934"/>
      <c r="F34" s="934"/>
      <c r="G34" s="934"/>
    </row>
  </sheetData>
  <mergeCells count="19">
    <mergeCell ref="A25:F25"/>
    <mergeCell ref="A20:F20"/>
    <mergeCell ref="A30:G30"/>
    <mergeCell ref="A32:G32"/>
    <mergeCell ref="A34:G34"/>
    <mergeCell ref="A31:G31"/>
    <mergeCell ref="A33:G33"/>
    <mergeCell ref="A1:G1"/>
    <mergeCell ref="A3:G3"/>
    <mergeCell ref="A16:A18"/>
    <mergeCell ref="B17:B18"/>
    <mergeCell ref="C17:C18"/>
    <mergeCell ref="A12:G12"/>
    <mergeCell ref="D17:D18"/>
    <mergeCell ref="A13:G13"/>
    <mergeCell ref="A14:G14"/>
    <mergeCell ref="C16:G16"/>
    <mergeCell ref="E17:E18"/>
    <mergeCell ref="F17:G17"/>
  </mergeCell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54"/>
  <sheetViews>
    <sheetView zoomScaleNormal="100" workbookViewId="0">
      <selection activeCell="D36" sqref="D36"/>
    </sheetView>
  </sheetViews>
  <sheetFormatPr defaultRowHeight="15"/>
  <cols>
    <col min="1" max="1" width="21.28515625" style="626" customWidth="1"/>
    <col min="2" max="2" width="15.7109375" style="626" customWidth="1"/>
    <col min="3" max="3" width="15.85546875" style="626" customWidth="1"/>
    <col min="4" max="4" width="14.85546875" style="626" customWidth="1"/>
    <col min="5" max="5" width="15.28515625" style="626" customWidth="1"/>
    <col min="6" max="6" width="16.42578125" style="626" customWidth="1"/>
    <col min="7" max="7" width="10.5703125" style="627" customWidth="1"/>
    <col min="8" max="8" width="14.140625" style="627" customWidth="1"/>
    <col min="9" max="9" width="13.85546875" style="627" customWidth="1"/>
    <col min="10" max="10" width="15.7109375" style="627" customWidth="1"/>
    <col min="11" max="11" width="14" style="627" customWidth="1"/>
    <col min="12" max="12" width="13.28515625" style="627" customWidth="1"/>
    <col min="13" max="13" width="13.140625" style="627" customWidth="1"/>
    <col min="14" max="14" width="13.85546875" style="627" customWidth="1"/>
    <col min="15" max="15" width="13.5703125" style="627" customWidth="1"/>
    <col min="16" max="16" width="12.5703125" style="627" bestFit="1" customWidth="1"/>
    <col min="17" max="17" width="12.140625" style="627" customWidth="1"/>
    <col min="18" max="18" width="13.5703125" style="627" customWidth="1"/>
    <col min="19" max="19" width="4.85546875" style="628" customWidth="1"/>
    <col min="20" max="20" width="14.7109375" style="627" customWidth="1"/>
    <col min="21" max="21" width="3.7109375" style="627" customWidth="1"/>
    <col min="22" max="22" width="13.42578125" style="627" bestFit="1" customWidth="1"/>
    <col min="23" max="23" width="3.85546875" style="627" customWidth="1"/>
    <col min="24" max="24" width="11.7109375" style="627" customWidth="1"/>
    <col min="25" max="25" width="10.28515625" style="627" customWidth="1"/>
    <col min="26" max="16384" width="9.140625" style="626"/>
  </cols>
  <sheetData>
    <row r="1" spans="1:24" ht="30" customHeight="1">
      <c r="A1" s="1126" t="s">
        <v>376</v>
      </c>
      <c r="B1" s="1126"/>
      <c r="C1" s="1126"/>
      <c r="D1" s="1126"/>
      <c r="E1" s="1126"/>
      <c r="F1" s="1126"/>
    </row>
    <row r="2" spans="1:24" ht="15" customHeight="1">
      <c r="A2" s="680"/>
      <c r="B2" s="680"/>
      <c r="C2" s="680"/>
      <c r="D2" s="680"/>
      <c r="E2" s="680"/>
    </row>
    <row r="3" spans="1:24" ht="15" customHeight="1">
      <c r="A3" s="1127" t="s">
        <v>420</v>
      </c>
      <c r="B3" s="1127"/>
      <c r="C3" s="1127"/>
      <c r="D3" s="1127"/>
      <c r="E3" s="1127"/>
      <c r="F3" s="1127"/>
    </row>
    <row r="4" spans="1:24" ht="15" customHeight="1">
      <c r="A4" s="1127"/>
      <c r="B4" s="1127"/>
      <c r="C4" s="1127"/>
      <c r="D4" s="1127"/>
      <c r="E4" s="1127"/>
      <c r="F4" s="1127"/>
    </row>
    <row r="5" spans="1:24" ht="12" customHeight="1"/>
    <row r="6" spans="1:24" ht="17.25" customHeight="1">
      <c r="A6" s="1117" t="s">
        <v>34</v>
      </c>
      <c r="B6" s="1118" t="s">
        <v>419</v>
      </c>
      <c r="C6" s="1119"/>
      <c r="D6" s="1118" t="s">
        <v>418</v>
      </c>
      <c r="E6" s="1117"/>
      <c r="F6" s="1120" t="s">
        <v>417</v>
      </c>
      <c r="H6" s="1124"/>
      <c r="I6" s="1124"/>
      <c r="K6" s="1124"/>
      <c r="L6" s="1124"/>
      <c r="M6" s="1124"/>
      <c r="N6" s="1124"/>
      <c r="O6" s="1124"/>
      <c r="P6" s="1124"/>
      <c r="Q6" s="1124"/>
      <c r="R6" s="1124"/>
    </row>
    <row r="7" spans="1:24" ht="42.75" customHeight="1">
      <c r="A7" s="1117"/>
      <c r="B7" s="679" t="s">
        <v>415</v>
      </c>
      <c r="C7" s="679" t="s">
        <v>416</v>
      </c>
      <c r="D7" s="679" t="s">
        <v>415</v>
      </c>
      <c r="E7" s="679" t="s">
        <v>414</v>
      </c>
      <c r="F7" s="1121"/>
      <c r="H7" s="677"/>
      <c r="I7" s="677"/>
      <c r="J7" s="678"/>
      <c r="K7" s="677"/>
      <c r="L7" s="677"/>
      <c r="M7" s="677"/>
      <c r="N7" s="676"/>
      <c r="O7" s="677"/>
      <c r="P7" s="677"/>
      <c r="Q7" s="677"/>
      <c r="R7" s="676"/>
      <c r="T7" s="675"/>
      <c r="V7" s="675"/>
      <c r="X7" s="1125"/>
    </row>
    <row r="8" spans="1:24" ht="9" customHeight="1">
      <c r="A8" s="674"/>
      <c r="B8" s="673"/>
      <c r="C8" s="673"/>
      <c r="D8" s="673"/>
      <c r="E8" s="673"/>
      <c r="L8" s="672"/>
      <c r="X8" s="1125"/>
    </row>
    <row r="9" spans="1:24" ht="18.75" customHeight="1">
      <c r="A9" s="671" t="s">
        <v>27</v>
      </c>
      <c r="B9" s="670">
        <v>152894935</v>
      </c>
      <c r="C9" s="669">
        <v>363703814</v>
      </c>
      <c r="D9" s="670">
        <v>160493143</v>
      </c>
      <c r="E9" s="669">
        <v>379498582</v>
      </c>
      <c r="F9" s="668">
        <v>104.5</v>
      </c>
      <c r="G9" s="655"/>
      <c r="H9" s="654"/>
      <c r="I9" s="654"/>
      <c r="J9" s="654"/>
      <c r="K9" s="654"/>
      <c r="L9" s="653"/>
      <c r="M9" s="653"/>
      <c r="N9" s="653"/>
      <c r="O9" s="667"/>
      <c r="P9" s="664"/>
      <c r="Q9" s="666"/>
      <c r="R9" s="650"/>
      <c r="S9" s="649"/>
      <c r="T9" s="664"/>
      <c r="U9" s="665"/>
      <c r="V9" s="664"/>
      <c r="X9" s="663"/>
    </row>
    <row r="10" spans="1:24" ht="15" customHeight="1">
      <c r="A10" s="661" t="s">
        <v>55</v>
      </c>
      <c r="B10" s="659">
        <v>5413622</v>
      </c>
      <c r="C10" s="662">
        <v>14076486</v>
      </c>
      <c r="D10" s="659">
        <v>5688688</v>
      </c>
      <c r="E10" s="662">
        <v>14706895</v>
      </c>
      <c r="F10" s="656">
        <v>104.6</v>
      </c>
      <c r="G10" s="655"/>
      <c r="H10" s="654"/>
      <c r="I10" s="654"/>
      <c r="J10" s="654"/>
      <c r="K10" s="654"/>
      <c r="L10" s="653"/>
      <c r="M10" s="653"/>
      <c r="N10" s="653"/>
      <c r="O10" s="652"/>
      <c r="P10" s="641"/>
      <c r="Q10" s="651"/>
      <c r="R10" s="650"/>
      <c r="S10" s="649"/>
      <c r="T10" s="641"/>
      <c r="U10" s="645"/>
      <c r="V10" s="641"/>
      <c r="W10" s="641"/>
      <c r="X10" s="644"/>
    </row>
    <row r="11" spans="1:24" ht="15" customHeight="1">
      <c r="A11" s="661" t="s">
        <v>54</v>
      </c>
      <c r="B11" s="659">
        <v>8138156</v>
      </c>
      <c r="C11" s="662">
        <v>20303626</v>
      </c>
      <c r="D11" s="659">
        <v>8630326</v>
      </c>
      <c r="E11" s="662">
        <v>21339332</v>
      </c>
      <c r="F11" s="656">
        <v>105.4</v>
      </c>
      <c r="G11" s="655"/>
      <c r="H11" s="654"/>
      <c r="I11" s="654"/>
      <c r="J11" s="654"/>
      <c r="K11" s="654"/>
      <c r="L11" s="653"/>
      <c r="M11" s="653"/>
      <c r="N11" s="653"/>
      <c r="O11" s="652"/>
      <c r="P11" s="641"/>
      <c r="Q11" s="651"/>
      <c r="R11" s="650"/>
      <c r="S11" s="649"/>
      <c r="T11" s="641"/>
      <c r="U11" s="645"/>
      <c r="V11" s="641"/>
      <c r="X11" s="644"/>
    </row>
    <row r="12" spans="1:24" ht="15" customHeight="1">
      <c r="A12" s="661" t="s">
        <v>53</v>
      </c>
      <c r="B12" s="659">
        <v>19528531</v>
      </c>
      <c r="C12" s="662">
        <v>45873871</v>
      </c>
      <c r="D12" s="659">
        <v>21128112</v>
      </c>
      <c r="E12" s="662">
        <v>49254803</v>
      </c>
      <c r="F12" s="656">
        <v>107.6</v>
      </c>
      <c r="G12" s="655"/>
      <c r="H12" s="654"/>
      <c r="I12" s="654"/>
      <c r="J12" s="654"/>
      <c r="K12" s="654"/>
      <c r="L12" s="653"/>
      <c r="M12" s="653"/>
      <c r="N12" s="653"/>
      <c r="O12" s="652"/>
      <c r="P12" s="641"/>
      <c r="Q12" s="651"/>
      <c r="R12" s="650"/>
      <c r="S12" s="649"/>
      <c r="T12" s="641"/>
      <c r="U12" s="645"/>
      <c r="V12" s="641"/>
      <c r="X12" s="644"/>
    </row>
    <row r="13" spans="1:24" ht="15" customHeight="1">
      <c r="A13" s="661" t="s">
        <v>52</v>
      </c>
      <c r="B13" s="659">
        <v>1864404</v>
      </c>
      <c r="C13" s="662">
        <v>4866904</v>
      </c>
      <c r="D13" s="659">
        <v>1919678</v>
      </c>
      <c r="E13" s="662">
        <v>4969465</v>
      </c>
      <c r="F13" s="656">
        <v>102.3</v>
      </c>
      <c r="G13" s="655"/>
      <c r="H13" s="654"/>
      <c r="I13" s="654"/>
      <c r="J13" s="654"/>
      <c r="K13" s="654"/>
      <c r="L13" s="653"/>
      <c r="M13" s="653"/>
      <c r="N13" s="653"/>
      <c r="O13" s="652"/>
      <c r="P13" s="641"/>
      <c r="Q13" s="651"/>
      <c r="R13" s="650"/>
      <c r="S13" s="649"/>
      <c r="T13" s="641"/>
      <c r="U13" s="645"/>
      <c r="V13" s="641"/>
      <c r="X13" s="644"/>
    </row>
    <row r="14" spans="1:24" ht="15" customHeight="1">
      <c r="A14" s="661" t="s">
        <v>51</v>
      </c>
      <c r="B14" s="659">
        <v>12275446</v>
      </c>
      <c r="C14" s="662">
        <v>28734165</v>
      </c>
      <c r="D14" s="659">
        <v>13013904</v>
      </c>
      <c r="E14" s="662">
        <v>30187298</v>
      </c>
      <c r="F14" s="656">
        <v>105.3</v>
      </c>
      <c r="G14" s="655"/>
      <c r="H14" s="654"/>
      <c r="I14" s="654"/>
      <c r="J14" s="654"/>
      <c r="K14" s="654"/>
      <c r="L14" s="653"/>
      <c r="M14" s="653"/>
      <c r="N14" s="653"/>
      <c r="O14" s="652"/>
      <c r="P14" s="641"/>
      <c r="Q14" s="651"/>
      <c r="R14" s="650"/>
      <c r="S14" s="649"/>
      <c r="T14" s="641"/>
      <c r="U14" s="645"/>
      <c r="V14" s="641"/>
      <c r="X14" s="644"/>
    </row>
    <row r="15" spans="1:24" ht="15" customHeight="1">
      <c r="A15" s="661" t="s">
        <v>50</v>
      </c>
      <c r="B15" s="659">
        <v>17635943</v>
      </c>
      <c r="C15" s="662">
        <v>39725060</v>
      </c>
      <c r="D15" s="659">
        <v>18047481</v>
      </c>
      <c r="E15" s="662">
        <v>40671300</v>
      </c>
      <c r="F15" s="656">
        <v>102.4</v>
      </c>
      <c r="G15" s="655"/>
      <c r="H15" s="654"/>
      <c r="I15" s="654"/>
      <c r="J15" s="654"/>
      <c r="K15" s="654"/>
      <c r="L15" s="653"/>
      <c r="M15" s="653"/>
      <c r="N15" s="653"/>
      <c r="O15" s="652"/>
      <c r="P15" s="641"/>
      <c r="Q15" s="651"/>
      <c r="R15" s="650"/>
      <c r="S15" s="649"/>
      <c r="T15" s="641"/>
      <c r="U15" s="645"/>
      <c r="V15" s="641"/>
      <c r="X15" s="644"/>
    </row>
    <row r="16" spans="1:24" ht="15" customHeight="1">
      <c r="A16" s="661" t="s">
        <v>49</v>
      </c>
      <c r="B16" s="659">
        <v>22125333</v>
      </c>
      <c r="C16" s="662">
        <v>50786087</v>
      </c>
      <c r="D16" s="659">
        <v>23348523</v>
      </c>
      <c r="E16" s="662">
        <v>53038720</v>
      </c>
      <c r="F16" s="656">
        <v>104.8</v>
      </c>
      <c r="G16" s="655"/>
      <c r="H16" s="654"/>
      <c r="I16" s="654"/>
      <c r="J16" s="654"/>
      <c r="K16" s="654"/>
      <c r="L16" s="653"/>
      <c r="M16" s="653"/>
      <c r="N16" s="653"/>
      <c r="O16" s="652"/>
      <c r="P16" s="641"/>
      <c r="Q16" s="651"/>
      <c r="R16" s="650"/>
      <c r="S16" s="649"/>
      <c r="T16" s="641"/>
      <c r="U16" s="645"/>
      <c r="V16" s="641"/>
      <c r="X16" s="644"/>
    </row>
    <row r="17" spans="1:24" ht="15" customHeight="1">
      <c r="A17" s="661" t="s">
        <v>48</v>
      </c>
      <c r="B17" s="659">
        <v>3336072</v>
      </c>
      <c r="C17" s="662">
        <v>8587671</v>
      </c>
      <c r="D17" s="659">
        <v>3432313</v>
      </c>
      <c r="E17" s="662">
        <v>8815855</v>
      </c>
      <c r="F17" s="656">
        <v>102.7</v>
      </c>
      <c r="G17" s="655"/>
      <c r="H17" s="654"/>
      <c r="I17" s="654"/>
      <c r="J17" s="654"/>
      <c r="K17" s="654"/>
      <c r="L17" s="653"/>
      <c r="M17" s="653"/>
      <c r="N17" s="653"/>
      <c r="O17" s="652"/>
      <c r="P17" s="641"/>
      <c r="Q17" s="651"/>
      <c r="R17" s="650"/>
      <c r="S17" s="649"/>
      <c r="T17" s="641"/>
      <c r="U17" s="645"/>
      <c r="V17" s="641"/>
      <c r="X17" s="644"/>
    </row>
    <row r="18" spans="1:24" ht="15" customHeight="1">
      <c r="A18" s="661" t="s">
        <v>46</v>
      </c>
      <c r="B18" s="659">
        <v>11083690</v>
      </c>
      <c r="C18" s="662">
        <v>26174196</v>
      </c>
      <c r="D18" s="659">
        <v>11450438</v>
      </c>
      <c r="E18" s="662">
        <v>26993642</v>
      </c>
      <c r="F18" s="656">
        <v>103.2</v>
      </c>
      <c r="G18" s="655"/>
      <c r="H18" s="654"/>
      <c r="I18" s="654"/>
      <c r="J18" s="654"/>
      <c r="K18" s="654"/>
      <c r="L18" s="653"/>
      <c r="M18" s="653"/>
      <c r="N18" s="653"/>
      <c r="O18" s="652"/>
      <c r="P18" s="641"/>
      <c r="Q18" s="651"/>
      <c r="R18" s="650"/>
      <c r="S18" s="649"/>
      <c r="T18" s="641"/>
      <c r="U18" s="645"/>
      <c r="V18" s="641"/>
      <c r="X18" s="644"/>
    </row>
    <row r="19" spans="1:24" ht="15" customHeight="1">
      <c r="A19" s="661" t="s">
        <v>45</v>
      </c>
      <c r="B19" s="659">
        <v>10536843</v>
      </c>
      <c r="C19" s="662">
        <v>24369607</v>
      </c>
      <c r="D19" s="659">
        <v>10900041</v>
      </c>
      <c r="E19" s="662">
        <v>25101486</v>
      </c>
      <c r="F19" s="656">
        <v>103.1</v>
      </c>
      <c r="G19" s="655"/>
      <c r="H19" s="654"/>
      <c r="I19" s="654"/>
      <c r="J19" s="654"/>
      <c r="K19" s="654"/>
      <c r="L19" s="653"/>
      <c r="M19" s="653"/>
      <c r="N19" s="653"/>
      <c r="O19" s="652"/>
      <c r="P19" s="641"/>
      <c r="Q19" s="651"/>
      <c r="R19" s="650"/>
      <c r="S19" s="649"/>
      <c r="T19" s="641"/>
      <c r="U19" s="645"/>
      <c r="V19" s="641"/>
      <c r="X19" s="644"/>
    </row>
    <row r="20" spans="1:24" ht="15" customHeight="1">
      <c r="A20" s="661" t="s">
        <v>44</v>
      </c>
      <c r="B20" s="659">
        <v>5051075</v>
      </c>
      <c r="C20" s="657">
        <v>12586005</v>
      </c>
      <c r="D20" s="658">
        <v>5286188</v>
      </c>
      <c r="E20" s="657">
        <v>13111896</v>
      </c>
      <c r="F20" s="656">
        <v>104.3</v>
      </c>
      <c r="G20" s="655"/>
      <c r="H20" s="654"/>
      <c r="I20" s="654"/>
      <c r="J20" s="654"/>
      <c r="K20" s="654"/>
      <c r="L20" s="653"/>
      <c r="M20" s="653"/>
      <c r="N20" s="653"/>
      <c r="O20" s="652"/>
      <c r="P20" s="641"/>
      <c r="Q20" s="651"/>
      <c r="R20" s="650"/>
      <c r="S20" s="649"/>
      <c r="T20" s="641"/>
      <c r="U20" s="645"/>
      <c r="V20" s="641"/>
      <c r="X20" s="644"/>
    </row>
    <row r="21" spans="1:24" ht="15" customHeight="1">
      <c r="A21" s="661" t="s">
        <v>43</v>
      </c>
      <c r="B21" s="659">
        <v>4350629</v>
      </c>
      <c r="C21" s="657">
        <v>10694462</v>
      </c>
      <c r="D21" s="658">
        <v>4514851</v>
      </c>
      <c r="E21" s="657">
        <v>11074860</v>
      </c>
      <c r="F21" s="656">
        <v>103.6</v>
      </c>
      <c r="G21" s="655"/>
      <c r="H21" s="654"/>
      <c r="I21" s="654"/>
      <c r="J21" s="654"/>
      <c r="K21" s="654"/>
      <c r="L21" s="653"/>
      <c r="M21" s="653"/>
      <c r="N21" s="653"/>
      <c r="O21" s="652"/>
      <c r="P21" s="641"/>
      <c r="Q21" s="651"/>
      <c r="R21" s="650"/>
      <c r="S21" s="649"/>
      <c r="T21" s="641"/>
      <c r="U21" s="645"/>
      <c r="V21" s="641"/>
      <c r="X21" s="644"/>
    </row>
    <row r="22" spans="1:24" ht="15" customHeight="1">
      <c r="A22" s="660" t="s">
        <v>42</v>
      </c>
      <c r="B22" s="659">
        <v>8554766</v>
      </c>
      <c r="C22" s="657">
        <v>19866142</v>
      </c>
      <c r="D22" s="658">
        <v>9068627</v>
      </c>
      <c r="E22" s="657">
        <v>20995016</v>
      </c>
      <c r="F22" s="656">
        <v>105.8</v>
      </c>
      <c r="G22" s="655"/>
      <c r="H22" s="654"/>
      <c r="I22" s="654"/>
      <c r="J22" s="654"/>
      <c r="K22" s="654"/>
      <c r="L22" s="653"/>
      <c r="M22" s="653"/>
      <c r="N22" s="653"/>
      <c r="O22" s="652"/>
      <c r="P22" s="641"/>
      <c r="Q22" s="651"/>
      <c r="R22" s="650"/>
      <c r="S22" s="649"/>
      <c r="T22" s="641"/>
      <c r="U22" s="645"/>
      <c r="V22" s="641"/>
      <c r="X22" s="644"/>
    </row>
    <row r="23" spans="1:24" ht="15" customHeight="1">
      <c r="A23" s="660" t="s">
        <v>41</v>
      </c>
      <c r="B23" s="659">
        <v>5277104</v>
      </c>
      <c r="C23" s="657">
        <v>13271654</v>
      </c>
      <c r="D23" s="658">
        <v>5631857</v>
      </c>
      <c r="E23" s="657">
        <v>14034189</v>
      </c>
      <c r="F23" s="656">
        <v>106</v>
      </c>
      <c r="G23" s="655"/>
      <c r="H23" s="654"/>
      <c r="I23" s="654"/>
      <c r="J23" s="654"/>
      <c r="K23" s="654"/>
      <c r="L23" s="653"/>
      <c r="M23" s="653"/>
      <c r="N23" s="653"/>
      <c r="O23" s="652"/>
      <c r="P23" s="641"/>
      <c r="Q23" s="651"/>
      <c r="R23" s="650"/>
      <c r="S23" s="649"/>
      <c r="T23" s="641"/>
      <c r="U23" s="645"/>
      <c r="V23" s="641"/>
      <c r="X23" s="644"/>
    </row>
    <row r="24" spans="1:24" ht="15" customHeight="1">
      <c r="A24" s="660" t="s">
        <v>40</v>
      </c>
      <c r="B24" s="659">
        <v>14634494</v>
      </c>
      <c r="C24" s="657">
        <v>35320693</v>
      </c>
      <c r="D24" s="658">
        <v>15210566</v>
      </c>
      <c r="E24" s="657">
        <v>36526418</v>
      </c>
      <c r="F24" s="656">
        <v>103.6</v>
      </c>
      <c r="G24" s="655"/>
      <c r="H24" s="654"/>
      <c r="I24" s="654"/>
      <c r="J24" s="654"/>
      <c r="K24" s="654"/>
      <c r="L24" s="653"/>
      <c r="M24" s="653"/>
      <c r="N24" s="653"/>
      <c r="O24" s="652"/>
      <c r="P24" s="641"/>
      <c r="Q24" s="651"/>
      <c r="R24" s="650"/>
      <c r="S24" s="649"/>
      <c r="T24" s="641"/>
      <c r="U24" s="645"/>
      <c r="V24" s="641"/>
      <c r="X24" s="644"/>
    </row>
    <row r="25" spans="1:24" ht="15" customHeight="1">
      <c r="A25" s="660" t="s">
        <v>39</v>
      </c>
      <c r="B25" s="659">
        <v>3088826</v>
      </c>
      <c r="C25" s="657">
        <v>8467184</v>
      </c>
      <c r="D25" s="658">
        <v>3221548</v>
      </c>
      <c r="E25" s="657">
        <v>8677409</v>
      </c>
      <c r="F25" s="656">
        <v>103</v>
      </c>
      <c r="G25" s="655"/>
      <c r="H25" s="654"/>
      <c r="I25" s="654"/>
      <c r="J25" s="654"/>
      <c r="K25" s="654"/>
      <c r="L25" s="653"/>
      <c r="M25" s="653"/>
      <c r="N25" s="653"/>
      <c r="O25" s="652"/>
      <c r="P25" s="641"/>
      <c r="Q25" s="651"/>
      <c r="R25" s="650"/>
      <c r="S25" s="649"/>
      <c r="T25" s="641"/>
      <c r="U25" s="645"/>
      <c r="V25" s="641"/>
      <c r="X25" s="644"/>
    </row>
    <row r="26" spans="1:24" ht="9.6" customHeight="1">
      <c r="A26" s="648"/>
      <c r="B26" s="647"/>
      <c r="C26" s="647"/>
      <c r="D26" s="647"/>
      <c r="E26" s="647"/>
      <c r="F26" s="646"/>
      <c r="G26" s="643"/>
      <c r="H26" s="643"/>
      <c r="I26" s="643"/>
      <c r="J26" s="642"/>
      <c r="K26" s="643"/>
      <c r="L26" s="643"/>
      <c r="M26" s="643"/>
      <c r="N26" s="643"/>
      <c r="O26" s="643"/>
      <c r="P26" s="643"/>
      <c r="Q26" s="643"/>
      <c r="R26" s="643"/>
      <c r="T26" s="641"/>
      <c r="U26" s="645"/>
      <c r="V26" s="641"/>
      <c r="X26" s="644"/>
    </row>
    <row r="27" spans="1:24" ht="39.75" customHeight="1">
      <c r="A27" s="1122" t="s">
        <v>682</v>
      </c>
      <c r="B27" s="1123"/>
      <c r="C27" s="1123"/>
      <c r="D27" s="1123"/>
      <c r="E27" s="1123"/>
      <c r="F27" s="1123"/>
      <c r="G27" s="643"/>
      <c r="H27" s="643"/>
      <c r="I27" s="643"/>
      <c r="J27" s="642"/>
      <c r="K27" s="642"/>
      <c r="L27" s="642"/>
      <c r="M27" s="642"/>
      <c r="N27" s="642"/>
      <c r="O27" s="642"/>
      <c r="P27" s="642"/>
      <c r="Q27" s="642"/>
      <c r="R27" s="642"/>
    </row>
    <row r="28" spans="1:24" ht="33.75" customHeight="1">
      <c r="A28" s="1115" t="s">
        <v>413</v>
      </c>
      <c r="B28" s="1116"/>
      <c r="C28" s="1116"/>
      <c r="D28" s="1116"/>
      <c r="E28" s="1116"/>
      <c r="F28" s="1116"/>
      <c r="H28" s="641"/>
      <c r="I28" s="641"/>
      <c r="K28" s="641"/>
      <c r="L28" s="641"/>
      <c r="M28" s="641"/>
      <c r="N28" s="641"/>
      <c r="O28" s="641"/>
      <c r="P28" s="641"/>
      <c r="Q28" s="641"/>
      <c r="R28" s="641"/>
    </row>
    <row r="29" spans="1:24" ht="33" customHeight="1">
      <c r="A29" s="1109" t="s">
        <v>412</v>
      </c>
      <c r="B29" s="1110"/>
      <c r="C29" s="1110"/>
      <c r="D29" s="1110"/>
      <c r="E29" s="1110"/>
      <c r="F29" s="1110"/>
    </row>
    <row r="30" spans="1:24" ht="23.25" customHeight="1">
      <c r="A30" s="861"/>
      <c r="B30" s="862"/>
      <c r="C30" s="862"/>
      <c r="D30" s="862"/>
      <c r="E30" s="862"/>
      <c r="F30" s="862"/>
    </row>
    <row r="31" spans="1:24" ht="7.15" customHeight="1">
      <c r="A31" s="640"/>
      <c r="B31" s="639"/>
      <c r="C31" s="639"/>
      <c r="D31" s="639"/>
      <c r="E31" s="639"/>
    </row>
    <row r="32" spans="1:24" ht="35.450000000000003" customHeight="1">
      <c r="A32" s="1111" t="s">
        <v>411</v>
      </c>
      <c r="B32" s="1111"/>
      <c r="C32" s="1111"/>
      <c r="D32" s="1111"/>
      <c r="E32" s="1111"/>
    </row>
    <row r="33" spans="1:5" ht="7.15" customHeight="1">
      <c r="A33" s="640"/>
      <c r="B33" s="639"/>
      <c r="C33" s="639"/>
      <c r="D33" s="639"/>
      <c r="E33" s="639"/>
    </row>
    <row r="34" spans="1:5" ht="24.75" customHeight="1">
      <c r="A34" s="1113" t="s">
        <v>34</v>
      </c>
      <c r="B34" s="1112" t="s">
        <v>410</v>
      </c>
      <c r="C34" s="1112"/>
      <c r="D34" s="1112"/>
      <c r="E34" s="1112"/>
    </row>
    <row r="35" spans="1:5" ht="27.6" customHeight="1">
      <c r="A35" s="1114"/>
      <c r="B35" s="1106" t="s">
        <v>409</v>
      </c>
      <c r="C35" s="1106"/>
      <c r="D35" s="1107" t="s">
        <v>408</v>
      </c>
      <c r="E35" s="1108"/>
    </row>
    <row r="36" spans="1:5" ht="21" customHeight="1">
      <c r="A36" s="638" t="s">
        <v>27</v>
      </c>
      <c r="B36" s="637">
        <v>31490</v>
      </c>
      <c r="C36" s="636"/>
      <c r="D36" s="637">
        <v>41505</v>
      </c>
      <c r="E36" s="636"/>
    </row>
    <row r="37" spans="1:5" ht="13.9" customHeight="1">
      <c r="A37" s="634" t="s">
        <v>55</v>
      </c>
      <c r="B37" s="633">
        <v>1077</v>
      </c>
      <c r="C37" s="635"/>
      <c r="D37" s="633">
        <v>1558</v>
      </c>
      <c r="E37" s="632"/>
    </row>
    <row r="38" spans="1:5">
      <c r="A38" s="634" t="s">
        <v>54</v>
      </c>
      <c r="B38" s="633">
        <v>1229</v>
      </c>
      <c r="C38" s="632"/>
      <c r="D38" s="633">
        <v>1829</v>
      </c>
      <c r="E38" s="632"/>
    </row>
    <row r="39" spans="1:5">
      <c r="A39" s="634" t="s">
        <v>53</v>
      </c>
      <c r="B39" s="633">
        <v>4052</v>
      </c>
      <c r="C39" s="632"/>
      <c r="D39" s="633">
        <v>5490</v>
      </c>
      <c r="E39" s="632"/>
    </row>
    <row r="40" spans="1:5">
      <c r="A40" s="634" t="s">
        <v>52</v>
      </c>
      <c r="B40" s="633">
        <v>326</v>
      </c>
      <c r="C40" s="632"/>
      <c r="D40" s="633">
        <v>507</v>
      </c>
      <c r="E40" s="632"/>
    </row>
    <row r="41" spans="1:5">
      <c r="A41" s="634" t="s">
        <v>51</v>
      </c>
      <c r="B41" s="633">
        <v>2558</v>
      </c>
      <c r="C41" s="632"/>
      <c r="D41" s="633">
        <v>3321</v>
      </c>
      <c r="E41" s="632"/>
    </row>
    <row r="42" spans="1:5">
      <c r="A42" s="634" t="s">
        <v>50</v>
      </c>
      <c r="B42" s="633">
        <v>4943</v>
      </c>
      <c r="C42" s="632"/>
      <c r="D42" s="633">
        <v>5731</v>
      </c>
      <c r="E42" s="632"/>
    </row>
    <row r="43" spans="1:5">
      <c r="A43" s="634" t="s">
        <v>49</v>
      </c>
      <c r="B43" s="633">
        <v>3614</v>
      </c>
      <c r="C43" s="632"/>
      <c r="D43" s="633">
        <v>4927</v>
      </c>
      <c r="E43" s="632"/>
    </row>
    <row r="44" spans="1:5">
      <c r="A44" s="634" t="s">
        <v>48</v>
      </c>
      <c r="B44" s="633">
        <v>595</v>
      </c>
      <c r="C44" s="632"/>
      <c r="D44" s="633">
        <v>974</v>
      </c>
      <c r="E44" s="632"/>
    </row>
    <row r="45" spans="1:5">
      <c r="A45" s="634" t="s">
        <v>46</v>
      </c>
      <c r="B45" s="633">
        <v>3255</v>
      </c>
      <c r="C45" s="632"/>
      <c r="D45" s="633">
        <v>4096</v>
      </c>
      <c r="E45" s="632"/>
    </row>
    <row r="46" spans="1:5">
      <c r="A46" s="634" t="s">
        <v>45</v>
      </c>
      <c r="B46" s="633">
        <v>1783</v>
      </c>
      <c r="C46" s="632"/>
      <c r="D46" s="633">
        <v>2160</v>
      </c>
      <c r="E46" s="632"/>
    </row>
    <row r="47" spans="1:5">
      <c r="A47" s="634" t="s">
        <v>44</v>
      </c>
      <c r="B47" s="633">
        <v>909</v>
      </c>
      <c r="C47" s="632"/>
      <c r="D47" s="633">
        <v>1141</v>
      </c>
      <c r="E47" s="632"/>
    </row>
    <row r="48" spans="1:5">
      <c r="A48" s="634" t="s">
        <v>43</v>
      </c>
      <c r="B48" s="633">
        <v>856</v>
      </c>
      <c r="C48" s="632"/>
      <c r="D48" s="633">
        <v>1175</v>
      </c>
      <c r="E48" s="632"/>
    </row>
    <row r="49" spans="1:5">
      <c r="A49" s="634" t="s">
        <v>42</v>
      </c>
      <c r="B49" s="633">
        <v>2162</v>
      </c>
      <c r="C49" s="632"/>
      <c r="D49" s="633">
        <v>2883</v>
      </c>
      <c r="E49" s="632"/>
    </row>
    <row r="50" spans="1:5">
      <c r="A50" s="634" t="s">
        <v>41</v>
      </c>
      <c r="B50" s="633">
        <v>835</v>
      </c>
      <c r="C50" s="632"/>
      <c r="D50" s="633">
        <v>1130</v>
      </c>
      <c r="E50" s="632"/>
    </row>
    <row r="51" spans="1:5">
      <c r="A51" s="634" t="s">
        <v>40</v>
      </c>
      <c r="B51" s="633">
        <v>2714</v>
      </c>
      <c r="C51" s="632"/>
      <c r="D51" s="633">
        <v>3638</v>
      </c>
      <c r="E51" s="632"/>
    </row>
    <row r="52" spans="1:5">
      <c r="A52" s="634" t="s">
        <v>39</v>
      </c>
      <c r="B52" s="633">
        <v>582</v>
      </c>
      <c r="C52" s="632"/>
      <c r="D52" s="633">
        <v>945</v>
      </c>
      <c r="E52" s="632"/>
    </row>
    <row r="53" spans="1:5">
      <c r="B53" s="629"/>
      <c r="D53" s="631"/>
      <c r="E53" s="630"/>
    </row>
    <row r="54" spans="1:5">
      <c r="B54" s="629"/>
      <c r="C54" s="629"/>
      <c r="D54" s="629"/>
      <c r="E54" s="629"/>
    </row>
  </sheetData>
  <mergeCells count="17">
    <mergeCell ref="H6:I6"/>
    <mergeCell ref="K6:R6"/>
    <mergeCell ref="X7:X8"/>
    <mergeCell ref="A1:F1"/>
    <mergeCell ref="A3:F4"/>
    <mergeCell ref="A28:F28"/>
    <mergeCell ref="A6:A7"/>
    <mergeCell ref="B6:C6"/>
    <mergeCell ref="D6:E6"/>
    <mergeCell ref="F6:F7"/>
    <mergeCell ref="A27:F27"/>
    <mergeCell ref="B35:C35"/>
    <mergeCell ref="D35:E35"/>
    <mergeCell ref="A29:F29"/>
    <mergeCell ref="A32:E32"/>
    <mergeCell ref="B34:E34"/>
    <mergeCell ref="A34:A35"/>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1"/>
  <sheetViews>
    <sheetView zoomScaleNormal="100" workbookViewId="0">
      <selection activeCell="D37" sqref="D37:G37"/>
    </sheetView>
  </sheetViews>
  <sheetFormatPr defaultRowHeight="12.75"/>
  <cols>
    <col min="1" max="1" width="17.7109375" style="681" customWidth="1"/>
    <col min="2" max="3" width="20.7109375" style="681" customWidth="1"/>
    <col min="4" max="4" width="24.42578125" style="681" customWidth="1"/>
    <col min="5" max="5" width="7.85546875" style="681" customWidth="1"/>
    <col min="6" max="6" width="14.7109375" style="681" hidden="1" customWidth="1"/>
    <col min="7" max="7" width="17.28515625" style="681" hidden="1" customWidth="1"/>
    <col min="8" max="8" width="10.5703125" style="681" customWidth="1"/>
    <col min="9" max="9" width="14.140625" style="681" customWidth="1"/>
    <col min="10" max="10" width="13.85546875" style="681" customWidth="1"/>
    <col min="11" max="11" width="13.28515625" style="681" customWidth="1"/>
    <col min="12" max="12" width="14" style="681" customWidth="1"/>
    <col min="13" max="13" width="13.28515625" style="681" customWidth="1"/>
    <col min="14" max="14" width="13.140625" style="681" customWidth="1"/>
    <col min="15" max="16" width="9.140625" style="681" customWidth="1"/>
    <col min="17" max="17" width="12.5703125" style="681" bestFit="1" customWidth="1"/>
    <col min="18" max="18" width="10.85546875" style="681" customWidth="1"/>
    <col min="19" max="20" width="11.85546875" style="681" customWidth="1"/>
    <col min="21" max="21" width="11.5703125" style="681" customWidth="1"/>
    <col min="22" max="22" width="10.85546875" style="681" customWidth="1"/>
    <col min="23" max="23" width="9.140625" style="681" customWidth="1"/>
    <col min="24" max="24" width="12.42578125" style="681" bestFit="1" customWidth="1"/>
    <col min="25" max="16384" width="9.140625" style="681"/>
  </cols>
  <sheetData>
    <row r="1" spans="1:24" ht="30" customHeight="1">
      <c r="A1" s="1128" t="s">
        <v>448</v>
      </c>
      <c r="B1" s="1128"/>
      <c r="C1" s="1128"/>
      <c r="D1" s="1128"/>
      <c r="E1" s="719"/>
      <c r="F1" s="719"/>
    </row>
    <row r="2" spans="1:24" ht="15" customHeight="1">
      <c r="A2" s="718"/>
      <c r="B2" s="718"/>
      <c r="C2" s="718"/>
      <c r="D2" s="718"/>
      <c r="E2" s="717"/>
      <c r="F2" s="717"/>
    </row>
    <row r="3" spans="1:24" ht="39" customHeight="1">
      <c r="A3" s="936" t="s">
        <v>683</v>
      </c>
      <c r="B3" s="1132"/>
      <c r="C3" s="1132"/>
      <c r="D3" s="1132"/>
      <c r="E3" s="1132"/>
      <c r="F3" s="1132"/>
      <c r="G3" s="1132"/>
    </row>
    <row r="4" spans="1:24" ht="12" customHeight="1">
      <c r="A4" s="18"/>
      <c r="B4" s="18"/>
      <c r="C4" s="18"/>
      <c r="D4" s="18"/>
      <c r="E4" s="717"/>
      <c r="F4" s="717"/>
    </row>
    <row r="5" spans="1:24" ht="17.25" customHeight="1">
      <c r="A5" s="1130" t="s">
        <v>447</v>
      </c>
      <c r="B5" s="989" t="s">
        <v>446</v>
      </c>
      <c r="C5" s="1129"/>
      <c r="D5" s="1129"/>
      <c r="E5" s="715"/>
      <c r="F5" s="715"/>
    </row>
    <row r="6" spans="1:24" ht="25.9" customHeight="1">
      <c r="A6" s="1131"/>
      <c r="B6" s="716" t="s">
        <v>123</v>
      </c>
      <c r="C6" s="716" t="s">
        <v>445</v>
      </c>
      <c r="D6" s="234" t="s">
        <v>444</v>
      </c>
      <c r="E6" s="715"/>
      <c r="F6" s="715"/>
      <c r="I6" s="714"/>
      <c r="J6" s="714"/>
      <c r="K6" s="714"/>
      <c r="L6" s="714"/>
      <c r="M6" s="714"/>
      <c r="N6" s="714"/>
      <c r="O6" s="702"/>
      <c r="P6" s="702"/>
    </row>
    <row r="7" spans="1:24" ht="9" customHeight="1">
      <c r="A7" s="713"/>
      <c r="B7" s="712"/>
      <c r="C7" s="712"/>
      <c r="D7" s="711"/>
      <c r="E7" s="710"/>
      <c r="F7" s="710"/>
    </row>
    <row r="8" spans="1:24" ht="18.75" customHeight="1">
      <c r="A8" s="238" t="s">
        <v>27</v>
      </c>
      <c r="B8" s="871">
        <v>1233685</v>
      </c>
      <c r="C8" s="871">
        <v>578049</v>
      </c>
      <c r="D8" s="872">
        <v>655636</v>
      </c>
      <c r="E8" s="700"/>
      <c r="F8" s="709"/>
      <c r="G8" s="708"/>
      <c r="H8" s="698"/>
      <c r="I8" s="707"/>
      <c r="J8" s="706"/>
      <c r="K8" s="704"/>
      <c r="L8" s="704"/>
      <c r="M8" s="705"/>
      <c r="N8" s="704"/>
      <c r="Q8" s="684"/>
      <c r="R8" s="684"/>
      <c r="S8" s="684"/>
      <c r="T8" s="684"/>
      <c r="U8" s="684"/>
      <c r="V8" s="684"/>
    </row>
    <row r="9" spans="1:24" ht="15" customHeight="1">
      <c r="A9" s="246" t="s">
        <v>443</v>
      </c>
      <c r="B9" s="768">
        <v>315</v>
      </c>
      <c r="C9" s="873">
        <v>120</v>
      </c>
      <c r="D9" s="874">
        <v>195</v>
      </c>
      <c r="E9" s="700"/>
      <c r="F9" s="510"/>
      <c r="G9" s="699"/>
      <c r="H9" s="698"/>
      <c r="I9" s="697"/>
      <c r="J9" s="696"/>
      <c r="K9" s="695"/>
      <c r="L9" s="695"/>
      <c r="M9" s="696"/>
      <c r="N9" s="695"/>
      <c r="Q9" s="684"/>
      <c r="R9" s="684"/>
      <c r="S9" s="684"/>
      <c r="T9" s="684"/>
      <c r="U9" s="684"/>
      <c r="V9" s="684"/>
      <c r="X9" s="696"/>
    </row>
    <row r="10" spans="1:24" ht="15" customHeight="1">
      <c r="A10" s="246" t="s">
        <v>442</v>
      </c>
      <c r="B10" s="768">
        <v>40732</v>
      </c>
      <c r="C10" s="873">
        <v>12119</v>
      </c>
      <c r="D10" s="874">
        <v>28613</v>
      </c>
      <c r="E10" s="700"/>
      <c r="F10" s="510"/>
      <c r="G10" s="699"/>
      <c r="H10" s="698"/>
      <c r="I10" s="697"/>
      <c r="J10" s="696"/>
      <c r="K10" s="695"/>
      <c r="L10" s="695"/>
      <c r="M10" s="696"/>
      <c r="N10" s="695"/>
      <c r="Q10" s="684"/>
      <c r="R10" s="684"/>
      <c r="S10" s="684"/>
      <c r="T10" s="684"/>
      <c r="U10" s="684"/>
      <c r="V10" s="684"/>
    </row>
    <row r="11" spans="1:24" ht="15" customHeight="1">
      <c r="A11" s="246" t="s">
        <v>441</v>
      </c>
      <c r="B11" s="768">
        <v>99457</v>
      </c>
      <c r="C11" s="873">
        <v>41557</v>
      </c>
      <c r="D11" s="874">
        <v>57900</v>
      </c>
      <c r="E11" s="700"/>
      <c r="F11" s="510"/>
      <c r="G11" s="699"/>
      <c r="H11" s="698"/>
      <c r="I11" s="697"/>
      <c r="J11" s="696"/>
      <c r="K11" s="695"/>
      <c r="L11" s="695"/>
      <c r="M11" s="696"/>
      <c r="N11" s="695"/>
      <c r="Q11" s="684"/>
      <c r="R11" s="684"/>
      <c r="S11" s="684"/>
      <c r="T11" s="684"/>
      <c r="U11" s="684"/>
      <c r="V11" s="684"/>
    </row>
    <row r="12" spans="1:24" ht="15" customHeight="1">
      <c r="A12" s="246" t="s">
        <v>440</v>
      </c>
      <c r="B12" s="768">
        <v>152804</v>
      </c>
      <c r="C12" s="873">
        <v>76121</v>
      </c>
      <c r="D12" s="874">
        <v>76683</v>
      </c>
      <c r="E12" s="700"/>
      <c r="F12" s="510"/>
      <c r="G12" s="699"/>
      <c r="H12" s="698"/>
      <c r="I12" s="697"/>
      <c r="J12" s="696"/>
      <c r="K12" s="695"/>
      <c r="L12" s="695"/>
      <c r="M12" s="696"/>
      <c r="N12" s="695"/>
      <c r="Q12" s="684"/>
      <c r="R12" s="684"/>
      <c r="S12" s="684"/>
      <c r="T12" s="684"/>
      <c r="U12" s="684"/>
      <c r="V12" s="684"/>
    </row>
    <row r="13" spans="1:24" ht="15" customHeight="1">
      <c r="A13" s="246" t="s">
        <v>439</v>
      </c>
      <c r="B13" s="768">
        <v>203534</v>
      </c>
      <c r="C13" s="873">
        <v>106773</v>
      </c>
      <c r="D13" s="874">
        <v>96761</v>
      </c>
      <c r="E13" s="700"/>
      <c r="F13" s="510"/>
      <c r="G13" s="699"/>
      <c r="H13" s="698"/>
      <c r="I13" s="697"/>
      <c r="J13" s="696"/>
      <c r="K13" s="695"/>
      <c r="L13" s="695"/>
      <c r="M13" s="696"/>
      <c r="N13" s="695"/>
      <c r="Q13" s="684"/>
      <c r="R13" s="684"/>
      <c r="S13" s="684"/>
      <c r="T13" s="684"/>
      <c r="U13" s="684"/>
      <c r="V13" s="684"/>
    </row>
    <row r="14" spans="1:24" ht="15" customHeight="1">
      <c r="A14" s="246" t="s">
        <v>438</v>
      </c>
      <c r="B14" s="768">
        <v>239160</v>
      </c>
      <c r="C14" s="873">
        <v>126870</v>
      </c>
      <c r="D14" s="874">
        <v>112290</v>
      </c>
      <c r="E14" s="700"/>
      <c r="F14" s="510"/>
      <c r="G14" s="699"/>
      <c r="H14" s="698"/>
      <c r="I14" s="697"/>
      <c r="J14" s="696"/>
      <c r="K14" s="695"/>
      <c r="L14" s="695"/>
      <c r="M14" s="696"/>
      <c r="N14" s="695"/>
      <c r="Q14" s="684"/>
      <c r="R14" s="684"/>
      <c r="S14" s="684"/>
      <c r="T14" s="684"/>
      <c r="U14" s="684"/>
      <c r="V14" s="684"/>
    </row>
    <row r="15" spans="1:24" ht="15" customHeight="1">
      <c r="A15" s="246" t="s">
        <v>437</v>
      </c>
      <c r="B15" s="768">
        <v>238683</v>
      </c>
      <c r="C15" s="873">
        <v>124255</v>
      </c>
      <c r="D15" s="874">
        <v>114428</v>
      </c>
      <c r="E15" s="700"/>
      <c r="F15" s="510"/>
      <c r="G15" s="699"/>
      <c r="H15" s="698"/>
      <c r="I15" s="697"/>
      <c r="J15" s="696"/>
      <c r="K15" s="695"/>
      <c r="L15" s="695"/>
      <c r="M15" s="696"/>
      <c r="N15" s="695"/>
      <c r="Q15" s="684"/>
      <c r="R15" s="684"/>
      <c r="S15" s="684"/>
      <c r="T15" s="684"/>
      <c r="U15" s="684"/>
      <c r="V15" s="684"/>
    </row>
    <row r="16" spans="1:24" ht="15" customHeight="1">
      <c r="A16" s="246" t="s">
        <v>436</v>
      </c>
      <c r="B16" s="768">
        <v>204767</v>
      </c>
      <c r="C16" s="873">
        <v>82736</v>
      </c>
      <c r="D16" s="874">
        <v>122031</v>
      </c>
      <c r="E16" s="700"/>
      <c r="F16" s="510"/>
      <c r="G16" s="699"/>
      <c r="H16" s="698"/>
      <c r="I16" s="697"/>
      <c r="J16" s="696"/>
      <c r="K16" s="695"/>
      <c r="L16" s="695"/>
      <c r="M16" s="696"/>
      <c r="N16" s="695"/>
      <c r="Q16" s="684"/>
      <c r="R16" s="684"/>
      <c r="S16" s="684"/>
      <c r="T16" s="684"/>
      <c r="U16" s="684"/>
      <c r="V16" s="684"/>
    </row>
    <row r="17" spans="1:34" ht="15" customHeight="1">
      <c r="A17" s="246" t="s">
        <v>435</v>
      </c>
      <c r="B17" s="768">
        <v>50395</v>
      </c>
      <c r="C17" s="873">
        <v>6270</v>
      </c>
      <c r="D17" s="874">
        <v>44125</v>
      </c>
      <c r="E17" s="700"/>
      <c r="F17" s="510"/>
      <c r="G17" s="699"/>
      <c r="H17" s="698"/>
      <c r="I17" s="697"/>
      <c r="J17" s="696"/>
      <c r="K17" s="695"/>
      <c r="L17" s="695"/>
      <c r="M17" s="696"/>
      <c r="N17" s="695"/>
      <c r="Q17" s="684"/>
      <c r="R17" s="684"/>
      <c r="S17" s="684"/>
      <c r="T17" s="684"/>
      <c r="U17" s="684"/>
      <c r="V17" s="684"/>
    </row>
    <row r="18" spans="1:34" ht="15" customHeight="1">
      <c r="A18" s="246" t="s">
        <v>434</v>
      </c>
      <c r="B18" s="768">
        <v>3838</v>
      </c>
      <c r="C18" s="873">
        <v>1228</v>
      </c>
      <c r="D18" s="874">
        <v>2610</v>
      </c>
      <c r="E18" s="700"/>
      <c r="F18" s="510"/>
      <c r="G18" s="699"/>
      <c r="H18" s="698"/>
      <c r="I18" s="697"/>
      <c r="J18" s="696"/>
      <c r="K18" s="695"/>
      <c r="L18" s="695"/>
      <c r="M18" s="696"/>
      <c r="N18" s="695"/>
      <c r="Q18" s="684"/>
      <c r="R18" s="684"/>
      <c r="S18" s="684"/>
      <c r="T18" s="684"/>
      <c r="U18" s="684"/>
      <c r="V18" s="684"/>
    </row>
    <row r="19" spans="1:34" ht="15" customHeight="1">
      <c r="A19" s="246"/>
      <c r="B19" s="232"/>
      <c r="C19" s="232"/>
      <c r="D19" s="232"/>
      <c r="E19" s="700"/>
      <c r="F19" s="510"/>
      <c r="G19" s="699"/>
      <c r="H19" s="698"/>
      <c r="I19" s="697"/>
      <c r="J19" s="696"/>
      <c r="K19" s="695"/>
      <c r="L19" s="695"/>
      <c r="M19" s="696"/>
      <c r="N19" s="695"/>
      <c r="Q19" s="684"/>
      <c r="R19" s="684"/>
      <c r="S19" s="684"/>
      <c r="T19" s="684"/>
      <c r="U19" s="684"/>
      <c r="V19" s="684"/>
    </row>
    <row r="20" spans="1:34" ht="48" customHeight="1">
      <c r="A20" s="1134" t="s">
        <v>433</v>
      </c>
      <c r="B20" s="1135"/>
      <c r="C20" s="1135"/>
      <c r="D20" s="1135"/>
      <c r="E20" s="1132"/>
      <c r="F20" s="703"/>
      <c r="G20" s="703"/>
      <c r="H20" s="703"/>
      <c r="I20" s="703"/>
      <c r="J20" s="703"/>
      <c r="K20" s="703"/>
      <c r="L20" s="703"/>
      <c r="M20" s="703"/>
      <c r="N20" s="703"/>
      <c r="O20" s="703"/>
      <c r="P20" s="703"/>
      <c r="Q20" s="703"/>
      <c r="R20" s="703"/>
      <c r="S20" s="703"/>
      <c r="T20" s="703"/>
      <c r="U20" s="703"/>
      <c r="V20" s="703"/>
      <c r="W20" s="703"/>
      <c r="X20" s="703"/>
      <c r="Y20" s="703"/>
      <c r="Z20" s="703"/>
    </row>
    <row r="21" spans="1:34" ht="39.75" customHeight="1">
      <c r="A21" s="1093" t="s">
        <v>432</v>
      </c>
      <c r="B21" s="1093"/>
      <c r="C21" s="1093"/>
      <c r="D21" s="1093"/>
      <c r="E21" s="1093"/>
      <c r="F21" s="1093"/>
      <c r="G21" s="1093"/>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c r="AH21" s="702"/>
    </row>
    <row r="22" spans="1:34" ht="15" customHeight="1">
      <c r="A22" s="701"/>
      <c r="B22" s="701"/>
      <c r="C22" s="701"/>
      <c r="D22" s="701"/>
      <c r="E22" s="700"/>
      <c r="F22" s="510"/>
      <c r="G22" s="699"/>
      <c r="H22" s="698"/>
      <c r="I22" s="697"/>
      <c r="J22" s="696"/>
      <c r="K22" s="695"/>
      <c r="L22" s="695"/>
      <c r="M22" s="696"/>
      <c r="N22" s="695"/>
      <c r="Q22" s="684"/>
      <c r="R22" s="684"/>
      <c r="S22" s="684"/>
      <c r="T22" s="684"/>
      <c r="U22" s="684"/>
      <c r="V22" s="684"/>
    </row>
    <row r="23" spans="1:34" ht="15" customHeight="1">
      <c r="A23" s="701"/>
      <c r="B23" s="701"/>
      <c r="C23" s="701"/>
      <c r="D23" s="701"/>
      <c r="E23" s="700"/>
      <c r="F23" s="510"/>
      <c r="G23" s="699"/>
      <c r="H23" s="698"/>
      <c r="I23" s="697"/>
      <c r="J23" s="696"/>
      <c r="K23" s="695"/>
      <c r="L23" s="695"/>
      <c r="M23" s="696"/>
      <c r="N23" s="695"/>
      <c r="Q23" s="684"/>
      <c r="R23" s="684"/>
      <c r="S23" s="684"/>
      <c r="T23" s="684"/>
      <c r="U23" s="684"/>
      <c r="V23" s="684"/>
    </row>
    <row r="24" spans="1:34" ht="15" customHeight="1">
      <c r="A24" s="701"/>
      <c r="B24" s="701"/>
      <c r="C24" s="701"/>
      <c r="D24" s="701"/>
      <c r="E24" s="700"/>
      <c r="F24" s="510"/>
      <c r="G24" s="699"/>
      <c r="H24" s="698"/>
      <c r="I24" s="697"/>
      <c r="J24" s="696"/>
      <c r="K24" s="695"/>
      <c r="L24" s="695"/>
      <c r="M24" s="696"/>
      <c r="N24" s="695"/>
      <c r="Q24" s="684"/>
      <c r="R24" s="684"/>
      <c r="S24" s="684"/>
      <c r="T24" s="684"/>
      <c r="U24" s="684"/>
      <c r="V24" s="684"/>
    </row>
    <row r="25" spans="1:34" ht="21" customHeight="1">
      <c r="A25" s="1133" t="s">
        <v>431</v>
      </c>
      <c r="B25" s="1133"/>
      <c r="C25" s="1133"/>
      <c r="D25" s="1133"/>
      <c r="E25" s="1133"/>
      <c r="F25" s="1133"/>
      <c r="G25" s="1133"/>
      <c r="H25" s="694"/>
      <c r="I25" s="694"/>
      <c r="J25" s="694"/>
      <c r="K25" s="693"/>
      <c r="L25" s="693"/>
    </row>
    <row r="26" spans="1:34" ht="13.5" customHeight="1"/>
    <row r="27" spans="1:34" ht="31.15" customHeight="1">
      <c r="A27" s="1064" t="s">
        <v>430</v>
      </c>
      <c r="B27" s="1064"/>
      <c r="C27" s="1064"/>
      <c r="D27" s="1064"/>
      <c r="E27" s="1064"/>
      <c r="F27" s="1064"/>
      <c r="G27" s="1064"/>
    </row>
    <row r="28" spans="1:34" ht="17.25" customHeight="1">
      <c r="A28" s="682"/>
      <c r="B28" s="682"/>
      <c r="C28" s="682"/>
      <c r="D28" s="682"/>
      <c r="E28" s="682"/>
      <c r="F28" s="682"/>
      <c r="G28" s="682"/>
    </row>
    <row r="29" spans="1:34" ht="15.75" customHeight="1">
      <c r="A29" s="682"/>
      <c r="B29" s="682"/>
      <c r="C29" s="682"/>
      <c r="D29" s="682"/>
      <c r="E29" s="682"/>
      <c r="F29" s="682"/>
      <c r="G29" s="682"/>
    </row>
    <row r="30" spans="1:34" ht="15" customHeight="1">
      <c r="A30" s="1136" t="s">
        <v>34</v>
      </c>
      <c r="B30" s="1136"/>
      <c r="C30" s="1137"/>
      <c r="D30" s="1138" t="s">
        <v>429</v>
      </c>
      <c r="E30" s="1136"/>
      <c r="F30" s="1136"/>
      <c r="G30" s="1136"/>
    </row>
    <row r="31" spans="1:34" ht="15" customHeight="1">
      <c r="A31" s="691"/>
      <c r="B31" s="691"/>
      <c r="C31" s="691"/>
      <c r="D31" s="692"/>
      <c r="E31" s="691"/>
      <c r="F31" s="691"/>
      <c r="G31" s="691"/>
    </row>
    <row r="32" spans="1:34">
      <c r="A32" s="1143" t="s">
        <v>428</v>
      </c>
      <c r="B32" s="1143"/>
      <c r="C32" s="1144"/>
      <c r="D32" s="1145">
        <v>3319526994</v>
      </c>
      <c r="E32" s="1146"/>
      <c r="F32" s="1146"/>
      <c r="G32" s="1146"/>
    </row>
    <row r="33" spans="1:9">
      <c r="A33" s="1147" t="s">
        <v>427</v>
      </c>
      <c r="B33" s="1147"/>
      <c r="C33" s="1148"/>
      <c r="D33" s="690"/>
      <c r="E33" s="689"/>
      <c r="F33" s="688"/>
      <c r="G33" s="688"/>
      <c r="I33" s="684"/>
    </row>
    <row r="34" spans="1:9" ht="13.5">
      <c r="A34" s="1139" t="s">
        <v>426</v>
      </c>
      <c r="B34" s="1139"/>
      <c r="C34" s="1140"/>
      <c r="D34" s="1141">
        <v>1403568186</v>
      </c>
      <c r="E34" s="1142"/>
      <c r="F34" s="1142"/>
      <c r="G34" s="1142"/>
    </row>
    <row r="35" spans="1:9" ht="13.5">
      <c r="A35" s="1139" t="s">
        <v>425</v>
      </c>
      <c r="B35" s="1139"/>
      <c r="C35" s="1140"/>
      <c r="D35" s="1141">
        <v>1862004000</v>
      </c>
      <c r="E35" s="1142"/>
      <c r="F35" s="1142"/>
      <c r="G35" s="1142"/>
      <c r="I35" s="684"/>
    </row>
    <row r="36" spans="1:9" ht="13.5">
      <c r="A36" s="1139" t="s">
        <v>424</v>
      </c>
      <c r="B36" s="1139"/>
      <c r="C36" s="1140"/>
      <c r="D36" s="1141">
        <v>15435020</v>
      </c>
      <c r="E36" s="1142"/>
      <c r="F36" s="687"/>
      <c r="G36" s="687"/>
      <c r="I36" s="684"/>
    </row>
    <row r="37" spans="1:9" ht="13.5">
      <c r="A37" s="1139" t="s">
        <v>423</v>
      </c>
      <c r="B37" s="1139"/>
      <c r="C37" s="1140"/>
      <c r="D37" s="1141">
        <v>38519788</v>
      </c>
      <c r="E37" s="1142"/>
      <c r="F37" s="1142"/>
      <c r="G37" s="1142"/>
      <c r="I37" s="684"/>
    </row>
    <row r="38" spans="1:9">
      <c r="A38" s="686"/>
      <c r="B38" s="686"/>
      <c r="C38" s="685"/>
      <c r="D38" s="1142"/>
      <c r="E38" s="959"/>
      <c r="F38" s="959"/>
      <c r="G38" s="959"/>
      <c r="I38" s="684"/>
    </row>
    <row r="39" spans="1:9">
      <c r="A39" s="682"/>
      <c r="B39" s="682"/>
      <c r="C39" s="682"/>
      <c r="D39" s="682"/>
      <c r="E39" s="682"/>
      <c r="F39" s="682"/>
      <c r="G39" s="682"/>
    </row>
    <row r="40" spans="1:9">
      <c r="A40" s="683" t="s">
        <v>422</v>
      </c>
      <c r="B40" s="682"/>
      <c r="C40" s="682"/>
      <c r="D40" s="682"/>
      <c r="E40" s="682"/>
      <c r="F40" s="682"/>
      <c r="G40" s="682"/>
    </row>
    <row r="41" spans="1:9">
      <c r="A41" s="683" t="s">
        <v>421</v>
      </c>
      <c r="B41" s="682"/>
      <c r="C41" s="682"/>
      <c r="D41" s="682"/>
      <c r="E41" s="682"/>
      <c r="F41" s="682"/>
      <c r="G41" s="682"/>
    </row>
  </sheetData>
  <mergeCells count="22">
    <mergeCell ref="D38:G38"/>
    <mergeCell ref="A32:C32"/>
    <mergeCell ref="D32:G32"/>
    <mergeCell ref="A33:C33"/>
    <mergeCell ref="A34:C34"/>
    <mergeCell ref="D34:G34"/>
    <mergeCell ref="D35:G35"/>
    <mergeCell ref="A36:C36"/>
    <mergeCell ref="D36:E36"/>
    <mergeCell ref="A35:C35"/>
    <mergeCell ref="A27:G27"/>
    <mergeCell ref="A30:C30"/>
    <mergeCell ref="D30:G30"/>
    <mergeCell ref="A37:C37"/>
    <mergeCell ref="D37:G37"/>
    <mergeCell ref="A1:D1"/>
    <mergeCell ref="B5:D5"/>
    <mergeCell ref="A5:A6"/>
    <mergeCell ref="A3:G3"/>
    <mergeCell ref="A25:G25"/>
    <mergeCell ref="A21:G21"/>
    <mergeCell ref="A20:E20"/>
  </mergeCells>
  <pageMargins left="0.7" right="0.7" top="0.75" bottom="0.75" header="0.3" footer="0.3"/>
  <pageSetup paperSize="9" scale="90" orientation="portrait" r:id="rId1"/>
  <headerFooter alignWithMargins="0"/>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33"/>
  <sheetViews>
    <sheetView zoomScaleNormal="100" workbookViewId="0">
      <selection activeCell="L25" sqref="L25"/>
    </sheetView>
  </sheetViews>
  <sheetFormatPr defaultRowHeight="15.75"/>
  <cols>
    <col min="1" max="1" width="17.7109375" style="720" customWidth="1"/>
    <col min="2" max="2" width="10.5703125" style="720" customWidth="1"/>
    <col min="3" max="4" width="16.140625" style="720" customWidth="1"/>
    <col min="5" max="6" width="16" style="720" customWidth="1"/>
    <col min="7" max="7" width="12.7109375" style="720" customWidth="1"/>
    <col min="8" max="10" width="10.7109375" style="720" customWidth="1"/>
    <col min="11" max="11" width="14.28515625" style="720" customWidth="1"/>
    <col min="12" max="12" width="11.28515625" style="720" customWidth="1"/>
    <col min="13" max="14" width="11" style="720" bestFit="1" customWidth="1"/>
    <col min="15" max="15" width="11.28515625" style="720" customWidth="1"/>
    <col min="16" max="16384" width="9.140625" style="720"/>
  </cols>
  <sheetData>
    <row r="1" spans="1:256" ht="30" customHeight="1">
      <c r="A1" s="1153" t="s">
        <v>431</v>
      </c>
      <c r="B1" s="1153"/>
      <c r="C1" s="1153"/>
      <c r="D1" s="1153"/>
      <c r="E1" s="1153"/>
      <c r="F1" s="1153"/>
      <c r="G1" s="1153"/>
      <c r="H1" s="1153"/>
      <c r="I1" s="1153"/>
      <c r="J1" s="1153"/>
      <c r="K1" s="1153"/>
      <c r="L1" s="1153"/>
    </row>
    <row r="2" spans="1:256" ht="15" customHeight="1">
      <c r="A2" s="722"/>
      <c r="B2" s="722"/>
      <c r="C2" s="722"/>
      <c r="D2" s="722"/>
      <c r="E2" s="722"/>
      <c r="F2" s="722"/>
      <c r="G2" s="722"/>
      <c r="H2" s="722"/>
      <c r="I2" s="722"/>
      <c r="J2" s="722"/>
      <c r="K2" s="722"/>
      <c r="L2" s="722"/>
    </row>
    <row r="3" spans="1:256" ht="15" customHeight="1">
      <c r="A3" s="1154" t="s">
        <v>464</v>
      </c>
      <c r="B3" s="1154"/>
      <c r="C3" s="1154"/>
      <c r="D3" s="1154"/>
      <c r="E3" s="1154"/>
      <c r="F3" s="1154"/>
      <c r="G3" s="1154"/>
      <c r="H3" s="1154"/>
      <c r="I3" s="1154"/>
      <c r="J3" s="1154"/>
      <c r="K3" s="1154"/>
      <c r="L3" s="1154"/>
    </row>
    <row r="4" spans="1:256" ht="15" customHeight="1">
      <c r="A4" s="1163" t="s">
        <v>463</v>
      </c>
      <c r="B4" s="1163"/>
      <c r="C4" s="1163"/>
      <c r="D4" s="1163"/>
      <c r="E4" s="1163"/>
      <c r="F4" s="1163"/>
      <c r="G4" s="1163"/>
      <c r="H4" s="1163"/>
      <c r="I4" s="1163"/>
      <c r="J4" s="1163"/>
      <c r="K4" s="1163"/>
      <c r="L4" s="1163"/>
      <c r="M4" s="743"/>
    </row>
    <row r="5" spans="1:256" ht="12" customHeight="1">
      <c r="A5" s="722" t="s">
        <v>462</v>
      </c>
      <c r="B5" s="742"/>
      <c r="C5" s="722"/>
      <c r="D5" s="722"/>
      <c r="E5" s="722"/>
      <c r="F5" s="722"/>
      <c r="G5" s="722"/>
      <c r="H5" s="722"/>
      <c r="I5" s="722"/>
      <c r="J5" s="722"/>
      <c r="K5" s="722"/>
      <c r="L5" s="722"/>
    </row>
    <row r="6" spans="1:256" ht="15" customHeight="1">
      <c r="A6" s="1155" t="s">
        <v>34</v>
      </c>
      <c r="B6" s="1156" t="s">
        <v>461</v>
      </c>
      <c r="C6" s="1158" t="s">
        <v>312</v>
      </c>
      <c r="D6" s="1159"/>
      <c r="E6" s="1159"/>
      <c r="F6" s="1159"/>
      <c r="G6" s="1159"/>
      <c r="H6" s="1159"/>
      <c r="I6" s="1159"/>
      <c r="J6" s="1160"/>
      <c r="K6" s="1161" t="s">
        <v>460</v>
      </c>
      <c r="L6" s="1162" t="s">
        <v>459</v>
      </c>
    </row>
    <row r="7" spans="1:256" ht="118.15" customHeight="1">
      <c r="A7" s="1155"/>
      <c r="B7" s="1157"/>
      <c r="C7" s="741" t="s">
        <v>458</v>
      </c>
      <c r="D7" s="741" t="s">
        <v>457</v>
      </c>
      <c r="E7" s="741" t="s">
        <v>456</v>
      </c>
      <c r="F7" s="741" t="s">
        <v>455</v>
      </c>
      <c r="G7" s="741" t="s">
        <v>454</v>
      </c>
      <c r="H7" s="741" t="s">
        <v>453</v>
      </c>
      <c r="I7" s="741" t="s">
        <v>452</v>
      </c>
      <c r="J7" s="740" t="s">
        <v>451</v>
      </c>
      <c r="K7" s="1161"/>
      <c r="L7" s="1162"/>
    </row>
    <row r="8" spans="1:256" ht="9" customHeight="1">
      <c r="A8" s="739"/>
      <c r="B8" s="736"/>
      <c r="C8" s="738"/>
      <c r="D8" s="738"/>
      <c r="E8" s="738"/>
      <c r="F8" s="738"/>
      <c r="G8" s="738"/>
      <c r="H8" s="738"/>
      <c r="I8" s="738"/>
      <c r="J8" s="737"/>
      <c r="K8" s="736"/>
      <c r="L8" s="735"/>
      <c r="M8" s="734"/>
      <c r="N8" s="734"/>
      <c r="O8" s="734"/>
      <c r="P8" s="734"/>
      <c r="Q8" s="734"/>
      <c r="R8" s="734"/>
      <c r="S8" s="734"/>
      <c r="T8" s="734"/>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c r="AT8" s="734"/>
      <c r="AU8" s="734"/>
      <c r="AV8" s="734"/>
      <c r="AW8" s="734"/>
      <c r="AX8" s="734"/>
      <c r="AY8" s="734"/>
      <c r="AZ8" s="734"/>
      <c r="BA8" s="734"/>
      <c r="BB8" s="734"/>
      <c r="BC8" s="734"/>
      <c r="BD8" s="734"/>
      <c r="BE8" s="734"/>
      <c r="BF8" s="734"/>
      <c r="BG8" s="734"/>
      <c r="BH8" s="734"/>
      <c r="BI8" s="734"/>
      <c r="BJ8" s="734"/>
      <c r="BK8" s="734"/>
      <c r="BL8" s="734"/>
      <c r="BM8" s="734"/>
      <c r="BN8" s="734"/>
      <c r="BO8" s="734"/>
      <c r="BP8" s="734"/>
      <c r="BQ8" s="734"/>
      <c r="BR8" s="734"/>
      <c r="BS8" s="734"/>
      <c r="BT8" s="734"/>
      <c r="BU8" s="734"/>
      <c r="BV8" s="734"/>
      <c r="BW8" s="734"/>
      <c r="BX8" s="734"/>
      <c r="BY8" s="734"/>
      <c r="BZ8" s="734"/>
      <c r="CA8" s="734"/>
      <c r="CB8" s="734"/>
      <c r="CC8" s="734"/>
      <c r="CD8" s="734"/>
      <c r="CE8" s="734"/>
      <c r="CF8" s="734"/>
      <c r="CG8" s="734"/>
      <c r="CH8" s="734"/>
      <c r="CI8" s="734"/>
      <c r="CJ8" s="734"/>
      <c r="CK8" s="734"/>
      <c r="CL8" s="734"/>
      <c r="CM8" s="734"/>
      <c r="CN8" s="734"/>
      <c r="CO8" s="734"/>
      <c r="CP8" s="734"/>
      <c r="CQ8" s="734"/>
      <c r="CR8" s="734"/>
      <c r="CS8" s="734"/>
      <c r="CT8" s="734"/>
      <c r="CU8" s="734"/>
      <c r="CV8" s="734"/>
      <c r="CW8" s="734"/>
      <c r="CX8" s="734"/>
      <c r="CY8" s="734"/>
      <c r="CZ8" s="734"/>
      <c r="DA8" s="734"/>
      <c r="DB8" s="734"/>
      <c r="DC8" s="734"/>
      <c r="DD8" s="734"/>
      <c r="DE8" s="734"/>
      <c r="DF8" s="734"/>
      <c r="DG8" s="734"/>
      <c r="DH8" s="734"/>
      <c r="DI8" s="734"/>
      <c r="DJ8" s="734"/>
      <c r="DK8" s="734"/>
      <c r="DL8" s="734"/>
      <c r="DM8" s="734"/>
      <c r="DN8" s="734"/>
      <c r="DO8" s="734"/>
      <c r="DP8" s="734"/>
      <c r="DQ8" s="734"/>
      <c r="DR8" s="734"/>
      <c r="DS8" s="734"/>
      <c r="DT8" s="734"/>
      <c r="DU8" s="734"/>
      <c r="DV8" s="734"/>
      <c r="DW8" s="734"/>
      <c r="DX8" s="734"/>
      <c r="DY8" s="734"/>
      <c r="DZ8" s="734"/>
      <c r="EA8" s="734"/>
      <c r="EB8" s="734"/>
      <c r="EC8" s="734"/>
      <c r="ED8" s="734"/>
      <c r="EE8" s="734"/>
      <c r="EF8" s="734"/>
      <c r="EG8" s="734"/>
      <c r="EH8" s="734"/>
      <c r="EI8" s="734"/>
      <c r="EJ8" s="734"/>
      <c r="EK8" s="734"/>
      <c r="EL8" s="734"/>
      <c r="EM8" s="734"/>
      <c r="EN8" s="734"/>
      <c r="EO8" s="734"/>
      <c r="EP8" s="734"/>
      <c r="EQ8" s="734"/>
      <c r="ER8" s="734"/>
      <c r="ES8" s="734"/>
      <c r="ET8" s="734"/>
      <c r="EU8" s="734"/>
      <c r="EV8" s="734"/>
      <c r="EW8" s="734"/>
      <c r="EX8" s="734"/>
      <c r="EY8" s="734"/>
      <c r="EZ8" s="734"/>
      <c r="FA8" s="734"/>
      <c r="FB8" s="734"/>
      <c r="FC8" s="734"/>
      <c r="FD8" s="734"/>
      <c r="FE8" s="734"/>
      <c r="FF8" s="734"/>
      <c r="FG8" s="734"/>
      <c r="FH8" s="734"/>
      <c r="FI8" s="734"/>
      <c r="FJ8" s="734"/>
      <c r="FK8" s="734"/>
      <c r="FL8" s="734"/>
      <c r="FM8" s="734"/>
      <c r="FN8" s="734"/>
      <c r="FO8" s="734"/>
      <c r="FP8" s="734"/>
      <c r="FQ8" s="734"/>
      <c r="FR8" s="734"/>
      <c r="FS8" s="734"/>
      <c r="FT8" s="734"/>
      <c r="FU8" s="734"/>
      <c r="FV8" s="734"/>
      <c r="FW8" s="734"/>
      <c r="FX8" s="734"/>
      <c r="FY8" s="734"/>
      <c r="FZ8" s="734"/>
      <c r="GA8" s="734"/>
      <c r="GB8" s="734"/>
      <c r="GC8" s="734"/>
      <c r="GD8" s="734"/>
      <c r="GE8" s="734"/>
      <c r="GF8" s="734"/>
      <c r="GG8" s="734"/>
      <c r="GH8" s="734"/>
      <c r="GI8" s="734"/>
      <c r="GJ8" s="734"/>
      <c r="GK8" s="734"/>
      <c r="GL8" s="734"/>
      <c r="GM8" s="734"/>
      <c r="GN8" s="734"/>
      <c r="GO8" s="734"/>
      <c r="GP8" s="734"/>
      <c r="GQ8" s="734"/>
      <c r="GR8" s="734"/>
      <c r="GS8" s="734"/>
      <c r="GT8" s="734"/>
      <c r="GU8" s="734"/>
      <c r="GV8" s="734"/>
      <c r="GW8" s="734"/>
      <c r="GX8" s="734"/>
      <c r="GY8" s="734"/>
      <c r="GZ8" s="734"/>
      <c r="HA8" s="734"/>
      <c r="HB8" s="734"/>
      <c r="HC8" s="734"/>
      <c r="HD8" s="734"/>
      <c r="HE8" s="734"/>
      <c r="HF8" s="734"/>
      <c r="HG8" s="734"/>
      <c r="HH8" s="734"/>
      <c r="HI8" s="734"/>
      <c r="HJ8" s="734"/>
      <c r="HK8" s="734"/>
      <c r="HL8" s="734"/>
      <c r="HM8" s="734"/>
      <c r="HN8" s="734"/>
      <c r="HO8" s="734"/>
      <c r="HP8" s="734"/>
      <c r="HQ8" s="734"/>
      <c r="HR8" s="734"/>
      <c r="HS8" s="734"/>
      <c r="HT8" s="734"/>
      <c r="HU8" s="734"/>
      <c r="HV8" s="734"/>
      <c r="HW8" s="734"/>
      <c r="HX8" s="734"/>
      <c r="HY8" s="734"/>
      <c r="HZ8" s="734"/>
      <c r="IA8" s="734"/>
      <c r="IB8" s="734"/>
      <c r="IC8" s="734"/>
      <c r="ID8" s="734"/>
      <c r="IE8" s="734"/>
      <c r="IF8" s="734"/>
      <c r="IG8" s="734"/>
      <c r="IH8" s="734"/>
      <c r="II8" s="734"/>
      <c r="IJ8" s="734"/>
      <c r="IK8" s="734"/>
      <c r="IL8" s="734"/>
      <c r="IM8" s="734"/>
      <c r="IN8" s="734"/>
      <c r="IO8" s="734"/>
      <c r="IP8" s="734"/>
      <c r="IQ8" s="734"/>
      <c r="IR8" s="734"/>
      <c r="IS8" s="734"/>
      <c r="IT8" s="734"/>
      <c r="IU8" s="734"/>
      <c r="IV8" s="734"/>
    </row>
    <row r="9" spans="1:256">
      <c r="A9" s="733" t="s">
        <v>123</v>
      </c>
      <c r="B9" s="732">
        <v>2377614</v>
      </c>
      <c r="C9" s="732">
        <v>656039</v>
      </c>
      <c r="D9" s="732">
        <v>99898</v>
      </c>
      <c r="E9" s="732">
        <v>397336</v>
      </c>
      <c r="F9" s="732">
        <v>52969</v>
      </c>
      <c r="G9" s="732">
        <v>12424</v>
      </c>
      <c r="H9" s="732">
        <v>3570</v>
      </c>
      <c r="I9" s="732">
        <v>2269</v>
      </c>
      <c r="J9" s="732">
        <v>1153109</v>
      </c>
      <c r="K9" s="732">
        <v>632836</v>
      </c>
      <c r="L9" s="731">
        <v>28566</v>
      </c>
      <c r="M9" s="730"/>
      <c r="N9" s="725"/>
      <c r="O9" s="724"/>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29"/>
      <c r="AX9" s="729"/>
      <c r="AY9" s="729"/>
      <c r="AZ9" s="729"/>
      <c r="BA9" s="729"/>
      <c r="BB9" s="729"/>
      <c r="BC9" s="729"/>
      <c r="BD9" s="729"/>
      <c r="BE9" s="729"/>
      <c r="BF9" s="729"/>
      <c r="BG9" s="729"/>
      <c r="BH9" s="729"/>
      <c r="BI9" s="729"/>
      <c r="BJ9" s="729"/>
      <c r="BK9" s="729"/>
      <c r="BL9" s="729"/>
      <c r="BM9" s="729"/>
      <c r="BN9" s="729"/>
      <c r="BO9" s="729"/>
      <c r="BP9" s="729"/>
      <c r="BQ9" s="729"/>
      <c r="BR9" s="729"/>
      <c r="BS9" s="729"/>
      <c r="BT9" s="729"/>
      <c r="BU9" s="729"/>
      <c r="BV9" s="729"/>
      <c r="BW9" s="729"/>
      <c r="BX9" s="729"/>
      <c r="BY9" s="729"/>
      <c r="BZ9" s="729"/>
      <c r="CA9" s="729"/>
      <c r="CB9" s="729"/>
      <c r="CC9" s="729"/>
      <c r="CD9" s="729"/>
      <c r="CE9" s="729"/>
      <c r="CF9" s="729"/>
      <c r="CG9" s="729"/>
      <c r="CH9" s="729"/>
      <c r="CI9" s="729"/>
      <c r="CJ9" s="729"/>
      <c r="CK9" s="729"/>
      <c r="CL9" s="729"/>
      <c r="CM9" s="729"/>
      <c r="CN9" s="729"/>
      <c r="CO9" s="729"/>
      <c r="CP9" s="729"/>
      <c r="CQ9" s="729"/>
      <c r="CR9" s="729"/>
      <c r="CS9" s="729"/>
      <c r="CT9" s="729"/>
      <c r="CU9" s="729"/>
      <c r="CV9" s="729"/>
      <c r="CW9" s="729"/>
      <c r="CX9" s="729"/>
      <c r="CY9" s="729"/>
      <c r="CZ9" s="729"/>
      <c r="DA9" s="729"/>
      <c r="DB9" s="729"/>
      <c r="DC9" s="729"/>
      <c r="DD9" s="729"/>
      <c r="DE9" s="729"/>
      <c r="DF9" s="729"/>
      <c r="DG9" s="729"/>
      <c r="DH9" s="729"/>
      <c r="DI9" s="729"/>
      <c r="DJ9" s="729"/>
      <c r="DK9" s="729"/>
      <c r="DL9" s="729"/>
      <c r="DM9" s="729"/>
      <c r="DN9" s="729"/>
      <c r="DO9" s="729"/>
      <c r="DP9" s="729"/>
      <c r="DQ9" s="729"/>
      <c r="DR9" s="729"/>
      <c r="DS9" s="729"/>
      <c r="DT9" s="729"/>
      <c r="DU9" s="729"/>
      <c r="DV9" s="729"/>
      <c r="DW9" s="729"/>
      <c r="DX9" s="729"/>
      <c r="DY9" s="729"/>
      <c r="DZ9" s="729"/>
      <c r="EA9" s="729"/>
      <c r="EB9" s="729"/>
      <c r="EC9" s="729"/>
      <c r="ED9" s="729"/>
      <c r="EE9" s="729"/>
      <c r="EF9" s="729"/>
      <c r="EG9" s="729"/>
      <c r="EH9" s="729"/>
      <c r="EI9" s="729"/>
      <c r="EJ9" s="729"/>
      <c r="EK9" s="729"/>
      <c r="EL9" s="729"/>
      <c r="EM9" s="729"/>
      <c r="EN9" s="729"/>
      <c r="EO9" s="729"/>
      <c r="EP9" s="729"/>
      <c r="EQ9" s="729"/>
      <c r="ER9" s="729"/>
      <c r="ES9" s="729"/>
      <c r="ET9" s="729"/>
      <c r="EU9" s="729"/>
      <c r="EV9" s="729"/>
      <c r="EW9" s="729"/>
      <c r="EX9" s="729"/>
      <c r="EY9" s="729"/>
      <c r="EZ9" s="729"/>
      <c r="FA9" s="729"/>
      <c r="FB9" s="729"/>
      <c r="FC9" s="729"/>
      <c r="FD9" s="729"/>
      <c r="FE9" s="729"/>
      <c r="FF9" s="729"/>
      <c r="FG9" s="729"/>
      <c r="FH9" s="729"/>
      <c r="FI9" s="729"/>
      <c r="FJ9" s="729"/>
      <c r="FK9" s="729"/>
      <c r="FL9" s="729"/>
      <c r="FM9" s="729"/>
      <c r="FN9" s="729"/>
      <c r="FO9" s="729"/>
      <c r="FP9" s="729"/>
      <c r="FQ9" s="729"/>
      <c r="FR9" s="729"/>
      <c r="FS9" s="729"/>
      <c r="FT9" s="729"/>
      <c r="FU9" s="729"/>
      <c r="FV9" s="729"/>
      <c r="FW9" s="729"/>
      <c r="FX9" s="729"/>
      <c r="FY9" s="729"/>
      <c r="FZ9" s="729"/>
      <c r="GA9" s="729"/>
      <c r="GB9" s="729"/>
      <c r="GC9" s="729"/>
      <c r="GD9" s="729"/>
      <c r="GE9" s="729"/>
      <c r="GF9" s="729"/>
      <c r="GG9" s="729"/>
      <c r="GH9" s="729"/>
      <c r="GI9" s="729"/>
      <c r="GJ9" s="729"/>
      <c r="GK9" s="729"/>
      <c r="GL9" s="729"/>
      <c r="GM9" s="729"/>
      <c r="GN9" s="729"/>
      <c r="GO9" s="729"/>
      <c r="GP9" s="729"/>
      <c r="GQ9" s="729"/>
      <c r="GR9" s="729"/>
      <c r="GS9" s="729"/>
      <c r="GT9" s="729"/>
      <c r="GU9" s="729"/>
      <c r="GV9" s="729"/>
      <c r="GW9" s="729"/>
      <c r="GX9" s="729"/>
      <c r="GY9" s="729"/>
      <c r="GZ9" s="729"/>
      <c r="HA9" s="729"/>
      <c r="HB9" s="729"/>
      <c r="HC9" s="729"/>
      <c r="HD9" s="729"/>
      <c r="HE9" s="729"/>
      <c r="HF9" s="729"/>
      <c r="HG9" s="729"/>
      <c r="HH9" s="729"/>
      <c r="HI9" s="729"/>
      <c r="HJ9" s="729"/>
      <c r="HK9" s="729"/>
      <c r="HL9" s="729"/>
      <c r="HM9" s="729"/>
      <c r="HN9" s="729"/>
      <c r="HO9" s="729"/>
      <c r="HP9" s="729"/>
      <c r="HQ9" s="729"/>
      <c r="HR9" s="729"/>
      <c r="HS9" s="729"/>
      <c r="HT9" s="729"/>
      <c r="HU9" s="729"/>
      <c r="HV9" s="729"/>
      <c r="HW9" s="729"/>
      <c r="HX9" s="729"/>
      <c r="HY9" s="729"/>
      <c r="HZ9" s="729"/>
      <c r="IA9" s="729"/>
      <c r="IB9" s="729"/>
      <c r="IC9" s="729"/>
      <c r="ID9" s="729"/>
      <c r="IE9" s="729"/>
      <c r="IF9" s="729"/>
      <c r="IG9" s="729"/>
      <c r="IH9" s="729"/>
      <c r="II9" s="729"/>
      <c r="IJ9" s="729"/>
      <c r="IK9" s="729"/>
      <c r="IL9" s="729"/>
      <c r="IM9" s="729"/>
      <c r="IN9" s="729"/>
      <c r="IO9" s="729"/>
      <c r="IP9" s="729"/>
      <c r="IQ9" s="729"/>
      <c r="IR9" s="729"/>
      <c r="IS9" s="729"/>
      <c r="IT9" s="729"/>
      <c r="IU9" s="729"/>
      <c r="IV9" s="729"/>
    </row>
    <row r="10" spans="1:256">
      <c r="A10" s="728" t="s">
        <v>55</v>
      </c>
      <c r="B10" s="727">
        <v>87742</v>
      </c>
      <c r="C10" s="727">
        <v>20465</v>
      </c>
      <c r="D10" s="727">
        <v>2994</v>
      </c>
      <c r="E10" s="727">
        <v>16945</v>
      </c>
      <c r="F10" s="727">
        <v>2694</v>
      </c>
      <c r="G10" s="727">
        <v>543</v>
      </c>
      <c r="H10" s="727">
        <v>166</v>
      </c>
      <c r="I10" s="727">
        <v>86</v>
      </c>
      <c r="J10" s="727">
        <v>43849</v>
      </c>
      <c r="K10" s="727">
        <v>17351</v>
      </c>
      <c r="L10" s="726">
        <v>908</v>
      </c>
      <c r="M10" s="724"/>
      <c r="N10" s="725"/>
      <c r="O10" s="724"/>
    </row>
    <row r="11" spans="1:256">
      <c r="A11" s="728" t="s">
        <v>54</v>
      </c>
      <c r="B11" s="727">
        <v>142957</v>
      </c>
      <c r="C11" s="727">
        <v>21815</v>
      </c>
      <c r="D11" s="727">
        <v>1930</v>
      </c>
      <c r="E11" s="727">
        <v>37174</v>
      </c>
      <c r="F11" s="727">
        <v>4142</v>
      </c>
      <c r="G11" s="727">
        <v>538</v>
      </c>
      <c r="H11" s="727">
        <v>149</v>
      </c>
      <c r="I11" s="727">
        <v>120</v>
      </c>
      <c r="J11" s="727">
        <v>77089</v>
      </c>
      <c r="K11" s="727">
        <v>32243</v>
      </c>
      <c r="L11" s="726">
        <v>1999</v>
      </c>
      <c r="M11" s="724"/>
      <c r="N11" s="725"/>
      <c r="O11" s="724"/>
    </row>
    <row r="12" spans="1:256">
      <c r="A12" s="728" t="s">
        <v>53</v>
      </c>
      <c r="B12" s="727">
        <v>304339</v>
      </c>
      <c r="C12" s="727">
        <v>83463</v>
      </c>
      <c r="D12" s="727">
        <v>8253</v>
      </c>
      <c r="E12" s="727">
        <v>56901</v>
      </c>
      <c r="F12" s="727">
        <v>5473</v>
      </c>
      <c r="G12" s="727">
        <v>562</v>
      </c>
      <c r="H12" s="727">
        <v>55</v>
      </c>
      <c r="I12" s="727">
        <v>84</v>
      </c>
      <c r="J12" s="727">
        <v>149548</v>
      </c>
      <c r="K12" s="727">
        <v>82222</v>
      </c>
      <c r="L12" s="726">
        <v>3933</v>
      </c>
      <c r="M12" s="724"/>
      <c r="N12" s="725"/>
      <c r="O12" s="724"/>
    </row>
    <row r="13" spans="1:256">
      <c r="A13" s="728" t="s">
        <v>52</v>
      </c>
      <c r="B13" s="727">
        <v>31200</v>
      </c>
      <c r="C13" s="727">
        <v>7176</v>
      </c>
      <c r="D13" s="727">
        <v>1079</v>
      </c>
      <c r="E13" s="727">
        <v>5454</v>
      </c>
      <c r="F13" s="727">
        <v>895</v>
      </c>
      <c r="G13" s="727">
        <v>297</v>
      </c>
      <c r="H13" s="727">
        <v>115</v>
      </c>
      <c r="I13" s="727">
        <v>21</v>
      </c>
      <c r="J13" s="727">
        <v>16163</v>
      </c>
      <c r="K13" s="727">
        <v>6388</v>
      </c>
      <c r="L13" s="726">
        <v>382</v>
      </c>
      <c r="M13" s="724"/>
      <c r="N13" s="725"/>
      <c r="O13" s="724"/>
    </row>
    <row r="14" spans="1:256">
      <c r="A14" s="728" t="s">
        <v>51</v>
      </c>
      <c r="B14" s="727">
        <v>198477</v>
      </c>
      <c r="C14" s="727">
        <v>54991</v>
      </c>
      <c r="D14" s="727">
        <v>6206</v>
      </c>
      <c r="E14" s="727">
        <v>32216</v>
      </c>
      <c r="F14" s="727">
        <v>4096</v>
      </c>
      <c r="G14" s="727">
        <v>1054</v>
      </c>
      <c r="H14" s="727">
        <v>181</v>
      </c>
      <c r="I14" s="727">
        <v>331</v>
      </c>
      <c r="J14" s="727">
        <v>99402</v>
      </c>
      <c r="K14" s="727">
        <v>45744</v>
      </c>
      <c r="L14" s="726">
        <v>1504</v>
      </c>
      <c r="M14" s="724"/>
      <c r="N14" s="725"/>
      <c r="O14" s="724"/>
    </row>
    <row r="15" spans="1:256">
      <c r="A15" s="728" t="s">
        <v>50</v>
      </c>
      <c r="B15" s="727">
        <v>238002</v>
      </c>
      <c r="C15" s="727">
        <v>96370</v>
      </c>
      <c r="D15" s="727">
        <v>30405</v>
      </c>
      <c r="E15" s="727">
        <v>12378</v>
      </c>
      <c r="F15" s="727">
        <v>1954</v>
      </c>
      <c r="G15" s="727">
        <v>743</v>
      </c>
      <c r="H15" s="727">
        <v>134</v>
      </c>
      <c r="I15" s="727">
        <v>54</v>
      </c>
      <c r="J15" s="727">
        <v>95964</v>
      </c>
      <c r="K15" s="727">
        <v>87545</v>
      </c>
      <c r="L15" s="726">
        <v>3825</v>
      </c>
      <c r="M15" s="724"/>
      <c r="N15" s="725"/>
      <c r="O15" s="724"/>
    </row>
    <row r="16" spans="1:256">
      <c r="A16" s="728" t="s">
        <v>49</v>
      </c>
      <c r="B16" s="727">
        <v>351206</v>
      </c>
      <c r="C16" s="727">
        <v>93133</v>
      </c>
      <c r="D16" s="727">
        <v>9208</v>
      </c>
      <c r="E16" s="727">
        <v>61377</v>
      </c>
      <c r="F16" s="727">
        <v>6367</v>
      </c>
      <c r="G16" s="727">
        <v>1903</v>
      </c>
      <c r="H16" s="727">
        <v>362</v>
      </c>
      <c r="I16" s="727">
        <v>864</v>
      </c>
      <c r="J16" s="727">
        <v>177992</v>
      </c>
      <c r="K16" s="727">
        <v>86911</v>
      </c>
      <c r="L16" s="726">
        <v>3476</v>
      </c>
      <c r="M16" s="724"/>
      <c r="N16" s="725"/>
      <c r="O16" s="724"/>
    </row>
    <row r="17" spans="1:15">
      <c r="A17" s="728" t="s">
        <v>48</v>
      </c>
      <c r="B17" s="727">
        <v>51154</v>
      </c>
      <c r="C17" s="727">
        <v>11268</v>
      </c>
      <c r="D17" s="727">
        <v>2106</v>
      </c>
      <c r="E17" s="727">
        <v>11511</v>
      </c>
      <c r="F17" s="727">
        <v>2161</v>
      </c>
      <c r="G17" s="727">
        <v>265</v>
      </c>
      <c r="H17" s="727">
        <v>88</v>
      </c>
      <c r="I17" s="727">
        <v>16</v>
      </c>
      <c r="J17" s="727">
        <v>23739</v>
      </c>
      <c r="K17" s="727">
        <v>15002</v>
      </c>
      <c r="L17" s="726">
        <v>320</v>
      </c>
      <c r="M17" s="724"/>
      <c r="N17" s="725"/>
      <c r="O17" s="724"/>
    </row>
    <row r="18" spans="1:15">
      <c r="A18" s="728" t="s">
        <v>46</v>
      </c>
      <c r="B18" s="727">
        <v>156895</v>
      </c>
      <c r="C18" s="727">
        <v>68686</v>
      </c>
      <c r="D18" s="727">
        <v>9647</v>
      </c>
      <c r="E18" s="727">
        <v>8614</v>
      </c>
      <c r="F18" s="727">
        <v>1197</v>
      </c>
      <c r="G18" s="727">
        <v>425</v>
      </c>
      <c r="H18" s="727">
        <v>50</v>
      </c>
      <c r="I18" s="727">
        <v>5</v>
      </c>
      <c r="J18" s="727">
        <v>68271</v>
      </c>
      <c r="K18" s="727">
        <v>47703</v>
      </c>
      <c r="L18" s="726">
        <v>1957</v>
      </c>
      <c r="M18" s="724"/>
      <c r="N18" s="725"/>
      <c r="O18" s="724"/>
    </row>
    <row r="19" spans="1:15">
      <c r="A19" s="728" t="s">
        <v>45</v>
      </c>
      <c r="B19" s="727">
        <v>167698</v>
      </c>
      <c r="C19" s="727">
        <v>41194</v>
      </c>
      <c r="D19" s="727">
        <v>5120</v>
      </c>
      <c r="E19" s="727">
        <v>32011</v>
      </c>
      <c r="F19" s="727">
        <v>5183</v>
      </c>
      <c r="G19" s="727">
        <v>415</v>
      </c>
      <c r="H19" s="727">
        <v>63</v>
      </c>
      <c r="I19" s="727">
        <v>18</v>
      </c>
      <c r="J19" s="727">
        <v>83694</v>
      </c>
      <c r="K19" s="727">
        <v>45907</v>
      </c>
      <c r="L19" s="726">
        <v>2259</v>
      </c>
      <c r="M19" s="724"/>
      <c r="N19" s="725"/>
      <c r="O19" s="724"/>
    </row>
    <row r="20" spans="1:15">
      <c r="A20" s="728" t="s">
        <v>44</v>
      </c>
      <c r="B20" s="727">
        <v>77676</v>
      </c>
      <c r="C20" s="727">
        <v>20078</v>
      </c>
      <c r="D20" s="727">
        <v>3837</v>
      </c>
      <c r="E20" s="727">
        <v>13694</v>
      </c>
      <c r="F20" s="727">
        <v>2242</v>
      </c>
      <c r="G20" s="727">
        <v>554</v>
      </c>
      <c r="H20" s="727">
        <v>182</v>
      </c>
      <c r="I20" s="727">
        <v>42</v>
      </c>
      <c r="J20" s="727">
        <v>37047</v>
      </c>
      <c r="K20" s="727">
        <v>24040</v>
      </c>
      <c r="L20" s="726">
        <v>1223</v>
      </c>
      <c r="M20" s="724"/>
      <c r="N20" s="725"/>
      <c r="O20" s="724"/>
    </row>
    <row r="21" spans="1:15">
      <c r="A21" s="728" t="s">
        <v>43</v>
      </c>
      <c r="B21" s="727">
        <v>69356</v>
      </c>
      <c r="C21" s="727">
        <v>21666</v>
      </c>
      <c r="D21" s="727">
        <v>3357</v>
      </c>
      <c r="E21" s="727">
        <v>7202</v>
      </c>
      <c r="F21" s="727">
        <v>1128</v>
      </c>
      <c r="G21" s="727">
        <v>1036</v>
      </c>
      <c r="H21" s="727">
        <v>461</v>
      </c>
      <c r="I21" s="727">
        <v>42</v>
      </c>
      <c r="J21" s="727">
        <v>34464</v>
      </c>
      <c r="K21" s="727">
        <v>14802</v>
      </c>
      <c r="L21" s="726">
        <v>640</v>
      </c>
      <c r="M21" s="724"/>
      <c r="N21" s="725"/>
      <c r="O21" s="724"/>
    </row>
    <row r="22" spans="1:15">
      <c r="A22" s="728" t="s">
        <v>42</v>
      </c>
      <c r="B22" s="727">
        <v>132623</v>
      </c>
      <c r="C22" s="727">
        <v>43196</v>
      </c>
      <c r="D22" s="727">
        <v>4562</v>
      </c>
      <c r="E22" s="727">
        <v>19309</v>
      </c>
      <c r="F22" s="727">
        <v>1753</v>
      </c>
      <c r="G22" s="727">
        <v>258</v>
      </c>
      <c r="H22" s="727">
        <v>63</v>
      </c>
      <c r="I22" s="727">
        <v>78</v>
      </c>
      <c r="J22" s="727">
        <v>63404</v>
      </c>
      <c r="K22" s="727">
        <v>34547</v>
      </c>
      <c r="L22" s="726">
        <v>1266</v>
      </c>
      <c r="M22" s="724"/>
      <c r="N22" s="725"/>
      <c r="O22" s="724"/>
    </row>
    <row r="23" spans="1:15">
      <c r="A23" s="728" t="s">
        <v>41</v>
      </c>
      <c r="B23" s="727">
        <v>84661</v>
      </c>
      <c r="C23" s="727">
        <v>14377</v>
      </c>
      <c r="D23" s="727">
        <v>1456</v>
      </c>
      <c r="E23" s="727">
        <v>22372</v>
      </c>
      <c r="F23" s="727">
        <v>3213</v>
      </c>
      <c r="G23" s="727">
        <v>642</v>
      </c>
      <c r="H23" s="727">
        <v>165</v>
      </c>
      <c r="I23" s="727">
        <v>17</v>
      </c>
      <c r="J23" s="727">
        <v>42419</v>
      </c>
      <c r="K23" s="727">
        <v>20505</v>
      </c>
      <c r="L23" s="726">
        <v>1312</v>
      </c>
      <c r="M23" s="724"/>
      <c r="N23" s="725"/>
      <c r="O23" s="724"/>
    </row>
    <row r="24" spans="1:15">
      <c r="A24" s="728" t="s">
        <v>40</v>
      </c>
      <c r="B24" s="727">
        <v>232828</v>
      </c>
      <c r="C24" s="727">
        <v>47189</v>
      </c>
      <c r="D24" s="727">
        <v>8614</v>
      </c>
      <c r="E24" s="727">
        <v>48699</v>
      </c>
      <c r="F24" s="727">
        <v>9035</v>
      </c>
      <c r="G24" s="727">
        <v>2898</v>
      </c>
      <c r="H24" s="727">
        <v>1179</v>
      </c>
      <c r="I24" s="727">
        <v>446</v>
      </c>
      <c r="J24" s="727">
        <v>114768</v>
      </c>
      <c r="K24" s="727">
        <v>60351</v>
      </c>
      <c r="L24" s="726">
        <v>2969</v>
      </c>
      <c r="M24" s="724"/>
      <c r="N24" s="725"/>
      <c r="O24" s="724"/>
    </row>
    <row r="25" spans="1:15">
      <c r="A25" s="728" t="s">
        <v>39</v>
      </c>
      <c r="B25" s="727">
        <v>50800</v>
      </c>
      <c r="C25" s="727">
        <v>10972</v>
      </c>
      <c r="D25" s="727">
        <v>1124</v>
      </c>
      <c r="E25" s="727">
        <v>11479</v>
      </c>
      <c r="F25" s="727">
        <v>1436</v>
      </c>
      <c r="G25" s="727">
        <v>291</v>
      </c>
      <c r="H25" s="727">
        <v>157</v>
      </c>
      <c r="I25" s="727">
        <v>45</v>
      </c>
      <c r="J25" s="727">
        <v>25296</v>
      </c>
      <c r="K25" s="727">
        <v>11575</v>
      </c>
      <c r="L25" s="726">
        <v>593</v>
      </c>
      <c r="M25" s="724"/>
      <c r="N25" s="725"/>
      <c r="O25" s="724"/>
    </row>
    <row r="26" spans="1:15" ht="21" customHeight="1">
      <c r="A26" s="722"/>
      <c r="B26" s="723"/>
      <c r="C26" s="723"/>
      <c r="D26" s="723"/>
      <c r="E26" s="723"/>
      <c r="F26" s="723"/>
      <c r="G26" s="723"/>
      <c r="H26" s="723"/>
      <c r="I26" s="723"/>
      <c r="J26" s="723"/>
      <c r="K26" s="723"/>
      <c r="L26" s="723"/>
      <c r="M26" s="721"/>
      <c r="N26" s="721"/>
    </row>
    <row r="27" spans="1:15" ht="12" customHeight="1">
      <c r="A27" s="1149" t="s">
        <v>450</v>
      </c>
      <c r="B27" s="1150"/>
      <c r="C27" s="1150"/>
      <c r="D27" s="1150"/>
      <c r="E27" s="1150"/>
      <c r="F27" s="1150"/>
      <c r="G27" s="1150"/>
      <c r="H27" s="1150"/>
      <c r="I27" s="1150"/>
      <c r="J27" s="1150"/>
      <c r="K27" s="1150"/>
      <c r="L27" s="722"/>
    </row>
    <row r="28" spans="1:15" ht="12" customHeight="1">
      <c r="A28" s="1151" t="s">
        <v>449</v>
      </c>
      <c r="B28" s="1152"/>
      <c r="C28" s="1152"/>
      <c r="D28" s="1152"/>
      <c r="E28" s="1152"/>
      <c r="F28" s="1152"/>
      <c r="G28" s="1152"/>
      <c r="H28" s="1152"/>
      <c r="I28" s="1152"/>
      <c r="J28" s="1152"/>
      <c r="K28" s="1152"/>
      <c r="L28" s="722"/>
    </row>
    <row r="33" spans="3:9">
      <c r="C33" s="721"/>
      <c r="D33" s="721"/>
      <c r="E33" s="721"/>
      <c r="F33" s="721"/>
      <c r="G33" s="721"/>
      <c r="H33" s="721"/>
      <c r="I33" s="721"/>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40"/>
  <sheetViews>
    <sheetView zoomScaleNormal="100" workbookViewId="0">
      <selection activeCell="G18" sqref="G18"/>
    </sheetView>
  </sheetViews>
  <sheetFormatPr defaultRowHeight="12.75"/>
  <cols>
    <col min="1" max="1" width="34.7109375" style="95" customWidth="1"/>
    <col min="2" max="5" width="10.7109375" style="95" customWidth="1"/>
    <col min="6" max="7" width="9.7109375" style="95" customWidth="1"/>
    <col min="8" max="8" width="10.28515625" style="95" customWidth="1"/>
    <col min="9" max="9" width="11.5703125" style="95" customWidth="1"/>
    <col min="10" max="10" width="9.28515625" style="95" bestFit="1" customWidth="1"/>
    <col min="11" max="16384" width="9.140625" style="95"/>
  </cols>
  <sheetData>
    <row r="1" spans="1:17">
      <c r="A1" s="126"/>
    </row>
    <row r="2" spans="1:17" ht="30" customHeight="1">
      <c r="A2" s="1167" t="s">
        <v>476</v>
      </c>
      <c r="B2" s="1167"/>
      <c r="C2" s="1167"/>
      <c r="D2" s="1167"/>
      <c r="E2" s="1167"/>
      <c r="F2" s="1167"/>
      <c r="G2" s="1167"/>
    </row>
    <row r="3" spans="1:17" ht="15">
      <c r="A3" s="197"/>
      <c r="B3" s="197"/>
      <c r="C3" s="197"/>
      <c r="D3" s="197"/>
      <c r="E3" s="197"/>
      <c r="F3" s="197"/>
      <c r="G3" s="197"/>
    </row>
    <row r="4" spans="1:17" ht="30" customHeight="1">
      <c r="A4" s="925" t="s">
        <v>475</v>
      </c>
      <c r="B4" s="977"/>
      <c r="C4" s="977"/>
      <c r="D4" s="977"/>
      <c r="E4" s="977"/>
      <c r="F4" s="977"/>
      <c r="G4" s="977"/>
    </row>
    <row r="5" spans="1:17" ht="12" customHeight="1">
      <c r="A5" s="197"/>
      <c r="B5" s="197"/>
      <c r="C5" s="197"/>
      <c r="D5" s="197"/>
      <c r="E5" s="197"/>
      <c r="F5" s="197"/>
      <c r="G5" s="197"/>
    </row>
    <row r="6" spans="1:17" ht="13.5" customHeight="1">
      <c r="A6" s="1024" t="s">
        <v>34</v>
      </c>
      <c r="B6" s="158">
        <v>2017</v>
      </c>
      <c r="C6" s="962">
        <v>2018</v>
      </c>
      <c r="D6" s="963"/>
      <c r="E6" s="963"/>
      <c r="F6" s="963"/>
      <c r="G6" s="963"/>
      <c r="L6" s="196"/>
      <c r="M6" s="960"/>
      <c r="N6" s="960"/>
      <c r="O6" s="960"/>
      <c r="P6" s="960"/>
      <c r="Q6" s="960"/>
    </row>
    <row r="7" spans="1:17" ht="13.5" customHeight="1">
      <c r="A7" s="1024"/>
      <c r="B7" s="1164" t="s">
        <v>31</v>
      </c>
      <c r="C7" s="1164" t="s">
        <v>33</v>
      </c>
      <c r="D7" s="1164" t="s">
        <v>31</v>
      </c>
      <c r="E7" s="1164" t="s">
        <v>32</v>
      </c>
      <c r="F7" s="1168" t="s">
        <v>31</v>
      </c>
      <c r="G7" s="1169"/>
      <c r="L7" s="960"/>
      <c r="M7" s="960"/>
      <c r="N7" s="960"/>
      <c r="O7" s="960"/>
      <c r="P7" s="960"/>
      <c r="Q7" s="960"/>
    </row>
    <row r="8" spans="1:17" ht="36" customHeight="1">
      <c r="A8" s="1024"/>
      <c r="B8" s="1165"/>
      <c r="C8" s="1165"/>
      <c r="D8" s="1165"/>
      <c r="E8" s="1165"/>
      <c r="F8" s="771" t="s">
        <v>29</v>
      </c>
      <c r="G8" s="770" t="s">
        <v>28</v>
      </c>
      <c r="I8" s="769"/>
      <c r="J8" s="769"/>
      <c r="K8" s="769"/>
      <c r="L8" s="960"/>
      <c r="M8" s="960"/>
      <c r="N8" s="960"/>
      <c r="O8" s="960"/>
      <c r="P8" s="196"/>
      <c r="Q8" s="196"/>
    </row>
    <row r="9" spans="1:17" ht="9" customHeight="1">
      <c r="A9" s="96"/>
      <c r="B9" s="96"/>
      <c r="C9" s="96"/>
      <c r="D9" s="96"/>
      <c r="E9" s="96"/>
      <c r="F9" s="96"/>
      <c r="G9" s="96"/>
      <c r="L9" s="115"/>
      <c r="M9" s="115"/>
      <c r="N9" s="115"/>
      <c r="O9" s="115"/>
      <c r="P9" s="115"/>
      <c r="Q9" s="115"/>
    </row>
    <row r="10" spans="1:17" ht="15" customHeight="1">
      <c r="A10" s="1029" t="s">
        <v>474</v>
      </c>
      <c r="B10" s="1029"/>
      <c r="C10" s="1029"/>
      <c r="D10" s="1029"/>
      <c r="E10" s="1029"/>
      <c r="F10" s="1029"/>
      <c r="G10" s="1029"/>
      <c r="L10" s="115"/>
      <c r="M10" s="115"/>
      <c r="N10" s="115"/>
      <c r="O10" s="115"/>
      <c r="P10" s="115"/>
      <c r="Q10" s="115"/>
    </row>
    <row r="11" spans="1:17" ht="39" customHeight="1">
      <c r="A11" s="766" t="s">
        <v>473</v>
      </c>
      <c r="B11" s="764">
        <v>3937</v>
      </c>
      <c r="C11" s="764">
        <v>4065</v>
      </c>
      <c r="D11" s="768">
        <v>3462</v>
      </c>
      <c r="E11" s="764">
        <v>15295</v>
      </c>
      <c r="F11" s="179">
        <v>87.9</v>
      </c>
      <c r="G11" s="756">
        <v>85.2</v>
      </c>
      <c r="H11" s="767"/>
      <c r="I11" s="223"/>
      <c r="J11" s="163"/>
      <c r="K11" s="755"/>
      <c r="L11" s="754"/>
      <c r="M11" s="754"/>
      <c r="N11" s="753"/>
      <c r="O11" s="754"/>
      <c r="P11" s="752"/>
      <c r="Q11" s="746"/>
    </row>
    <row r="12" spans="1:17" ht="39" customHeight="1">
      <c r="A12" s="766" t="s">
        <v>472</v>
      </c>
      <c r="B12" s="764">
        <v>3989</v>
      </c>
      <c r="C12" s="764">
        <v>3317</v>
      </c>
      <c r="D12" s="764">
        <v>3434</v>
      </c>
      <c r="E12" s="764">
        <v>14998</v>
      </c>
      <c r="F12" s="179">
        <v>86.1</v>
      </c>
      <c r="G12" s="756">
        <v>103.5</v>
      </c>
      <c r="I12" s="223"/>
      <c r="J12" s="163"/>
      <c r="K12" s="755"/>
      <c r="L12" s="754"/>
      <c r="M12" s="754"/>
      <c r="N12" s="753"/>
      <c r="O12" s="754"/>
      <c r="P12" s="752"/>
      <c r="Q12" s="746"/>
    </row>
    <row r="13" spans="1:17" ht="15" customHeight="1">
      <c r="A13" s="765" t="s">
        <v>469</v>
      </c>
      <c r="B13" s="291">
        <v>3104</v>
      </c>
      <c r="C13" s="291">
        <v>2622</v>
      </c>
      <c r="D13" s="291">
        <v>2757</v>
      </c>
      <c r="E13" s="764">
        <v>11861</v>
      </c>
      <c r="F13" s="179">
        <v>88.8</v>
      </c>
      <c r="G13" s="756">
        <v>105.1</v>
      </c>
      <c r="I13" s="223"/>
      <c r="J13" s="163"/>
      <c r="K13" s="755"/>
      <c r="L13" s="148"/>
      <c r="M13" s="754"/>
      <c r="N13" s="753"/>
      <c r="O13" s="748"/>
      <c r="P13" s="752"/>
      <c r="Q13" s="746"/>
    </row>
    <row r="14" spans="1:17" ht="15" customHeight="1">
      <c r="A14" s="758" t="s">
        <v>468</v>
      </c>
      <c r="B14" s="291">
        <v>23</v>
      </c>
      <c r="C14" s="291">
        <v>17</v>
      </c>
      <c r="D14" s="291">
        <v>23</v>
      </c>
      <c r="E14" s="764">
        <v>81</v>
      </c>
      <c r="F14" s="179">
        <v>100</v>
      </c>
      <c r="G14" s="756">
        <v>135.30000000000001</v>
      </c>
      <c r="I14" s="223"/>
      <c r="J14" s="163"/>
      <c r="K14" s="755"/>
      <c r="L14" s="148"/>
      <c r="M14" s="754"/>
      <c r="N14" s="753"/>
      <c r="O14" s="748"/>
      <c r="P14" s="752"/>
      <c r="Q14" s="746"/>
    </row>
    <row r="15" spans="1:17" ht="15" customHeight="1">
      <c r="A15" s="765" t="s">
        <v>465</v>
      </c>
      <c r="B15" s="291">
        <v>1255</v>
      </c>
      <c r="C15" s="291">
        <v>987</v>
      </c>
      <c r="D15" s="291">
        <v>968</v>
      </c>
      <c r="E15" s="764">
        <v>4695</v>
      </c>
      <c r="F15" s="179">
        <v>77.099999999999994</v>
      </c>
      <c r="G15" s="756">
        <v>98.1</v>
      </c>
      <c r="I15" s="223"/>
      <c r="J15" s="163"/>
      <c r="K15" s="755"/>
      <c r="L15" s="148"/>
      <c r="M15" s="754"/>
      <c r="N15" s="753"/>
      <c r="O15" s="748"/>
      <c r="P15" s="752"/>
      <c r="Q15" s="746"/>
    </row>
    <row r="16" spans="1:17" ht="9" customHeight="1">
      <c r="A16" s="749"/>
      <c r="B16" s="148"/>
      <c r="C16" s="148"/>
      <c r="D16" s="148"/>
      <c r="E16" s="748"/>
      <c r="F16" s="176"/>
      <c r="G16" s="756"/>
      <c r="I16" s="223"/>
      <c r="J16" s="163"/>
      <c r="K16" s="755"/>
      <c r="L16" s="763"/>
      <c r="M16" s="754"/>
      <c r="N16" s="753"/>
      <c r="O16" s="115"/>
      <c r="P16" s="752"/>
      <c r="Q16" s="746"/>
    </row>
    <row r="17" spans="1:17" ht="15" customHeight="1">
      <c r="A17" s="1166" t="s">
        <v>471</v>
      </c>
      <c r="B17" s="1166"/>
      <c r="C17" s="1166"/>
      <c r="D17" s="1166"/>
      <c r="E17" s="1166"/>
      <c r="F17" s="1166"/>
      <c r="G17" s="1166"/>
      <c r="I17" s="223"/>
      <c r="J17" s="163"/>
      <c r="K17" s="755"/>
      <c r="L17" s="763"/>
      <c r="M17" s="754"/>
      <c r="N17" s="753"/>
      <c r="O17" s="115"/>
      <c r="P17" s="752"/>
      <c r="Q17" s="746"/>
    </row>
    <row r="18" spans="1:17" ht="27" customHeight="1">
      <c r="A18" s="287" t="s">
        <v>470</v>
      </c>
      <c r="B18" s="761">
        <v>97</v>
      </c>
      <c r="C18" s="761">
        <v>106</v>
      </c>
      <c r="D18" s="762">
        <v>116</v>
      </c>
      <c r="E18" s="761">
        <v>440</v>
      </c>
      <c r="F18" s="760">
        <v>119.6</v>
      </c>
      <c r="G18" s="759">
        <v>109.4</v>
      </c>
      <c r="I18" s="223"/>
      <c r="J18" s="163"/>
      <c r="K18" s="755"/>
      <c r="L18" s="747"/>
      <c r="M18" s="754"/>
      <c r="N18" s="753"/>
      <c r="O18" s="747"/>
      <c r="P18" s="752"/>
      <c r="Q18" s="746"/>
    </row>
    <row r="19" spans="1:17" ht="15" customHeight="1">
      <c r="A19" s="287" t="s">
        <v>469</v>
      </c>
      <c r="B19" s="757">
        <v>56</v>
      </c>
      <c r="C19" s="757">
        <v>81</v>
      </c>
      <c r="D19" s="212">
        <v>100</v>
      </c>
      <c r="E19" s="757">
        <v>337</v>
      </c>
      <c r="F19" s="310">
        <v>178.6</v>
      </c>
      <c r="G19" s="756">
        <v>123.5</v>
      </c>
      <c r="I19" s="223"/>
      <c r="J19" s="163"/>
      <c r="K19" s="755"/>
      <c r="L19" s="192"/>
      <c r="M19" s="754"/>
      <c r="N19" s="753"/>
      <c r="O19" s="192"/>
      <c r="P19" s="752"/>
      <c r="Q19" s="746"/>
    </row>
    <row r="20" spans="1:17" ht="15" customHeight="1">
      <c r="A20" s="758" t="s">
        <v>468</v>
      </c>
      <c r="B20" s="608" t="s">
        <v>467</v>
      </c>
      <c r="C20" s="608" t="s">
        <v>467</v>
      </c>
      <c r="D20" s="608" t="s">
        <v>467</v>
      </c>
      <c r="E20" s="608" t="s">
        <v>467</v>
      </c>
      <c r="F20" s="756" t="s">
        <v>466</v>
      </c>
      <c r="G20" s="756" t="s">
        <v>466</v>
      </c>
      <c r="I20" s="223"/>
      <c r="J20" s="163"/>
      <c r="K20" s="755"/>
      <c r="L20" s="607"/>
      <c r="M20" s="754"/>
      <c r="N20" s="753"/>
      <c r="O20" s="607"/>
      <c r="P20" s="752"/>
      <c r="Q20" s="746"/>
    </row>
    <row r="21" spans="1:17" ht="15" customHeight="1">
      <c r="A21" s="287" t="s">
        <v>465</v>
      </c>
      <c r="B21" s="757">
        <v>19</v>
      </c>
      <c r="C21" s="757">
        <v>22</v>
      </c>
      <c r="D21" s="608">
        <v>29</v>
      </c>
      <c r="E21" s="608">
        <v>124</v>
      </c>
      <c r="F21" s="310">
        <v>152.6</v>
      </c>
      <c r="G21" s="756">
        <v>131.80000000000001</v>
      </c>
      <c r="I21" s="223"/>
      <c r="J21" s="163"/>
      <c r="K21" s="755"/>
      <c r="L21" s="192"/>
      <c r="M21" s="754"/>
      <c r="N21" s="753"/>
      <c r="O21" s="607"/>
      <c r="P21" s="752"/>
      <c r="Q21" s="746"/>
    </row>
    <row r="23" spans="1:17">
      <c r="C23" s="95" t="s">
        <v>47</v>
      </c>
    </row>
    <row r="25" spans="1:17">
      <c r="A25" s="960"/>
      <c r="B25" s="196"/>
      <c r="C25" s="960"/>
      <c r="D25" s="960"/>
      <c r="E25" s="960"/>
      <c r="F25" s="960"/>
      <c r="G25" s="960"/>
    </row>
    <row r="26" spans="1:17">
      <c r="A26" s="960"/>
      <c r="B26" s="960"/>
      <c r="C26" s="960"/>
      <c r="D26" s="960"/>
      <c r="E26" s="960"/>
      <c r="F26" s="960"/>
      <c r="G26" s="960"/>
    </row>
    <row r="27" spans="1:17">
      <c r="A27" s="960"/>
      <c r="B27" s="960"/>
      <c r="C27" s="960"/>
      <c r="D27" s="960"/>
      <c r="E27" s="960"/>
      <c r="F27" s="196"/>
      <c r="G27" s="196"/>
    </row>
    <row r="28" spans="1:17">
      <c r="A28" s="159"/>
      <c r="B28" s="159"/>
      <c r="C28" s="159"/>
      <c r="D28" s="159"/>
      <c r="E28" s="159"/>
      <c r="F28" s="159"/>
      <c r="G28" s="159"/>
    </row>
    <row r="29" spans="1:17">
      <c r="A29" s="1170"/>
      <c r="B29" s="1170"/>
      <c r="C29" s="1170"/>
      <c r="D29" s="1170"/>
      <c r="E29" s="1170"/>
      <c r="F29" s="1170"/>
      <c r="G29" s="1170"/>
    </row>
    <row r="30" spans="1:17">
      <c r="A30" s="750"/>
      <c r="B30" s="748"/>
      <c r="C30" s="748"/>
      <c r="D30" s="751"/>
      <c r="E30" s="748"/>
      <c r="F30" s="176"/>
      <c r="G30" s="314"/>
    </row>
    <row r="31" spans="1:17">
      <c r="A31" s="750"/>
      <c r="B31" s="748"/>
      <c r="C31" s="748"/>
      <c r="D31" s="748"/>
      <c r="E31" s="748"/>
      <c r="F31" s="176"/>
      <c r="G31" s="314"/>
    </row>
    <row r="32" spans="1:17">
      <c r="A32" s="749"/>
      <c r="B32" s="148"/>
      <c r="C32" s="148"/>
      <c r="D32" s="148"/>
      <c r="E32" s="748"/>
      <c r="F32" s="176"/>
      <c r="G32" s="314"/>
    </row>
    <row r="33" spans="1:7">
      <c r="A33" s="745"/>
      <c r="B33" s="148"/>
      <c r="C33" s="148"/>
      <c r="D33" s="148"/>
      <c r="E33" s="748"/>
      <c r="F33" s="176"/>
      <c r="G33" s="314"/>
    </row>
    <row r="34" spans="1:7">
      <c r="A34" s="749"/>
      <c r="B34" s="148"/>
      <c r="C34" s="148"/>
      <c r="D34" s="148"/>
      <c r="E34" s="748"/>
      <c r="F34" s="176"/>
      <c r="G34" s="314"/>
    </row>
    <row r="35" spans="1:7">
      <c r="A35" s="749"/>
      <c r="B35" s="148"/>
      <c r="C35" s="148"/>
      <c r="D35" s="148"/>
      <c r="E35" s="748"/>
      <c r="F35" s="176"/>
      <c r="G35" s="314"/>
    </row>
    <row r="36" spans="1:7">
      <c r="A36" s="1166"/>
      <c r="B36" s="1166"/>
      <c r="C36" s="1166"/>
      <c r="D36" s="1166"/>
      <c r="E36" s="1166"/>
      <c r="F36" s="1166"/>
      <c r="G36" s="1166"/>
    </row>
    <row r="37" spans="1:7">
      <c r="A37" s="744"/>
      <c r="B37" s="747"/>
      <c r="C37" s="747"/>
      <c r="D37" s="227"/>
      <c r="E37" s="747"/>
      <c r="F37" s="746"/>
      <c r="G37" s="746"/>
    </row>
    <row r="38" spans="1:7">
      <c r="A38" s="744"/>
      <c r="B38" s="192"/>
      <c r="C38" s="192"/>
      <c r="D38" s="18"/>
      <c r="E38" s="192"/>
      <c r="F38" s="314"/>
      <c r="G38" s="314"/>
    </row>
    <row r="39" spans="1:7">
      <c r="A39" s="745"/>
      <c r="B39" s="607"/>
      <c r="C39" s="607"/>
      <c r="D39" s="607"/>
      <c r="E39" s="607"/>
      <c r="F39" s="314"/>
      <c r="G39" s="314"/>
    </row>
    <row r="40" spans="1:7">
      <c r="A40" s="744"/>
      <c r="B40" s="192"/>
      <c r="C40" s="192"/>
      <c r="D40" s="607"/>
      <c r="E40" s="607"/>
      <c r="F40" s="314"/>
      <c r="G40" s="314"/>
    </row>
  </sheetData>
  <mergeCells count="26">
    <mergeCell ref="A29:G29"/>
    <mergeCell ref="A36:G36"/>
    <mergeCell ref="A25:A27"/>
    <mergeCell ref="C25:G25"/>
    <mergeCell ref="B26:B27"/>
    <mergeCell ref="C26:C27"/>
    <mergeCell ref="D26:D27"/>
    <mergeCell ref="E26:E27"/>
    <mergeCell ref="F26:G26"/>
    <mergeCell ref="M6:Q6"/>
    <mergeCell ref="L7:L8"/>
    <mergeCell ref="M7:M8"/>
    <mergeCell ref="N7:N8"/>
    <mergeCell ref="O7:O8"/>
    <mergeCell ref="P7:Q7"/>
    <mergeCell ref="C7:C8"/>
    <mergeCell ref="A17:G17"/>
    <mergeCell ref="A2:G2"/>
    <mergeCell ref="A4:G4"/>
    <mergeCell ref="A6:A8"/>
    <mergeCell ref="C6:G6"/>
    <mergeCell ref="B7:B8"/>
    <mergeCell ref="D7:D8"/>
    <mergeCell ref="F7:G7"/>
    <mergeCell ref="A10:G10"/>
    <mergeCell ref="E7:E8"/>
  </mergeCells>
  <pageMargins left="0.7" right="0.7" top="0.75" bottom="0.75" header="0.3" footer="0.3"/>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25"/>
  <sheetViews>
    <sheetView zoomScaleNormal="100" workbookViewId="0">
      <selection activeCell="J25" sqref="J25"/>
    </sheetView>
  </sheetViews>
  <sheetFormatPr defaultRowHeight="12.75"/>
  <cols>
    <col min="1" max="1" width="18.140625" style="681" customWidth="1"/>
    <col min="2" max="2" width="14.7109375" style="681" customWidth="1"/>
    <col min="3" max="3" width="13.7109375" style="681" customWidth="1"/>
    <col min="4" max="4" width="14.7109375" style="681" customWidth="1"/>
    <col min="5" max="6" width="13.5703125" style="681" customWidth="1"/>
    <col min="7" max="8" width="14.7109375" style="681" customWidth="1"/>
    <col min="9" max="9" width="11.85546875" style="681" customWidth="1"/>
    <col min="10" max="10" width="12.5703125" style="681" customWidth="1"/>
    <col min="11" max="11" width="9.140625" style="681" customWidth="1"/>
    <col min="12" max="12" width="14.42578125" style="681" customWidth="1"/>
    <col min="13" max="13" width="8.5703125" style="681" customWidth="1"/>
    <col min="14" max="17" width="9.140625" style="681" customWidth="1"/>
    <col min="18" max="18" width="11" style="681" customWidth="1"/>
    <col min="19" max="20" width="9.140625" style="681" customWidth="1"/>
    <col min="21" max="21" width="10.7109375" style="681" bestFit="1" customWidth="1"/>
    <col min="22" max="16384" width="9.140625" style="681"/>
  </cols>
  <sheetData>
    <row r="1" spans="1:23" ht="30" customHeight="1">
      <c r="A1" s="1171" t="s">
        <v>476</v>
      </c>
      <c r="B1" s="1171"/>
      <c r="C1" s="1171"/>
      <c r="D1" s="1171"/>
      <c r="E1" s="1171"/>
      <c r="F1" s="1171"/>
      <c r="G1" s="1171"/>
      <c r="H1" s="1171"/>
      <c r="I1" s="1171"/>
      <c r="J1" s="1171"/>
    </row>
    <row r="2" spans="1:23">
      <c r="A2" s="18"/>
      <c r="B2" s="18"/>
      <c r="C2" s="18"/>
      <c r="D2" s="18"/>
      <c r="E2" s="18"/>
      <c r="F2" s="18"/>
      <c r="G2" s="18"/>
      <c r="H2" s="18"/>
      <c r="I2" s="18"/>
      <c r="J2" s="18"/>
    </row>
    <row r="3" spans="1:23" ht="18" customHeight="1">
      <c r="A3" s="910" t="s">
        <v>488</v>
      </c>
      <c r="B3" s="910"/>
      <c r="C3" s="910"/>
      <c r="D3" s="910"/>
      <c r="E3" s="910"/>
      <c r="F3" s="910"/>
      <c r="G3" s="910"/>
      <c r="H3" s="910"/>
      <c r="I3" s="910"/>
      <c r="J3" s="910"/>
    </row>
    <row r="4" spans="1:23" ht="12" customHeight="1">
      <c r="A4" s="18"/>
      <c r="B4" s="18"/>
      <c r="C4" s="18"/>
      <c r="D4" s="18"/>
      <c r="E4" s="18"/>
      <c r="F4" s="18"/>
      <c r="G4" s="18"/>
      <c r="H4" s="18"/>
      <c r="I4" s="18"/>
      <c r="J4" s="18"/>
    </row>
    <row r="5" spans="1:23" ht="15" customHeight="1">
      <c r="A5" s="1172" t="s">
        <v>34</v>
      </c>
      <c r="B5" s="1173" t="s">
        <v>487</v>
      </c>
      <c r="C5" s="1174"/>
      <c r="D5" s="899"/>
      <c r="E5" s="1173" t="s">
        <v>486</v>
      </c>
      <c r="F5" s="901"/>
      <c r="G5" s="901"/>
      <c r="H5" s="901"/>
      <c r="I5" s="901"/>
      <c r="J5" s="901"/>
    </row>
    <row r="6" spans="1:23" ht="84" customHeight="1">
      <c r="A6" s="1172"/>
      <c r="B6" s="793" t="s">
        <v>123</v>
      </c>
      <c r="C6" s="794" t="s">
        <v>485</v>
      </c>
      <c r="D6" s="793" t="s">
        <v>484</v>
      </c>
      <c r="E6" s="793" t="s">
        <v>483</v>
      </c>
      <c r="F6" s="793" t="s">
        <v>482</v>
      </c>
      <c r="G6" s="793" t="s">
        <v>481</v>
      </c>
      <c r="H6" s="793" t="s">
        <v>480</v>
      </c>
      <c r="I6" s="792" t="s">
        <v>479</v>
      </c>
      <c r="J6" s="791" t="s">
        <v>478</v>
      </c>
      <c r="L6" s="789"/>
      <c r="M6" s="789"/>
      <c r="N6" s="789"/>
      <c r="O6" s="789"/>
      <c r="P6" s="789"/>
      <c r="Q6" s="789"/>
      <c r="R6" s="790"/>
      <c r="S6" s="789"/>
    </row>
    <row r="7" spans="1:23" ht="15.75" customHeight="1">
      <c r="A7" s="788"/>
      <c r="B7" s="787"/>
      <c r="C7" s="787"/>
      <c r="D7" s="787"/>
      <c r="E7" s="787"/>
      <c r="F7" s="787"/>
      <c r="G7" s="787"/>
      <c r="H7" s="787"/>
      <c r="I7" s="787"/>
      <c r="J7" s="786"/>
    </row>
    <row r="8" spans="1:23" ht="15" customHeight="1">
      <c r="A8" s="785" t="s">
        <v>27</v>
      </c>
      <c r="B8" s="46">
        <v>11861</v>
      </c>
      <c r="C8" s="784">
        <v>81</v>
      </c>
      <c r="D8" s="783">
        <v>7.1</v>
      </c>
      <c r="E8" s="46">
        <v>5711</v>
      </c>
      <c r="F8" s="46">
        <v>779</v>
      </c>
      <c r="G8" s="46">
        <v>1459</v>
      </c>
      <c r="H8" s="46">
        <v>1330</v>
      </c>
      <c r="I8" s="865">
        <v>2582</v>
      </c>
      <c r="J8" s="782">
        <v>337</v>
      </c>
      <c r="L8" s="780"/>
      <c r="M8" s="780"/>
      <c r="N8" s="780"/>
      <c r="O8" s="780"/>
      <c r="P8" s="780"/>
      <c r="Q8" s="780"/>
      <c r="R8" s="781"/>
      <c r="S8" s="780"/>
      <c r="T8" s="684"/>
      <c r="U8" s="684"/>
      <c r="W8" s="698"/>
    </row>
    <row r="9" spans="1:23" ht="15" customHeight="1">
      <c r="A9" s="777" t="s">
        <v>55</v>
      </c>
      <c r="B9" s="778">
        <v>390</v>
      </c>
      <c r="C9" s="776">
        <v>1</v>
      </c>
      <c r="D9" s="183">
        <v>6.5</v>
      </c>
      <c r="E9" s="188">
        <v>191</v>
      </c>
      <c r="F9" s="188">
        <v>36</v>
      </c>
      <c r="G9" s="188">
        <v>39</v>
      </c>
      <c r="H9" s="188">
        <v>24</v>
      </c>
      <c r="I9" s="775">
        <v>100</v>
      </c>
      <c r="J9" s="187">
        <v>11</v>
      </c>
      <c r="L9" s="684"/>
      <c r="M9" s="684"/>
      <c r="N9" s="684"/>
      <c r="O9" s="684"/>
      <c r="P9" s="684"/>
      <c r="Q9" s="684"/>
      <c r="R9" s="774"/>
      <c r="S9" s="684"/>
      <c r="T9" s="684"/>
      <c r="W9" s="698"/>
    </row>
    <row r="10" spans="1:23" ht="15" customHeight="1">
      <c r="A10" s="777" t="s">
        <v>54</v>
      </c>
      <c r="B10" s="188">
        <v>808</v>
      </c>
      <c r="C10" s="776">
        <v>8</v>
      </c>
      <c r="D10" s="183">
        <v>8.9</v>
      </c>
      <c r="E10" s="188">
        <v>381</v>
      </c>
      <c r="F10" s="188">
        <v>46</v>
      </c>
      <c r="G10" s="188">
        <v>100</v>
      </c>
      <c r="H10" s="188">
        <v>126</v>
      </c>
      <c r="I10" s="775">
        <v>155</v>
      </c>
      <c r="J10" s="187">
        <v>22</v>
      </c>
      <c r="L10" s="684"/>
      <c r="M10" s="684"/>
      <c r="N10" s="684"/>
      <c r="O10" s="684"/>
      <c r="P10" s="684"/>
      <c r="Q10" s="684"/>
      <c r="R10" s="774"/>
      <c r="S10" s="684"/>
      <c r="T10" s="684"/>
      <c r="W10" s="698"/>
    </row>
    <row r="11" spans="1:23" ht="15" customHeight="1">
      <c r="A11" s="777" t="s">
        <v>53</v>
      </c>
      <c r="B11" s="188">
        <v>1758</v>
      </c>
      <c r="C11" s="776">
        <v>13</v>
      </c>
      <c r="D11" s="183">
        <v>8.3000000000000007</v>
      </c>
      <c r="E11" s="188">
        <v>894</v>
      </c>
      <c r="F11" s="188">
        <v>124</v>
      </c>
      <c r="G11" s="188">
        <v>199</v>
      </c>
      <c r="H11" s="188">
        <v>120</v>
      </c>
      <c r="I11" s="775">
        <v>421</v>
      </c>
      <c r="J11" s="187">
        <v>21</v>
      </c>
      <c r="L11" s="684"/>
      <c r="M11" s="684"/>
      <c r="N11" s="684"/>
      <c r="O11" s="684"/>
      <c r="P11" s="684"/>
      <c r="Q11" s="684"/>
      <c r="R11" s="774"/>
      <c r="S11" s="684"/>
      <c r="T11" s="684"/>
      <c r="W11" s="698"/>
    </row>
    <row r="12" spans="1:23" ht="15" customHeight="1">
      <c r="A12" s="777" t="s">
        <v>52</v>
      </c>
      <c r="B12" s="188">
        <v>161</v>
      </c>
      <c r="C12" s="776">
        <v>1</v>
      </c>
      <c r="D12" s="183">
        <v>7.8</v>
      </c>
      <c r="E12" s="188">
        <v>66</v>
      </c>
      <c r="F12" s="188">
        <v>20</v>
      </c>
      <c r="G12" s="188">
        <v>18</v>
      </c>
      <c r="H12" s="188">
        <v>13</v>
      </c>
      <c r="I12" s="775">
        <v>44</v>
      </c>
      <c r="J12" s="187">
        <v>9</v>
      </c>
      <c r="L12" s="684"/>
      <c r="M12" s="684"/>
      <c r="N12" s="684"/>
      <c r="O12" s="684"/>
      <c r="P12" s="684"/>
      <c r="Q12" s="684"/>
      <c r="R12" s="774"/>
      <c r="S12" s="684"/>
      <c r="T12" s="684"/>
      <c r="W12" s="698"/>
    </row>
    <row r="13" spans="1:23" ht="15" customHeight="1">
      <c r="A13" s="777" t="s">
        <v>51</v>
      </c>
      <c r="B13" s="188">
        <v>1024</v>
      </c>
      <c r="C13" s="776">
        <v>8</v>
      </c>
      <c r="D13" s="183">
        <v>7.7</v>
      </c>
      <c r="E13" s="188">
        <v>480</v>
      </c>
      <c r="F13" s="188">
        <v>70</v>
      </c>
      <c r="G13" s="188">
        <v>132</v>
      </c>
      <c r="H13" s="188">
        <v>137</v>
      </c>
      <c r="I13" s="775">
        <v>205</v>
      </c>
      <c r="J13" s="187">
        <v>14</v>
      </c>
      <c r="L13" s="684"/>
      <c r="M13" s="684"/>
      <c r="N13" s="684"/>
      <c r="O13" s="684"/>
      <c r="P13" s="684"/>
      <c r="Q13" s="684"/>
      <c r="R13" s="774"/>
      <c r="S13" s="684"/>
      <c r="T13" s="684"/>
      <c r="W13" s="698"/>
    </row>
    <row r="14" spans="1:23" ht="15" customHeight="1">
      <c r="A14" s="777" t="s">
        <v>50</v>
      </c>
      <c r="B14" s="188">
        <v>1018</v>
      </c>
      <c r="C14" s="776">
        <v>4</v>
      </c>
      <c r="D14" s="183">
        <v>5.3</v>
      </c>
      <c r="E14" s="188">
        <v>561</v>
      </c>
      <c r="F14" s="188">
        <v>57</v>
      </c>
      <c r="G14" s="188">
        <v>148</v>
      </c>
      <c r="H14" s="188">
        <v>42</v>
      </c>
      <c r="I14" s="775">
        <v>210</v>
      </c>
      <c r="J14" s="187">
        <v>27</v>
      </c>
      <c r="L14" s="684"/>
      <c r="M14" s="684"/>
      <c r="N14" s="684"/>
      <c r="O14" s="684"/>
      <c r="P14" s="684"/>
      <c r="Q14" s="684"/>
      <c r="R14" s="774"/>
      <c r="S14" s="684"/>
      <c r="T14" s="684"/>
      <c r="W14" s="698"/>
    </row>
    <row r="15" spans="1:23" ht="15" customHeight="1">
      <c r="A15" s="777" t="s">
        <v>49</v>
      </c>
      <c r="B15" s="188">
        <v>1481</v>
      </c>
      <c r="C15" s="776">
        <v>11</v>
      </c>
      <c r="D15" s="183">
        <v>6.2</v>
      </c>
      <c r="E15" s="188">
        <v>720</v>
      </c>
      <c r="F15" s="188">
        <v>88</v>
      </c>
      <c r="G15" s="188">
        <v>204</v>
      </c>
      <c r="H15" s="188">
        <v>158</v>
      </c>
      <c r="I15" s="775">
        <v>311</v>
      </c>
      <c r="J15" s="187">
        <v>46</v>
      </c>
      <c r="L15" s="684"/>
      <c r="M15" s="684"/>
      <c r="N15" s="684"/>
      <c r="O15" s="684"/>
      <c r="P15" s="684"/>
      <c r="Q15" s="684"/>
      <c r="R15" s="774"/>
      <c r="S15" s="684"/>
      <c r="T15" s="684"/>
      <c r="W15" s="698"/>
    </row>
    <row r="16" spans="1:23" ht="15" customHeight="1">
      <c r="A16" s="777" t="s">
        <v>48</v>
      </c>
      <c r="B16" s="188">
        <v>176</v>
      </c>
      <c r="C16" s="776">
        <v>2</v>
      </c>
      <c r="D16" s="183">
        <v>4.8</v>
      </c>
      <c r="E16" s="188">
        <v>70</v>
      </c>
      <c r="F16" s="188">
        <v>12</v>
      </c>
      <c r="G16" s="188">
        <v>24</v>
      </c>
      <c r="H16" s="188">
        <v>14</v>
      </c>
      <c r="I16" s="775">
        <v>56</v>
      </c>
      <c r="J16" s="779" t="s">
        <v>477</v>
      </c>
      <c r="L16" s="684"/>
      <c r="M16" s="684"/>
      <c r="N16" s="684"/>
      <c r="O16" s="684"/>
      <c r="P16" s="684"/>
      <c r="Q16" s="684"/>
      <c r="R16" s="774"/>
      <c r="S16" s="684"/>
      <c r="T16" s="684"/>
      <c r="W16" s="698"/>
    </row>
    <row r="17" spans="1:23" ht="15" customHeight="1">
      <c r="A17" s="777" t="s">
        <v>46</v>
      </c>
      <c r="B17" s="188">
        <v>803</v>
      </c>
      <c r="C17" s="776">
        <v>5</v>
      </c>
      <c r="D17" s="183">
        <v>6.6</v>
      </c>
      <c r="E17" s="188">
        <v>454</v>
      </c>
      <c r="F17" s="188">
        <v>52</v>
      </c>
      <c r="G17" s="188">
        <v>107</v>
      </c>
      <c r="H17" s="188">
        <v>38</v>
      </c>
      <c r="I17" s="775">
        <v>152</v>
      </c>
      <c r="J17" s="187">
        <v>7</v>
      </c>
      <c r="L17" s="684"/>
      <c r="M17" s="684"/>
      <c r="N17" s="684"/>
      <c r="O17" s="684"/>
      <c r="P17" s="684"/>
      <c r="Q17" s="684"/>
      <c r="R17" s="774"/>
      <c r="S17" s="684"/>
      <c r="T17" s="684"/>
      <c r="W17" s="698"/>
    </row>
    <row r="18" spans="1:23" ht="15" customHeight="1">
      <c r="A18" s="777" t="s">
        <v>45</v>
      </c>
      <c r="B18" s="188">
        <v>969</v>
      </c>
      <c r="C18" s="776">
        <v>10</v>
      </c>
      <c r="D18" s="183">
        <v>8.5</v>
      </c>
      <c r="E18" s="188">
        <v>349</v>
      </c>
      <c r="F18" s="188">
        <v>66</v>
      </c>
      <c r="G18" s="188">
        <v>119</v>
      </c>
      <c r="H18" s="188">
        <v>232</v>
      </c>
      <c r="I18" s="775">
        <v>203</v>
      </c>
      <c r="J18" s="187">
        <v>81</v>
      </c>
      <c r="L18" s="684"/>
      <c r="M18" s="684"/>
      <c r="N18" s="684"/>
      <c r="O18" s="684"/>
      <c r="P18" s="684"/>
      <c r="Q18" s="684"/>
      <c r="R18" s="774"/>
      <c r="S18" s="684"/>
      <c r="T18" s="684"/>
      <c r="W18" s="698"/>
    </row>
    <row r="19" spans="1:23" ht="15" customHeight="1">
      <c r="A19" s="777" t="s">
        <v>44</v>
      </c>
      <c r="B19" s="188">
        <v>454</v>
      </c>
      <c r="C19" s="776">
        <v>3</v>
      </c>
      <c r="D19" s="183">
        <v>8.1999999999999993</v>
      </c>
      <c r="E19" s="188">
        <v>223</v>
      </c>
      <c r="F19" s="188">
        <v>23</v>
      </c>
      <c r="G19" s="188">
        <v>62</v>
      </c>
      <c r="H19" s="188">
        <v>53</v>
      </c>
      <c r="I19" s="775">
        <v>93</v>
      </c>
      <c r="J19" s="187">
        <v>11</v>
      </c>
      <c r="L19" s="684"/>
      <c r="M19" s="684"/>
      <c r="N19" s="684"/>
      <c r="O19" s="684"/>
      <c r="P19" s="684"/>
      <c r="Q19" s="684"/>
      <c r="R19" s="774"/>
      <c r="S19" s="684"/>
      <c r="T19" s="684"/>
      <c r="W19" s="698"/>
    </row>
    <row r="20" spans="1:23" ht="15" customHeight="1">
      <c r="A20" s="777" t="s">
        <v>43</v>
      </c>
      <c r="B20" s="188">
        <v>184</v>
      </c>
      <c r="C20" s="778" t="s">
        <v>477</v>
      </c>
      <c r="D20" s="183">
        <v>3.9</v>
      </c>
      <c r="E20" s="188">
        <v>96</v>
      </c>
      <c r="F20" s="188">
        <v>14</v>
      </c>
      <c r="G20" s="188">
        <v>22</v>
      </c>
      <c r="H20" s="188">
        <v>23</v>
      </c>
      <c r="I20" s="775">
        <v>29</v>
      </c>
      <c r="J20" s="187">
        <v>8</v>
      </c>
      <c r="L20" s="684"/>
      <c r="M20" s="684"/>
      <c r="N20" s="684"/>
      <c r="O20" s="684"/>
      <c r="P20" s="684"/>
      <c r="Q20" s="684"/>
      <c r="R20" s="774"/>
      <c r="S20" s="684"/>
      <c r="T20" s="684"/>
      <c r="W20" s="698"/>
    </row>
    <row r="21" spans="1:23" ht="15" customHeight="1">
      <c r="A21" s="777" t="s">
        <v>42</v>
      </c>
      <c r="B21" s="188">
        <v>591</v>
      </c>
      <c r="C21" s="776">
        <v>4</v>
      </c>
      <c r="D21" s="183">
        <v>6.4</v>
      </c>
      <c r="E21" s="188">
        <v>309</v>
      </c>
      <c r="F21" s="188">
        <v>37</v>
      </c>
      <c r="G21" s="188">
        <v>82</v>
      </c>
      <c r="H21" s="188">
        <v>42</v>
      </c>
      <c r="I21" s="775">
        <v>121</v>
      </c>
      <c r="J21" s="187">
        <v>7</v>
      </c>
      <c r="L21" s="684"/>
      <c r="M21" s="684"/>
      <c r="N21" s="684"/>
      <c r="O21" s="684"/>
      <c r="P21" s="684"/>
      <c r="Q21" s="684"/>
      <c r="R21" s="774"/>
      <c r="S21" s="684"/>
      <c r="T21" s="684"/>
      <c r="W21" s="698"/>
    </row>
    <row r="22" spans="1:23" ht="15" customHeight="1">
      <c r="A22" s="777" t="s">
        <v>41</v>
      </c>
      <c r="B22" s="188">
        <v>484</v>
      </c>
      <c r="C22" s="776">
        <v>1</v>
      </c>
      <c r="D22" s="183">
        <v>8.4</v>
      </c>
      <c r="E22" s="188">
        <v>228</v>
      </c>
      <c r="F22" s="188">
        <v>23</v>
      </c>
      <c r="G22" s="188">
        <v>31</v>
      </c>
      <c r="H22" s="188">
        <v>84</v>
      </c>
      <c r="I22" s="775">
        <v>118</v>
      </c>
      <c r="J22" s="187">
        <v>55</v>
      </c>
      <c r="L22" s="684"/>
      <c r="M22" s="684"/>
      <c r="N22" s="684"/>
      <c r="O22" s="684"/>
      <c r="P22" s="684"/>
      <c r="Q22" s="684"/>
      <c r="R22" s="774"/>
      <c r="S22" s="684"/>
      <c r="T22" s="684"/>
      <c r="W22" s="698"/>
    </row>
    <row r="23" spans="1:23" ht="15" customHeight="1">
      <c r="A23" s="777" t="s">
        <v>40</v>
      </c>
      <c r="B23" s="188">
        <v>1399</v>
      </c>
      <c r="C23" s="776">
        <v>8</v>
      </c>
      <c r="D23" s="183">
        <v>8.6999999999999993</v>
      </c>
      <c r="E23" s="188">
        <v>616</v>
      </c>
      <c r="F23" s="188">
        <v>102</v>
      </c>
      <c r="G23" s="188">
        <v>149</v>
      </c>
      <c r="H23" s="188">
        <v>207</v>
      </c>
      <c r="I23" s="775">
        <v>325</v>
      </c>
      <c r="J23" s="187">
        <v>12</v>
      </c>
      <c r="L23" s="684"/>
      <c r="M23" s="684"/>
      <c r="N23" s="684"/>
      <c r="O23" s="684"/>
      <c r="P23" s="684"/>
      <c r="Q23" s="684"/>
      <c r="R23" s="774"/>
      <c r="S23" s="684"/>
      <c r="T23" s="684"/>
      <c r="W23" s="698"/>
    </row>
    <row r="24" spans="1:23" ht="15" customHeight="1">
      <c r="A24" s="777" t="s">
        <v>39</v>
      </c>
      <c r="B24" s="188">
        <v>161</v>
      </c>
      <c r="C24" s="776">
        <v>2</v>
      </c>
      <c r="D24" s="183">
        <v>4.5999999999999996</v>
      </c>
      <c r="E24" s="188">
        <v>73</v>
      </c>
      <c r="F24" s="188">
        <v>9</v>
      </c>
      <c r="G24" s="188">
        <v>23</v>
      </c>
      <c r="H24" s="188">
        <v>17</v>
      </c>
      <c r="I24" s="775">
        <v>39</v>
      </c>
      <c r="J24" s="187">
        <v>6</v>
      </c>
      <c r="L24" s="684"/>
      <c r="M24" s="684"/>
      <c r="N24" s="684"/>
      <c r="O24" s="684"/>
      <c r="P24" s="684"/>
      <c r="Q24" s="684"/>
      <c r="R24" s="774"/>
      <c r="S24" s="684"/>
      <c r="T24" s="684"/>
      <c r="W24" s="698"/>
    </row>
    <row r="25" spans="1:23">
      <c r="B25" s="773"/>
      <c r="C25" s="773"/>
      <c r="E25" s="684"/>
      <c r="F25" s="684"/>
      <c r="G25" s="684"/>
      <c r="H25" s="684"/>
      <c r="I25" s="772"/>
      <c r="J25" s="684"/>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zoomScaleNormal="100" workbookViewId="0">
      <selection activeCell="G32" sqref="G32"/>
    </sheetView>
  </sheetViews>
  <sheetFormatPr defaultRowHeight="12.75"/>
  <cols>
    <col min="1" max="1" width="31.7109375" style="1" customWidth="1"/>
    <col min="2" max="5" width="11.7109375" style="1" customWidth="1"/>
    <col min="6" max="7" width="10.7109375" style="1" customWidth="1"/>
    <col min="8" max="8" width="9.140625" style="1" customWidth="1"/>
    <col min="9" max="9" width="10.7109375" style="1" bestFit="1" customWidth="1"/>
    <col min="10" max="16384" width="9.140625" style="1"/>
  </cols>
  <sheetData>
    <row r="1" spans="1:15" ht="30" customHeight="1">
      <c r="A1" s="898" t="s">
        <v>36</v>
      </c>
      <c r="B1" s="898"/>
      <c r="C1" s="898"/>
      <c r="D1" s="898"/>
      <c r="E1" s="898"/>
      <c r="F1" s="898"/>
      <c r="G1" s="898"/>
    </row>
    <row r="2" spans="1:15" ht="15" customHeight="1">
      <c r="A2" s="31"/>
      <c r="B2" s="31"/>
      <c r="C2" s="31"/>
      <c r="D2" s="31"/>
      <c r="E2" s="31"/>
      <c r="F2" s="31"/>
      <c r="G2" s="31"/>
    </row>
    <row r="3" spans="1:15" ht="18" customHeight="1">
      <c r="A3" s="30" t="s">
        <v>35</v>
      </c>
      <c r="B3" s="29"/>
      <c r="C3" s="29"/>
      <c r="D3" s="29"/>
      <c r="E3" s="29"/>
      <c r="F3" s="29"/>
      <c r="G3" s="29"/>
    </row>
    <row r="4" spans="1:15" ht="12" customHeight="1">
      <c r="A4" s="28"/>
      <c r="B4" s="27"/>
      <c r="C4" s="27"/>
      <c r="D4" s="27"/>
      <c r="E4" s="27"/>
      <c r="F4" s="27"/>
      <c r="G4" s="27"/>
    </row>
    <row r="5" spans="1:15" ht="15" customHeight="1">
      <c r="A5" s="899" t="s">
        <v>34</v>
      </c>
      <c r="B5" s="26">
        <v>2017</v>
      </c>
      <c r="C5" s="900">
        <v>2018</v>
      </c>
      <c r="D5" s="901"/>
      <c r="E5" s="901"/>
      <c r="F5" s="901"/>
      <c r="G5" s="901"/>
      <c r="I5" s="24"/>
      <c r="J5" s="23"/>
      <c r="K5" s="24"/>
      <c r="L5" s="24"/>
      <c r="M5" s="24"/>
      <c r="N5" s="24"/>
      <c r="O5" s="24"/>
    </row>
    <row r="6" spans="1:15" ht="15" customHeight="1">
      <c r="A6" s="899"/>
      <c r="B6" s="26" t="s">
        <v>31</v>
      </c>
      <c r="C6" s="26" t="s">
        <v>33</v>
      </c>
      <c r="D6" s="25" t="s">
        <v>31</v>
      </c>
      <c r="E6" s="26" t="s">
        <v>32</v>
      </c>
      <c r="F6" s="900" t="s">
        <v>31</v>
      </c>
      <c r="G6" s="901"/>
      <c r="I6" s="24"/>
      <c r="J6" s="23"/>
      <c r="K6" s="23"/>
      <c r="L6" s="23"/>
      <c r="M6" s="23"/>
      <c r="N6" s="24"/>
      <c r="O6" s="24"/>
    </row>
    <row r="7" spans="1:15" ht="24">
      <c r="A7" s="899"/>
      <c r="B7" s="900" t="s">
        <v>30</v>
      </c>
      <c r="C7" s="901"/>
      <c r="D7" s="901"/>
      <c r="E7" s="899"/>
      <c r="F7" s="26" t="s">
        <v>29</v>
      </c>
      <c r="G7" s="25" t="s">
        <v>28</v>
      </c>
      <c r="I7" s="24"/>
      <c r="J7" s="24"/>
      <c r="K7" s="24"/>
      <c r="L7" s="24"/>
      <c r="M7" s="24"/>
      <c r="N7" s="23"/>
      <c r="O7" s="23"/>
    </row>
    <row r="8" spans="1:15" ht="9" customHeight="1">
      <c r="A8" s="23"/>
      <c r="B8" s="23"/>
      <c r="C8" s="23"/>
      <c r="D8" s="23"/>
      <c r="E8" s="23"/>
      <c r="F8" s="23"/>
      <c r="G8" s="23"/>
    </row>
    <row r="9" spans="1:15" ht="15" customHeight="1">
      <c r="A9" s="905" t="s">
        <v>27</v>
      </c>
      <c r="B9" s="905"/>
      <c r="C9" s="905"/>
      <c r="D9" s="905"/>
      <c r="E9" s="905"/>
      <c r="F9" s="905"/>
      <c r="G9" s="905"/>
    </row>
    <row r="10" spans="1:15" ht="15" customHeight="1">
      <c r="A10" s="22" t="s">
        <v>26</v>
      </c>
      <c r="B10" s="21">
        <v>1170030</v>
      </c>
      <c r="C10" s="21">
        <v>1152416</v>
      </c>
      <c r="D10" s="21">
        <v>1142984</v>
      </c>
      <c r="E10" s="20">
        <v>1157425</v>
      </c>
      <c r="F10" s="13">
        <v>97.7</v>
      </c>
      <c r="G10" s="12">
        <v>99.2</v>
      </c>
      <c r="H10" s="2"/>
      <c r="I10" s="7"/>
      <c r="J10" s="3"/>
      <c r="L10" s="7"/>
    </row>
    <row r="11" spans="1:15" ht="15" customHeight="1">
      <c r="A11" s="18" t="s">
        <v>25</v>
      </c>
      <c r="B11" s="9">
        <v>919824</v>
      </c>
      <c r="C11" s="9">
        <v>911022</v>
      </c>
      <c r="D11" s="9">
        <v>903686</v>
      </c>
      <c r="E11" s="9">
        <v>914389</v>
      </c>
      <c r="F11" s="8">
        <v>98.2</v>
      </c>
      <c r="G11" s="4">
        <v>99.2</v>
      </c>
      <c r="I11" s="7"/>
      <c r="J11" s="3"/>
      <c r="L11" s="7"/>
    </row>
    <row r="12" spans="1:15" ht="15" customHeight="1">
      <c r="A12" s="18" t="s">
        <v>24</v>
      </c>
      <c r="B12" s="9">
        <v>250088</v>
      </c>
      <c r="C12" s="19">
        <v>241287</v>
      </c>
      <c r="D12" s="9">
        <v>239193</v>
      </c>
      <c r="E12" s="9">
        <v>242927</v>
      </c>
      <c r="F12" s="8">
        <v>95.6</v>
      </c>
      <c r="G12" s="4">
        <v>99.1</v>
      </c>
      <c r="I12" s="7"/>
      <c r="J12" s="3"/>
      <c r="L12" s="7"/>
    </row>
    <row r="13" spans="1:15" ht="15" customHeight="1">
      <c r="A13" s="18" t="s">
        <v>23</v>
      </c>
      <c r="B13" s="9">
        <v>118</v>
      </c>
      <c r="C13" s="9">
        <v>107</v>
      </c>
      <c r="D13" s="18">
        <v>105</v>
      </c>
      <c r="E13" s="9">
        <v>109</v>
      </c>
      <c r="F13" s="8">
        <v>89</v>
      </c>
      <c r="G13" s="4">
        <v>98.1</v>
      </c>
      <c r="I13" s="7"/>
      <c r="J13" s="3"/>
      <c r="L13" s="7"/>
    </row>
    <row r="14" spans="1:15" ht="9" customHeight="1">
      <c r="A14" s="18"/>
      <c r="B14" s="5"/>
      <c r="C14" s="5"/>
      <c r="D14" s="5"/>
      <c r="E14" s="5"/>
      <c r="F14" s="4"/>
      <c r="G14" s="4"/>
      <c r="I14" s="7"/>
      <c r="J14" s="3"/>
      <c r="L14" s="7"/>
    </row>
    <row r="15" spans="1:15" ht="15" customHeight="1">
      <c r="A15" s="905" t="s">
        <v>22</v>
      </c>
      <c r="B15" s="905"/>
      <c r="C15" s="905"/>
      <c r="D15" s="905"/>
      <c r="E15" s="905"/>
      <c r="F15" s="905"/>
      <c r="G15" s="905"/>
      <c r="H15" s="2"/>
      <c r="I15" s="7"/>
      <c r="J15" s="3"/>
      <c r="L15" s="7"/>
    </row>
    <row r="16" spans="1:15" s="11" customFormat="1" ht="15" customHeight="1">
      <c r="A16" s="15" t="s">
        <v>21</v>
      </c>
      <c r="B16" s="14">
        <v>919824</v>
      </c>
      <c r="C16" s="14">
        <v>911022</v>
      </c>
      <c r="D16" s="14">
        <v>903686</v>
      </c>
      <c r="E16" s="14">
        <v>914389</v>
      </c>
      <c r="F16" s="13">
        <v>98.2</v>
      </c>
      <c r="G16" s="12">
        <v>99.2</v>
      </c>
      <c r="I16" s="7"/>
      <c r="J16" s="3"/>
      <c r="K16" s="1"/>
      <c r="L16" s="7"/>
    </row>
    <row r="17" spans="1:12" ht="15" customHeight="1">
      <c r="A17" s="10" t="s">
        <v>20</v>
      </c>
      <c r="B17" s="9">
        <v>68793</v>
      </c>
      <c r="C17" s="9">
        <v>67937</v>
      </c>
      <c r="D17" s="9">
        <v>64019</v>
      </c>
      <c r="E17" s="17">
        <v>69326</v>
      </c>
      <c r="F17" s="8">
        <v>93.1</v>
      </c>
      <c r="G17" s="4">
        <v>94.2</v>
      </c>
      <c r="I17" s="7"/>
      <c r="J17" s="3"/>
      <c r="L17" s="7"/>
    </row>
    <row r="18" spans="1:12" ht="15" customHeight="1">
      <c r="A18" s="6" t="s">
        <v>19</v>
      </c>
      <c r="B18" s="9">
        <v>734764</v>
      </c>
      <c r="C18" s="9">
        <v>745175</v>
      </c>
      <c r="D18" s="9">
        <v>743147</v>
      </c>
      <c r="E18" s="9">
        <v>745260</v>
      </c>
      <c r="F18" s="8">
        <v>101.1</v>
      </c>
      <c r="G18" s="4">
        <v>99.7</v>
      </c>
      <c r="H18" s="3"/>
      <c r="I18" s="7"/>
      <c r="J18" s="3"/>
      <c r="L18" s="7"/>
    </row>
    <row r="19" spans="1:12" ht="27" customHeight="1">
      <c r="A19" s="6" t="s">
        <v>18</v>
      </c>
      <c r="B19" s="9">
        <v>30461</v>
      </c>
      <c r="C19" s="9">
        <v>27092</v>
      </c>
      <c r="D19" s="9">
        <v>26231</v>
      </c>
      <c r="E19" s="9">
        <v>27665</v>
      </c>
      <c r="F19" s="8">
        <v>86.1</v>
      </c>
      <c r="G19" s="4">
        <v>96.8</v>
      </c>
      <c r="I19" s="7"/>
      <c r="J19" s="3"/>
      <c r="L19" s="7"/>
    </row>
    <row r="20" spans="1:12" ht="27" customHeight="1">
      <c r="A20" s="6" t="s">
        <v>17</v>
      </c>
      <c r="B20" s="9">
        <v>151155</v>
      </c>
      <c r="C20" s="9">
        <v>135473</v>
      </c>
      <c r="D20" s="9">
        <v>131068</v>
      </c>
      <c r="E20" s="9">
        <v>138159</v>
      </c>
      <c r="F20" s="8">
        <v>86.7</v>
      </c>
      <c r="G20" s="4">
        <v>96.7</v>
      </c>
      <c r="I20" s="7"/>
      <c r="J20" s="3"/>
      <c r="L20" s="7"/>
    </row>
    <row r="21" spans="1:12" ht="27" customHeight="1">
      <c r="A21" s="6" t="s">
        <v>16</v>
      </c>
      <c r="B21" s="9">
        <v>3443</v>
      </c>
      <c r="C21" s="9">
        <v>3283</v>
      </c>
      <c r="D21" s="9">
        <v>3239</v>
      </c>
      <c r="E21" s="9">
        <v>3304</v>
      </c>
      <c r="F21" s="8">
        <v>94.1</v>
      </c>
      <c r="G21" s="4">
        <v>98.7</v>
      </c>
      <c r="H21" s="2"/>
      <c r="I21" s="7"/>
      <c r="J21" s="3"/>
      <c r="L21" s="7"/>
    </row>
    <row r="22" spans="1:12" ht="17.45" customHeight="1">
      <c r="A22" s="6"/>
      <c r="B22" s="5"/>
      <c r="C22" s="5"/>
      <c r="D22" s="16"/>
      <c r="E22" s="16"/>
      <c r="F22" s="4"/>
      <c r="G22" s="4"/>
      <c r="H22" s="2"/>
      <c r="I22" s="7"/>
      <c r="J22" s="3"/>
      <c r="L22" s="7"/>
    </row>
    <row r="23" spans="1:12" ht="15" customHeight="1">
      <c r="A23" s="902" t="s">
        <v>15</v>
      </c>
      <c r="B23" s="902"/>
      <c r="C23" s="902"/>
      <c r="D23" s="902"/>
      <c r="E23" s="902"/>
      <c r="F23" s="902"/>
      <c r="G23" s="902"/>
      <c r="I23" s="7"/>
      <c r="J23" s="3"/>
      <c r="L23" s="7"/>
    </row>
    <row r="24" spans="1:12" s="11" customFormat="1" ht="27" customHeight="1">
      <c r="A24" s="15" t="s">
        <v>14</v>
      </c>
      <c r="B24" s="14">
        <v>206698</v>
      </c>
      <c r="C24" s="14">
        <v>198310</v>
      </c>
      <c r="D24" s="14">
        <v>196929</v>
      </c>
      <c r="E24" s="14">
        <v>199694</v>
      </c>
      <c r="F24" s="13">
        <v>95.3</v>
      </c>
      <c r="G24" s="12">
        <v>99.3</v>
      </c>
      <c r="I24" s="7"/>
      <c r="J24" s="3"/>
      <c r="K24" s="1"/>
      <c r="L24" s="7"/>
    </row>
    <row r="25" spans="1:12" ht="27" customHeight="1">
      <c r="A25" s="10" t="s">
        <v>13</v>
      </c>
      <c r="B25" s="9">
        <v>13077</v>
      </c>
      <c r="C25" s="9">
        <v>12822</v>
      </c>
      <c r="D25" s="9">
        <v>12793</v>
      </c>
      <c r="E25" s="9">
        <v>12868</v>
      </c>
      <c r="F25" s="8">
        <v>97.8</v>
      </c>
      <c r="G25" s="4">
        <v>99.8</v>
      </c>
      <c r="I25" s="7"/>
      <c r="J25" s="3"/>
      <c r="L25" s="7"/>
    </row>
    <row r="26" spans="1:12" ht="27" customHeight="1">
      <c r="A26" s="6" t="s">
        <v>12</v>
      </c>
      <c r="B26" s="9">
        <v>202917</v>
      </c>
      <c r="C26" s="9">
        <v>194842</v>
      </c>
      <c r="D26" s="9">
        <v>193559</v>
      </c>
      <c r="E26" s="9">
        <v>196170</v>
      </c>
      <c r="F26" s="8">
        <v>95.4</v>
      </c>
      <c r="G26" s="4">
        <v>99.3</v>
      </c>
      <c r="H26" s="3"/>
      <c r="I26" s="7"/>
      <c r="J26" s="3"/>
      <c r="L26" s="7"/>
    </row>
    <row r="27" spans="1:12" ht="39" customHeight="1">
      <c r="A27" s="6" t="s">
        <v>11</v>
      </c>
      <c r="B27" s="9">
        <v>373</v>
      </c>
      <c r="C27" s="9">
        <v>322</v>
      </c>
      <c r="D27" s="9">
        <v>304</v>
      </c>
      <c r="E27" s="9">
        <v>330</v>
      </c>
      <c r="F27" s="8">
        <v>81.5</v>
      </c>
      <c r="G27" s="4">
        <v>94.4</v>
      </c>
      <c r="I27" s="7"/>
      <c r="J27" s="3"/>
      <c r="L27" s="7"/>
    </row>
    <row r="28" spans="1:12" ht="39" customHeight="1">
      <c r="A28" s="6" t="s">
        <v>10</v>
      </c>
      <c r="B28" s="9">
        <v>873</v>
      </c>
      <c r="C28" s="9">
        <v>800</v>
      </c>
      <c r="D28" s="9">
        <v>781</v>
      </c>
      <c r="E28" s="9">
        <v>814</v>
      </c>
      <c r="F28" s="8">
        <v>89.5</v>
      </c>
      <c r="G28" s="4">
        <v>97.6</v>
      </c>
      <c r="I28" s="7"/>
      <c r="J28" s="3"/>
      <c r="L28" s="7"/>
    </row>
    <row r="29" spans="1:12" ht="36" customHeight="1">
      <c r="A29" s="6" t="s">
        <v>9</v>
      </c>
      <c r="B29" s="9">
        <v>2536</v>
      </c>
      <c r="C29" s="9">
        <v>2345</v>
      </c>
      <c r="D29" s="9">
        <v>2284</v>
      </c>
      <c r="E29" s="9">
        <v>2380</v>
      </c>
      <c r="F29" s="8">
        <v>90.1</v>
      </c>
      <c r="G29" s="4">
        <v>97.4</v>
      </c>
      <c r="I29" s="7"/>
      <c r="J29" s="3"/>
      <c r="L29" s="7"/>
    </row>
    <row r="30" spans="1:12" ht="9" customHeight="1">
      <c r="A30" s="6"/>
      <c r="B30" s="5"/>
      <c r="C30" s="5"/>
      <c r="D30" s="5"/>
      <c r="E30" s="5"/>
      <c r="F30" s="4"/>
      <c r="G30" s="4"/>
      <c r="I30" s="7"/>
      <c r="J30" s="3"/>
      <c r="L30" s="7"/>
    </row>
    <row r="31" spans="1:12" ht="15" customHeight="1">
      <c r="A31" s="902" t="s">
        <v>8</v>
      </c>
      <c r="B31" s="902"/>
      <c r="C31" s="902"/>
      <c r="D31" s="902"/>
      <c r="E31" s="902"/>
      <c r="F31" s="902"/>
      <c r="G31" s="902"/>
      <c r="H31" s="2"/>
      <c r="I31" s="7"/>
      <c r="J31" s="3"/>
      <c r="L31" s="7"/>
    </row>
    <row r="32" spans="1:12" s="11" customFormat="1" ht="15" customHeight="1">
      <c r="A32" s="15" t="s">
        <v>7</v>
      </c>
      <c r="B32" s="14">
        <v>43390</v>
      </c>
      <c r="C32" s="14">
        <v>42977</v>
      </c>
      <c r="D32" s="14">
        <v>42264</v>
      </c>
      <c r="E32" s="14">
        <v>43233</v>
      </c>
      <c r="F32" s="13">
        <v>97.4</v>
      </c>
      <c r="G32" s="12">
        <v>98.3</v>
      </c>
      <c r="I32" s="7"/>
      <c r="J32" s="3"/>
      <c r="K32" s="1"/>
      <c r="L32" s="7"/>
    </row>
    <row r="33" spans="1:13" ht="15" customHeight="1">
      <c r="A33" s="10" t="s">
        <v>6</v>
      </c>
      <c r="B33" s="9">
        <v>1007</v>
      </c>
      <c r="C33" s="9">
        <v>982</v>
      </c>
      <c r="D33" s="9">
        <v>956</v>
      </c>
      <c r="E33" s="9">
        <v>994</v>
      </c>
      <c r="F33" s="8">
        <v>94.9</v>
      </c>
      <c r="G33" s="4">
        <v>97.4</v>
      </c>
      <c r="I33" s="7"/>
      <c r="J33" s="3"/>
      <c r="L33" s="7"/>
    </row>
    <row r="34" spans="1:13" ht="15" customHeight="1">
      <c r="A34" s="6" t="s">
        <v>5</v>
      </c>
      <c r="B34" s="9">
        <v>41557</v>
      </c>
      <c r="C34" s="9">
        <v>41211</v>
      </c>
      <c r="D34" s="9">
        <v>40519</v>
      </c>
      <c r="E34" s="9">
        <v>41457</v>
      </c>
      <c r="F34" s="8">
        <v>97.5</v>
      </c>
      <c r="G34" s="4">
        <v>98.3</v>
      </c>
      <c r="H34" s="3"/>
      <c r="I34" s="7"/>
      <c r="J34" s="3"/>
      <c r="L34" s="7"/>
    </row>
    <row r="35" spans="1:13" ht="27" customHeight="1">
      <c r="A35" s="6" t="s">
        <v>4</v>
      </c>
      <c r="B35" s="9">
        <v>430</v>
      </c>
      <c r="C35" s="9">
        <v>405</v>
      </c>
      <c r="D35" s="9">
        <v>403</v>
      </c>
      <c r="E35" s="9">
        <v>411</v>
      </c>
      <c r="F35" s="8">
        <v>93.7</v>
      </c>
      <c r="G35" s="4">
        <v>99.5</v>
      </c>
      <c r="I35" s="7"/>
      <c r="J35" s="3"/>
      <c r="L35" s="7"/>
    </row>
    <row r="36" spans="1:13" ht="27" customHeight="1">
      <c r="A36" s="6" t="s">
        <v>3</v>
      </c>
      <c r="B36" s="9">
        <v>990</v>
      </c>
      <c r="C36" s="9">
        <v>957</v>
      </c>
      <c r="D36" s="9">
        <v>944</v>
      </c>
      <c r="E36" s="9">
        <v>962</v>
      </c>
      <c r="F36" s="8">
        <v>95.4</v>
      </c>
      <c r="G36" s="4">
        <v>98.6</v>
      </c>
      <c r="I36" s="7"/>
      <c r="J36" s="3"/>
      <c r="L36" s="7"/>
    </row>
    <row r="37" spans="1:13" ht="27" customHeight="1">
      <c r="A37" s="6" t="s">
        <v>2</v>
      </c>
      <c r="B37" s="9">
        <v>413</v>
      </c>
      <c r="C37" s="9">
        <v>404</v>
      </c>
      <c r="D37" s="9">
        <v>398</v>
      </c>
      <c r="E37" s="9">
        <v>403</v>
      </c>
      <c r="F37" s="8">
        <v>96.4</v>
      </c>
      <c r="G37" s="4">
        <v>98.5</v>
      </c>
      <c r="I37" s="7"/>
      <c r="J37" s="3"/>
      <c r="L37" s="7"/>
    </row>
    <row r="38" spans="1:13" ht="21" customHeight="1">
      <c r="A38" s="6"/>
      <c r="B38" s="5"/>
      <c r="C38" s="5"/>
      <c r="D38" s="5"/>
      <c r="E38" s="5"/>
      <c r="F38" s="4"/>
      <c r="G38" s="4"/>
      <c r="I38" s="3"/>
      <c r="J38" s="3"/>
    </row>
    <row r="39" spans="1:13" ht="24" customHeight="1">
      <c r="A39" s="903" t="s">
        <v>1</v>
      </c>
      <c r="B39" s="904"/>
      <c r="C39" s="904"/>
      <c r="D39" s="904"/>
      <c r="E39" s="904"/>
      <c r="F39" s="904"/>
      <c r="G39" s="904"/>
      <c r="M39" s="2"/>
    </row>
    <row r="40" spans="1:13" ht="12.75" customHeight="1">
      <c r="A40" s="903" t="s">
        <v>0</v>
      </c>
      <c r="B40" s="903"/>
      <c r="C40" s="903"/>
      <c r="D40" s="903"/>
      <c r="E40" s="903"/>
      <c r="F40" s="903"/>
      <c r="G40" s="903"/>
    </row>
  </sheetData>
  <mergeCells count="11">
    <mergeCell ref="A23:G23"/>
    <mergeCell ref="A31:G31"/>
    <mergeCell ref="A39:G39"/>
    <mergeCell ref="A40:G40"/>
    <mergeCell ref="A9:G9"/>
    <mergeCell ref="A15:G15"/>
    <mergeCell ref="A1:G1"/>
    <mergeCell ref="A5:A7"/>
    <mergeCell ref="C5:G5"/>
    <mergeCell ref="F6:G6"/>
    <mergeCell ref="B7:E7"/>
  </mergeCells>
  <pageMargins left="0.7" right="0.7" top="0.75" bottom="0.75" header="0.3" footer="0.3"/>
  <pageSetup paperSize="9" scale="8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4:I22"/>
  <sheetViews>
    <sheetView zoomScaleNormal="100" workbookViewId="0">
      <selection activeCell="E13" sqref="E13"/>
    </sheetView>
  </sheetViews>
  <sheetFormatPr defaultRowHeight="12.75"/>
  <cols>
    <col min="1" max="1" width="9.140625" style="95" customWidth="1"/>
    <col min="2" max="2" width="28.28515625" style="95" customWidth="1"/>
    <col min="3" max="3" width="14.5703125" style="95" customWidth="1"/>
    <col min="4" max="5" width="9.140625" style="95" customWidth="1"/>
    <col min="6" max="6" width="19.7109375" style="95" customWidth="1"/>
    <col min="7" max="7" width="13.42578125" style="95" customWidth="1"/>
    <col min="8" max="8" width="14.140625" style="95" customWidth="1"/>
    <col min="9" max="9" width="16.28515625" style="95" customWidth="1"/>
    <col min="10" max="16384" width="9.140625" style="95"/>
  </cols>
  <sheetData>
    <row r="4" spans="2:9">
      <c r="B4" s="195" t="s">
        <v>65</v>
      </c>
      <c r="C4" s="798">
        <v>0.79100000000000004</v>
      </c>
    </row>
    <row r="5" spans="2:9">
      <c r="B5" s="195" t="s">
        <v>490</v>
      </c>
      <c r="C5" s="798">
        <v>0.16800000000000001</v>
      </c>
    </row>
    <row r="6" spans="2:9">
      <c r="B6" s="195" t="s">
        <v>489</v>
      </c>
      <c r="C6" s="798">
        <v>4.1000000000000002E-2</v>
      </c>
    </row>
    <row r="7" spans="2:9">
      <c r="B7" s="195"/>
      <c r="C7" s="798">
        <f>SUM(C4:C6)</f>
        <v>1</v>
      </c>
    </row>
    <row r="9" spans="2:9" ht="15.75" customHeight="1"/>
    <row r="10" spans="2:9">
      <c r="C10" s="223"/>
      <c r="D10" s="223"/>
    </row>
    <row r="11" spans="2:9">
      <c r="B11" s="118" t="s">
        <v>65</v>
      </c>
      <c r="C11" s="797">
        <v>12329849.199999999</v>
      </c>
      <c r="D11" s="795"/>
      <c r="E11" s="223">
        <f>C11/C14*100</f>
        <v>79.112662043385058</v>
      </c>
      <c r="F11" s="223"/>
      <c r="G11" s="103"/>
      <c r="H11" s="223"/>
      <c r="I11" s="591"/>
    </row>
    <row r="12" spans="2:9">
      <c r="B12" s="118" t="s">
        <v>490</v>
      </c>
      <c r="C12" s="797">
        <v>2614560.2999999998</v>
      </c>
      <c r="D12" s="795"/>
      <c r="E12" s="223">
        <f>C12/C14*100</f>
        <v>16.775941217995712</v>
      </c>
      <c r="F12" s="223"/>
      <c r="G12" s="103"/>
      <c r="H12" s="223"/>
    </row>
    <row r="13" spans="2:9">
      <c r="B13" s="118" t="s">
        <v>489</v>
      </c>
      <c r="C13" s="797">
        <v>640768.5</v>
      </c>
      <c r="D13" s="795"/>
      <c r="E13" s="223">
        <f>C13/C14*100</f>
        <v>4.1113967386192192</v>
      </c>
      <c r="F13" s="223"/>
      <c r="G13" s="103"/>
      <c r="H13" s="223"/>
    </row>
    <row r="14" spans="2:9">
      <c r="B14" s="118"/>
      <c r="C14" s="797">
        <f>SUM(C11:C13)</f>
        <v>15585178</v>
      </c>
      <c r="G14" s="796"/>
      <c r="H14" s="223"/>
    </row>
    <row r="15" spans="2:9">
      <c r="E15" s="223"/>
    </row>
    <row r="17" spans="3:4">
      <c r="C17" s="104"/>
    </row>
    <row r="18" spans="3:4">
      <c r="C18" s="223"/>
      <c r="D18" s="223"/>
    </row>
    <row r="19" spans="3:4">
      <c r="C19" s="223"/>
      <c r="D19" s="795"/>
    </row>
    <row r="20" spans="3:4">
      <c r="C20" s="223"/>
      <c r="D20" s="795"/>
    </row>
    <row r="21" spans="3:4">
      <c r="C21" s="223"/>
      <c r="D21" s="795"/>
    </row>
    <row r="22" spans="3:4">
      <c r="C22" s="223"/>
    </row>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C10:G31"/>
  <sheetViews>
    <sheetView workbookViewId="0">
      <selection activeCell="E12" sqref="E12"/>
    </sheetView>
  </sheetViews>
  <sheetFormatPr defaultRowHeight="12.75"/>
  <cols>
    <col min="1" max="2" width="9.140625" style="95"/>
    <col min="3" max="3" width="24.28515625" style="95" bestFit="1" customWidth="1"/>
    <col min="4" max="4" width="16.28515625" style="95" bestFit="1" customWidth="1"/>
    <col min="5" max="5" width="14.5703125" style="95" customWidth="1"/>
    <col min="6" max="7" width="9.140625" style="95"/>
    <col min="8" max="8" width="19.28515625" style="95" bestFit="1" customWidth="1"/>
    <col min="9" max="16384" width="9.140625" style="95"/>
  </cols>
  <sheetData>
    <row r="10" spans="3:7">
      <c r="C10" s="118"/>
      <c r="D10" s="118" t="s">
        <v>492</v>
      </c>
      <c r="E10" s="801" t="s">
        <v>491</v>
      </c>
    </row>
    <row r="11" spans="3:7">
      <c r="C11" s="118" t="s">
        <v>55</v>
      </c>
      <c r="D11" s="800">
        <v>44118</v>
      </c>
      <c r="E11" s="800">
        <v>43840</v>
      </c>
      <c r="G11" s="104"/>
    </row>
    <row r="12" spans="3:7">
      <c r="C12" s="118" t="s">
        <v>54</v>
      </c>
      <c r="D12" s="800">
        <v>76684</v>
      </c>
      <c r="E12" s="800">
        <v>67351</v>
      </c>
      <c r="G12" s="104"/>
    </row>
    <row r="13" spans="3:7">
      <c r="C13" s="118" t="s">
        <v>53</v>
      </c>
      <c r="D13" s="800">
        <v>149521</v>
      </c>
      <c r="E13" s="800">
        <v>156623</v>
      </c>
      <c r="G13" s="104"/>
    </row>
    <row r="14" spans="3:7">
      <c r="C14" s="118" t="s">
        <v>52</v>
      </c>
      <c r="D14" s="800">
        <v>16389</v>
      </c>
      <c r="E14" s="800">
        <v>15181</v>
      </c>
      <c r="G14" s="104"/>
    </row>
    <row r="15" spans="3:7">
      <c r="C15" s="118" t="s">
        <v>51</v>
      </c>
      <c r="D15" s="800">
        <v>99434</v>
      </c>
      <c r="E15" s="800">
        <v>98546</v>
      </c>
      <c r="G15" s="104"/>
    </row>
    <row r="16" spans="3:7">
      <c r="C16" s="118" t="s">
        <v>50</v>
      </c>
      <c r="D16" s="800">
        <v>95962</v>
      </c>
      <c r="E16" s="800">
        <v>143280</v>
      </c>
      <c r="G16" s="104"/>
    </row>
    <row r="17" spans="3:7">
      <c r="C17" s="118" t="s">
        <v>49</v>
      </c>
      <c r="D17" s="800">
        <v>177674</v>
      </c>
      <c r="E17" s="800">
        <v>173082</v>
      </c>
      <c r="G17" s="104"/>
    </row>
    <row r="18" spans="3:7">
      <c r="C18" s="118" t="s">
        <v>48</v>
      </c>
      <c r="D18" s="800">
        <v>24068</v>
      </c>
      <c r="E18" s="800">
        <v>27409</v>
      </c>
      <c r="G18" s="104"/>
    </row>
    <row r="19" spans="3:7">
      <c r="C19" s="118" t="s">
        <v>46</v>
      </c>
      <c r="D19" s="800">
        <v>68880</v>
      </c>
      <c r="E19" s="800">
        <v>90463</v>
      </c>
      <c r="G19" s="104"/>
    </row>
    <row r="20" spans="3:7">
      <c r="C20" s="118" t="s">
        <v>45</v>
      </c>
      <c r="D20" s="800">
        <v>83563</v>
      </c>
      <c r="E20" s="800">
        <v>85141</v>
      </c>
      <c r="G20" s="104"/>
    </row>
    <row r="21" spans="3:7">
      <c r="C21" s="118" t="s">
        <v>44</v>
      </c>
      <c r="D21" s="800">
        <v>36852</v>
      </c>
      <c r="E21" s="800">
        <v>41026</v>
      </c>
      <c r="G21" s="104"/>
    </row>
    <row r="22" spans="3:7">
      <c r="C22" s="118" t="s">
        <v>43</v>
      </c>
      <c r="D22" s="800">
        <v>34807</v>
      </c>
      <c r="E22" s="800">
        <v>35299</v>
      </c>
      <c r="G22" s="104"/>
    </row>
    <row r="23" spans="3:7">
      <c r="C23" s="118" t="s">
        <v>42</v>
      </c>
      <c r="D23" s="800">
        <v>63452</v>
      </c>
      <c r="E23" s="800">
        <v>68639</v>
      </c>
      <c r="G23" s="104"/>
    </row>
    <row r="24" spans="3:7">
      <c r="C24" s="118" t="s">
        <v>41</v>
      </c>
      <c r="D24" s="800">
        <v>42330</v>
      </c>
      <c r="E24" s="800">
        <v>42721</v>
      </c>
      <c r="G24" s="104"/>
    </row>
    <row r="25" spans="3:7">
      <c r="C25" s="118" t="s">
        <v>40</v>
      </c>
      <c r="D25" s="800">
        <v>117373</v>
      </c>
      <c r="E25" s="800">
        <v>119421</v>
      </c>
      <c r="G25" s="104"/>
    </row>
    <row r="26" spans="3:7">
      <c r="C26" s="118" t="s">
        <v>39</v>
      </c>
      <c r="D26" s="800">
        <v>25308</v>
      </c>
      <c r="E26" s="800">
        <v>25663</v>
      </c>
      <c r="G26" s="104"/>
    </row>
    <row r="27" spans="3:7" ht="18.75" customHeight="1">
      <c r="D27" s="799"/>
      <c r="E27" s="104"/>
      <c r="G27" s="104"/>
    </row>
    <row r="29" spans="3:7">
      <c r="D29" s="104"/>
    </row>
    <row r="31" spans="3:7">
      <c r="D31" s="104"/>
    </row>
  </sheetData>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40"/>
  <sheetViews>
    <sheetView workbookViewId="0">
      <selection activeCell="G25" sqref="G25"/>
    </sheetView>
  </sheetViews>
  <sheetFormatPr defaultRowHeight="12.75"/>
  <cols>
    <col min="1" max="1" width="21.42578125" style="95" customWidth="1"/>
    <col min="2" max="2" width="19.7109375" style="95" customWidth="1"/>
    <col min="3" max="3" width="21.140625" style="95" customWidth="1"/>
    <col min="4" max="4" width="20.28515625" style="95" customWidth="1"/>
    <col min="5" max="5" width="13.5703125" style="95" customWidth="1"/>
    <col min="6" max="6" width="13.28515625" style="95" customWidth="1"/>
    <col min="7" max="7" width="10.140625" style="95" customWidth="1"/>
    <col min="8" max="8" width="8.7109375" style="95" customWidth="1"/>
    <col min="9" max="16384" width="9.140625" style="95"/>
  </cols>
  <sheetData>
    <row r="1" spans="1:9" ht="18.75">
      <c r="F1" s="813"/>
    </row>
    <row r="5" spans="1:9" ht="33" customHeight="1">
      <c r="E5" s="812"/>
      <c r="F5" s="812"/>
    </row>
    <row r="6" spans="1:9">
      <c r="A6" s="195"/>
      <c r="B6" s="195"/>
      <c r="C6" s="195"/>
    </row>
    <row r="7" spans="1:9">
      <c r="A7" s="195"/>
      <c r="B7" s="811" t="s">
        <v>494</v>
      </c>
      <c r="C7" s="810" t="s">
        <v>493</v>
      </c>
      <c r="E7" s="160"/>
      <c r="F7" s="160"/>
      <c r="G7" s="809"/>
      <c r="H7" s="160"/>
      <c r="I7" s="160"/>
    </row>
    <row r="8" spans="1:9">
      <c r="A8" s="195" t="s">
        <v>55</v>
      </c>
      <c r="B8" s="803">
        <v>1297.06</v>
      </c>
      <c r="C8" s="805">
        <v>1099.82</v>
      </c>
      <c r="D8" s="103"/>
      <c r="E8" s="103"/>
      <c r="F8" s="163"/>
      <c r="G8" s="163"/>
      <c r="H8" s="163"/>
    </row>
    <row r="9" spans="1:9">
      <c r="A9" s="195" t="s">
        <v>54</v>
      </c>
      <c r="B9" s="803">
        <v>1234.8</v>
      </c>
      <c r="C9" s="805">
        <v>1151.77</v>
      </c>
      <c r="D9" s="103"/>
      <c r="E9" s="103"/>
      <c r="F9" s="163"/>
      <c r="G9" s="163"/>
      <c r="H9" s="163"/>
    </row>
    <row r="10" spans="1:9">
      <c r="A10" s="195" t="s">
        <v>53</v>
      </c>
      <c r="B10" s="803">
        <v>1229.02</v>
      </c>
      <c r="C10" s="805">
        <v>1127.23</v>
      </c>
      <c r="D10" s="103"/>
      <c r="E10" s="103"/>
      <c r="F10" s="163"/>
      <c r="G10" s="163"/>
      <c r="H10" s="163"/>
    </row>
    <row r="11" spans="1:9">
      <c r="A11" s="195" t="s">
        <v>52</v>
      </c>
      <c r="B11" s="803">
        <v>1363.7</v>
      </c>
      <c r="C11" s="805">
        <v>1059.6099999999999</v>
      </c>
      <c r="D11" s="103"/>
      <c r="E11" s="103"/>
      <c r="F11" s="163"/>
      <c r="G11" s="163"/>
      <c r="H11" s="163"/>
    </row>
    <row r="12" spans="1:9">
      <c r="A12" s="195" t="s">
        <v>51</v>
      </c>
      <c r="B12" s="803">
        <v>1215.54</v>
      </c>
      <c r="C12" s="805">
        <v>1130.54</v>
      </c>
      <c r="D12" s="103"/>
      <c r="E12" s="103"/>
      <c r="F12" s="163"/>
      <c r="G12" s="163"/>
      <c r="H12" s="163"/>
    </row>
    <row r="13" spans="1:9">
      <c r="A13" s="195" t="s">
        <v>50</v>
      </c>
      <c r="B13" s="803">
        <v>1191.49</v>
      </c>
      <c r="C13" s="805">
        <v>1094.8399999999999</v>
      </c>
      <c r="D13" s="806"/>
      <c r="E13" s="103"/>
      <c r="F13" s="163"/>
      <c r="G13" s="163"/>
      <c r="H13" s="163"/>
    </row>
    <row r="14" spans="1:9">
      <c r="A14" s="287" t="s">
        <v>49</v>
      </c>
      <c r="B14" s="808">
        <v>1198.27</v>
      </c>
      <c r="C14" s="807">
        <v>1134.06</v>
      </c>
      <c r="D14" s="806"/>
      <c r="E14" s="103"/>
      <c r="F14" s="802"/>
      <c r="G14" s="163"/>
      <c r="H14" s="163"/>
    </row>
    <row r="15" spans="1:9">
      <c r="A15" s="195" t="s">
        <v>48</v>
      </c>
      <c r="B15" s="803">
        <v>1276.52</v>
      </c>
      <c r="C15" s="805">
        <v>1139.72</v>
      </c>
      <c r="D15" s="103"/>
      <c r="E15" s="103"/>
      <c r="F15" s="163"/>
      <c r="G15" s="163"/>
      <c r="H15" s="802"/>
    </row>
    <row r="16" spans="1:9">
      <c r="A16" s="195" t="s">
        <v>46</v>
      </c>
      <c r="B16" s="803">
        <v>1203.3499999999999</v>
      </c>
      <c r="C16" s="805">
        <v>1108.0999999999999</v>
      </c>
      <c r="D16" s="103"/>
      <c r="E16" s="103"/>
      <c r="F16" s="163"/>
      <c r="G16" s="163"/>
      <c r="H16" s="163"/>
    </row>
    <row r="17" spans="1:8">
      <c r="A17" s="195" t="s">
        <v>45</v>
      </c>
      <c r="B17" s="803">
        <v>1211.7</v>
      </c>
      <c r="C17" s="805">
        <v>1152.97</v>
      </c>
      <c r="D17" s="103"/>
      <c r="E17" s="103"/>
      <c r="F17" s="163"/>
      <c r="G17" s="163"/>
      <c r="H17" s="163"/>
    </row>
    <row r="18" spans="1:8">
      <c r="A18" s="195" t="s">
        <v>44</v>
      </c>
      <c r="B18" s="803">
        <v>1239</v>
      </c>
      <c r="C18" s="805">
        <v>1128.1300000000001</v>
      </c>
      <c r="D18" s="103"/>
      <c r="E18" s="103"/>
      <c r="F18" s="163"/>
      <c r="G18" s="163"/>
      <c r="H18" s="163"/>
    </row>
    <row r="19" spans="1:8">
      <c r="A19" s="195" t="s">
        <v>43</v>
      </c>
      <c r="B19" s="803">
        <v>1405.75</v>
      </c>
      <c r="C19" s="805">
        <v>1054.3900000000001</v>
      </c>
      <c r="D19" s="103"/>
      <c r="E19" s="103"/>
      <c r="F19" s="163"/>
      <c r="G19" s="163"/>
      <c r="H19" s="163"/>
    </row>
    <row r="20" spans="1:8">
      <c r="A20" s="195" t="s">
        <v>42</v>
      </c>
      <c r="B20" s="803">
        <v>1210.8499999999999</v>
      </c>
      <c r="C20" s="805">
        <v>1119.25</v>
      </c>
      <c r="D20" s="103"/>
      <c r="E20" s="103"/>
      <c r="F20" s="163"/>
      <c r="G20" s="163"/>
      <c r="H20" s="163"/>
    </row>
    <row r="21" spans="1:8">
      <c r="A21" s="195" t="s">
        <v>41</v>
      </c>
      <c r="B21" s="803">
        <v>1246.73</v>
      </c>
      <c r="C21" s="805">
        <v>1147.28</v>
      </c>
      <c r="D21" s="103"/>
      <c r="E21" s="103"/>
      <c r="F21" s="163"/>
      <c r="G21" s="163"/>
      <c r="H21" s="163"/>
    </row>
    <row r="22" spans="1:8">
      <c r="A22" s="195" t="s">
        <v>40</v>
      </c>
      <c r="B22" s="803">
        <v>1206.31</v>
      </c>
      <c r="C22" s="805">
        <v>1108.55</v>
      </c>
      <c r="D22" s="103"/>
      <c r="E22" s="103"/>
      <c r="F22" s="163"/>
      <c r="G22" s="163"/>
      <c r="H22" s="163"/>
    </row>
    <row r="23" spans="1:8">
      <c r="A23" s="195" t="s">
        <v>39</v>
      </c>
      <c r="B23" s="803">
        <v>1292.21</v>
      </c>
      <c r="C23" s="805">
        <v>1126.78</v>
      </c>
      <c r="D23" s="103"/>
      <c r="E23" s="103"/>
      <c r="F23" s="163"/>
      <c r="G23" s="163"/>
      <c r="H23" s="163"/>
    </row>
    <row r="24" spans="1:8">
      <c r="A24" s="195"/>
      <c r="B24" s="804"/>
      <c r="C24" s="195"/>
    </row>
    <row r="25" spans="1:8">
      <c r="A25" s="195"/>
      <c r="B25" s="803"/>
      <c r="C25" s="803"/>
      <c r="D25" s="163"/>
    </row>
    <row r="26" spans="1:8">
      <c r="B26" s="163"/>
      <c r="C26" s="163"/>
      <c r="D26" s="163"/>
    </row>
    <row r="27" spans="1:8">
      <c r="B27" s="163"/>
      <c r="C27" s="163"/>
      <c r="D27" s="163"/>
    </row>
    <row r="28" spans="1:8">
      <c r="B28" s="163"/>
      <c r="C28" s="163"/>
      <c r="D28" s="163"/>
    </row>
    <row r="29" spans="1:8">
      <c r="B29" s="163"/>
      <c r="C29" s="163"/>
      <c r="D29" s="163"/>
    </row>
    <row r="30" spans="1:8">
      <c r="B30" s="163"/>
      <c r="C30" s="163"/>
      <c r="D30" s="163"/>
    </row>
    <row r="31" spans="1:8">
      <c r="B31" s="163"/>
      <c r="C31" s="163"/>
      <c r="D31" s="163"/>
    </row>
    <row r="32" spans="1:8" ht="40.5" customHeight="1">
      <c r="B32" s="163"/>
      <c r="C32" s="802"/>
      <c r="D32" s="163"/>
      <c r="E32" s="237"/>
    </row>
    <row r="33" spans="2:4">
      <c r="B33" s="163"/>
      <c r="C33" s="163"/>
      <c r="D33" s="163"/>
    </row>
    <row r="34" spans="2:4">
      <c r="B34" s="163"/>
      <c r="C34" s="163"/>
      <c r="D34" s="163"/>
    </row>
    <row r="35" spans="2:4">
      <c r="B35" s="163"/>
      <c r="C35" s="163"/>
      <c r="D35" s="163"/>
    </row>
    <row r="36" spans="2:4">
      <c r="B36" s="163"/>
      <c r="C36" s="163"/>
      <c r="D36" s="163"/>
    </row>
    <row r="37" spans="2:4">
      <c r="B37" s="163"/>
      <c r="C37" s="163"/>
      <c r="D37" s="163"/>
    </row>
    <row r="38" spans="2:4">
      <c r="B38" s="163"/>
      <c r="C38" s="163"/>
      <c r="D38" s="163"/>
    </row>
    <row r="39" spans="2:4">
      <c r="B39" s="163"/>
      <c r="C39" s="163"/>
      <c r="D39" s="163"/>
    </row>
    <row r="40" spans="2:4">
      <c r="B40" s="163"/>
      <c r="C40" s="163"/>
      <c r="D40" s="16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6"/>
  <sheetViews>
    <sheetView zoomScaleNormal="100" workbookViewId="0">
      <selection activeCell="C5" sqref="C5"/>
    </sheetView>
  </sheetViews>
  <sheetFormatPr defaultRowHeight="12.75"/>
  <cols>
    <col min="1" max="1" width="9.140625" style="95"/>
    <col min="2" max="2" width="21.85546875" style="95" customWidth="1"/>
    <col min="3" max="3" width="10.7109375" style="95" customWidth="1"/>
    <col min="4" max="4" width="9.140625" style="95"/>
    <col min="5" max="5" width="12.7109375" style="95" bestFit="1" customWidth="1"/>
    <col min="6" max="8" width="9.140625" style="95"/>
    <col min="9" max="9" width="27.85546875" style="95" customWidth="1"/>
    <col min="10" max="10" width="9.140625" style="95"/>
    <col min="11" max="11" width="9" style="95" bestFit="1" customWidth="1"/>
    <col min="12" max="16384" width="9.140625" style="95"/>
  </cols>
  <sheetData>
    <row r="1" spans="1:9">
      <c r="A1" s="769"/>
      <c r="B1" s="769"/>
      <c r="C1" s="769"/>
    </row>
    <row r="2" spans="1:9">
      <c r="A2" s="769"/>
      <c r="B2" s="769"/>
      <c r="C2" s="769"/>
    </row>
    <row r="3" spans="1:9">
      <c r="A3" s="769"/>
      <c r="B3" s="769"/>
      <c r="C3" s="769"/>
    </row>
    <row r="4" spans="1:9" ht="24" customHeight="1">
      <c r="A4" s="769"/>
      <c r="B4" s="96" t="s">
        <v>496</v>
      </c>
      <c r="C4" s="818">
        <v>0.81499999999999995</v>
      </c>
      <c r="D4" s="815"/>
      <c r="E4" s="814">
        <v>305673911.30000001</v>
      </c>
      <c r="G4" s="755">
        <f>E4/E6*100</f>
        <v>81.535692150098754</v>
      </c>
      <c r="I4" s="103"/>
    </row>
    <row r="5" spans="1:9" ht="45" customHeight="1">
      <c r="A5" s="769"/>
      <c r="B5" s="817" t="s">
        <v>495</v>
      </c>
      <c r="C5" s="816">
        <v>0.185</v>
      </c>
      <c r="D5" s="815"/>
      <c r="E5" s="814">
        <v>69221920.5</v>
      </c>
      <c r="G5" s="755">
        <f>E5/E6*100</f>
        <v>18.464307849901253</v>
      </c>
      <c r="I5" s="103"/>
    </row>
    <row r="6" spans="1:9" ht="24" customHeight="1">
      <c r="C6" s="795">
        <f>SUM(C4:C5)</f>
        <v>1</v>
      </c>
      <c r="D6" s="815"/>
      <c r="E6" s="814">
        <f>SUM(E4:E5)</f>
        <v>374895831.80000001</v>
      </c>
    </row>
    <row r="7" spans="1:9">
      <c r="E7" s="223"/>
      <c r="H7" s="795"/>
    </row>
    <row r="8" spans="1:9">
      <c r="E8" s="223"/>
    </row>
    <row r="9" spans="1:9">
      <c r="E9" s="223"/>
    </row>
    <row r="11" spans="1:9">
      <c r="C11" s="795"/>
      <c r="H11" s="767"/>
    </row>
    <row r="12" spans="1:9">
      <c r="C12" s="795"/>
    </row>
    <row r="13" spans="1:9">
      <c r="C13" s="795"/>
      <c r="F13" s="95" t="s">
        <v>462</v>
      </c>
    </row>
    <row r="14" spans="1:9">
      <c r="C14" s="767"/>
    </row>
    <row r="15" spans="1:9">
      <c r="C15" s="767"/>
    </row>
    <row r="16" spans="1:9">
      <c r="C16" s="767"/>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14"/>
  <sheetViews>
    <sheetView workbookViewId="0">
      <selection activeCell="A10" sqref="A10"/>
    </sheetView>
  </sheetViews>
  <sheetFormatPr defaultRowHeight="12.75"/>
  <cols>
    <col min="1" max="1" width="21.42578125" style="95" customWidth="1"/>
    <col min="2" max="2" width="19.7109375" style="95" customWidth="1"/>
    <col min="3" max="3" width="13" style="95" customWidth="1"/>
    <col min="4" max="4" width="20.140625" style="95" customWidth="1"/>
    <col min="5" max="5" width="13.5703125" style="95" customWidth="1"/>
    <col min="6" max="6" width="13.28515625" style="95" customWidth="1"/>
    <col min="7" max="7" width="10.140625" style="95" customWidth="1"/>
    <col min="8" max="8" width="8.7109375" style="95" customWidth="1"/>
    <col min="9" max="16384" width="9.140625" style="95"/>
  </cols>
  <sheetData>
    <row r="1" spans="1:9" ht="18.75">
      <c r="A1" s="1175" t="s">
        <v>476</v>
      </c>
      <c r="B1" s="1175"/>
      <c r="C1" s="1175"/>
      <c r="D1" s="1175"/>
      <c r="E1" s="1175"/>
      <c r="F1" s="820"/>
    </row>
    <row r="5" spans="1:9" ht="33" customHeight="1">
      <c r="A5" s="1176" t="s">
        <v>501</v>
      </c>
      <c r="B5" s="1176"/>
      <c r="C5" s="1176"/>
      <c r="D5" s="1176"/>
      <c r="E5" s="1176"/>
      <c r="F5" s="1176"/>
      <c r="G5" s="1176"/>
    </row>
    <row r="7" spans="1:9" ht="76.5">
      <c r="A7" s="819" t="s">
        <v>500</v>
      </c>
      <c r="B7" s="819" t="s">
        <v>499</v>
      </c>
      <c r="C7" s="819" t="s">
        <v>498</v>
      </c>
      <c r="D7" s="819" t="s">
        <v>497</v>
      </c>
      <c r="E7" s="819" t="s">
        <v>479</v>
      </c>
      <c r="F7" s="237"/>
    </row>
    <row r="8" spans="1:9">
      <c r="A8" s="118">
        <v>5711</v>
      </c>
      <c r="B8" s="118">
        <v>779</v>
      </c>
      <c r="C8" s="118">
        <v>1459</v>
      </c>
      <c r="D8" s="118">
        <v>1330</v>
      </c>
      <c r="E8" s="118">
        <v>2582</v>
      </c>
      <c r="F8" s="118"/>
      <c r="G8" s="118">
        <v>11861</v>
      </c>
    </row>
    <row r="9" spans="1:9">
      <c r="A9" s="118"/>
      <c r="B9" s="118"/>
      <c r="C9" s="118"/>
      <c r="D9" s="118"/>
      <c r="E9" s="118"/>
      <c r="F9" s="118"/>
      <c r="G9" s="118"/>
      <c r="I9" s="95" t="s">
        <v>47</v>
      </c>
    </row>
    <row r="10" spans="1:9">
      <c r="A10" s="797">
        <f>A8/G8*100</f>
        <v>48.149397184048567</v>
      </c>
      <c r="B10" s="797">
        <f>B8/G8*100</f>
        <v>6.5677430233538487</v>
      </c>
      <c r="C10" s="797">
        <f>C8/G8*100</f>
        <v>12.300817806255797</v>
      </c>
      <c r="D10" s="797">
        <f>D8/G8*100</f>
        <v>11.213219795969986</v>
      </c>
      <c r="E10" s="797">
        <f>E8/G8*100</f>
        <v>21.768822190371807</v>
      </c>
      <c r="F10" s="118"/>
      <c r="G10" s="118">
        <f>A10+B10+C10+D10+E10</f>
        <v>100.00000000000001</v>
      </c>
    </row>
    <row r="14" spans="1:9">
      <c r="D14" s="95" t="s">
        <v>47</v>
      </c>
    </row>
  </sheetData>
  <mergeCells count="2">
    <mergeCell ref="A1:E1"/>
    <mergeCell ref="A5:G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43"/>
  <sheetViews>
    <sheetView zoomScaleNormal="100" workbookViewId="0">
      <selection activeCell="F21" sqref="F21"/>
    </sheetView>
  </sheetViews>
  <sheetFormatPr defaultColWidth="9.140625" defaultRowHeight="12.75"/>
  <cols>
    <col min="1" max="1" width="18.140625" style="821" customWidth="1"/>
    <col min="2" max="2" width="19.42578125" style="821" customWidth="1"/>
    <col min="3" max="3" width="18.85546875" style="821" customWidth="1"/>
    <col min="4" max="16384" width="9.140625" style="821"/>
  </cols>
  <sheetData>
    <row r="1" spans="1:3" ht="15" customHeight="1"/>
    <row r="2" spans="1:3" ht="15" customHeight="1"/>
    <row r="3" spans="1:3" ht="15" customHeight="1"/>
    <row r="4" spans="1:3" ht="21" customHeight="1">
      <c r="A4" s="826" t="s">
        <v>502</v>
      </c>
      <c r="B4" s="826" t="s">
        <v>444</v>
      </c>
      <c r="C4" s="826" t="s">
        <v>445</v>
      </c>
    </row>
    <row r="5" spans="1:3" ht="15" customHeight="1">
      <c r="A5" s="825" t="s">
        <v>171</v>
      </c>
      <c r="B5" s="824">
        <v>0</v>
      </c>
      <c r="C5" s="824">
        <v>28638</v>
      </c>
    </row>
    <row r="6" spans="1:3" ht="15" customHeight="1">
      <c r="A6" s="825" t="s">
        <v>170</v>
      </c>
      <c r="B6" s="824">
        <v>34206</v>
      </c>
      <c r="C6" s="824">
        <v>92553</v>
      </c>
    </row>
    <row r="7" spans="1:3" ht="15" customHeight="1">
      <c r="A7" s="825" t="s">
        <v>180</v>
      </c>
      <c r="B7" s="824">
        <v>72772</v>
      </c>
      <c r="C7" s="824">
        <v>100729</v>
      </c>
    </row>
    <row r="8" spans="1:3" ht="15" customHeight="1">
      <c r="A8" s="825" t="s">
        <v>179</v>
      </c>
      <c r="B8" s="824">
        <v>52833</v>
      </c>
      <c r="C8" s="824">
        <v>95186</v>
      </c>
    </row>
    <row r="9" spans="1:3" ht="15" customHeight="1">
      <c r="A9" s="825" t="s">
        <v>178</v>
      </c>
      <c r="B9" s="824">
        <v>39583</v>
      </c>
      <c r="C9" s="824">
        <v>86765</v>
      </c>
    </row>
    <row r="10" spans="1:3" ht="15" customHeight="1">
      <c r="A10" s="823" t="s">
        <v>177</v>
      </c>
      <c r="B10" s="822">
        <v>73257</v>
      </c>
      <c r="C10" s="822">
        <v>223523</v>
      </c>
    </row>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46"/>
  <sheetViews>
    <sheetView zoomScaleNormal="100" workbookViewId="0">
      <selection activeCell="O30" sqref="O30"/>
    </sheetView>
  </sheetViews>
  <sheetFormatPr defaultColWidth="9.140625" defaultRowHeight="12.75"/>
  <cols>
    <col min="1" max="1" width="16.42578125" style="821" customWidth="1"/>
    <col min="2" max="2" width="15.7109375" style="821" customWidth="1"/>
    <col min="3" max="3" width="16" style="821" customWidth="1"/>
    <col min="4" max="16384" width="9.140625" style="821"/>
  </cols>
  <sheetData>
    <row r="1" spans="1:3" ht="15" customHeight="1">
      <c r="A1" s="832"/>
      <c r="B1" s="832"/>
      <c r="C1" s="832"/>
    </row>
    <row r="2" spans="1:3" ht="15" customHeight="1">
      <c r="A2" s="832"/>
      <c r="B2" s="832"/>
      <c r="C2" s="832"/>
    </row>
    <row r="3" spans="1:3" ht="15" customHeight="1">
      <c r="A3" s="831"/>
      <c r="B3" s="831"/>
      <c r="C3" s="831"/>
    </row>
    <row r="4" spans="1:3" ht="21" customHeight="1">
      <c r="A4" s="826" t="s">
        <v>502</v>
      </c>
      <c r="B4" s="826" t="s">
        <v>444</v>
      </c>
      <c r="C4" s="826" t="s">
        <v>445</v>
      </c>
    </row>
    <row r="5" spans="1:3" ht="15" customHeight="1">
      <c r="A5" s="825" t="s">
        <v>175</v>
      </c>
      <c r="B5" s="828">
        <v>245</v>
      </c>
      <c r="C5" s="828">
        <v>95</v>
      </c>
    </row>
    <row r="6" spans="1:3" ht="15" customHeight="1">
      <c r="A6" s="825" t="s">
        <v>174</v>
      </c>
      <c r="B6" s="828">
        <v>2217</v>
      </c>
      <c r="C6" s="828">
        <v>1754</v>
      </c>
    </row>
    <row r="7" spans="1:3" ht="15" customHeight="1">
      <c r="A7" s="825" t="s">
        <v>173</v>
      </c>
      <c r="B7" s="828">
        <v>9779</v>
      </c>
      <c r="C7" s="828">
        <v>10245</v>
      </c>
    </row>
    <row r="8" spans="1:3" ht="15" customHeight="1">
      <c r="A8" s="830" t="s">
        <v>172</v>
      </c>
      <c r="B8" s="829">
        <v>11707</v>
      </c>
      <c r="C8" s="828">
        <v>12743</v>
      </c>
    </row>
    <row r="9" spans="1:3" ht="15" customHeight="1">
      <c r="A9" s="825" t="s">
        <v>171</v>
      </c>
      <c r="B9" s="828">
        <v>24545</v>
      </c>
      <c r="C9" s="828">
        <v>24215</v>
      </c>
    </row>
    <row r="10" spans="1:3" ht="15" customHeight="1">
      <c r="A10" s="825" t="s">
        <v>170</v>
      </c>
      <c r="B10" s="828">
        <v>38180</v>
      </c>
      <c r="C10" s="828">
        <v>20022</v>
      </c>
    </row>
    <row r="11" spans="1:3" ht="15" customHeight="1">
      <c r="A11" s="823" t="s">
        <v>169</v>
      </c>
      <c r="B11" s="827">
        <v>17472</v>
      </c>
      <c r="C11" s="827">
        <v>23728</v>
      </c>
    </row>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selection activeCell="G11" sqref="G11"/>
    </sheetView>
  </sheetViews>
  <sheetFormatPr defaultRowHeight="12.75"/>
  <cols>
    <col min="1" max="1" width="22.7109375" style="1" customWidth="1"/>
    <col min="2" max="3" width="11.7109375" style="1" customWidth="1"/>
    <col min="4" max="4" width="11.28515625" style="1" customWidth="1"/>
    <col min="5" max="5" width="10.7109375" style="1" customWidth="1"/>
    <col min="6" max="6" width="11.28515625" style="1" customWidth="1"/>
    <col min="7" max="7" width="10.7109375" style="1" customWidth="1"/>
    <col min="8" max="16384" width="9.140625" style="1"/>
  </cols>
  <sheetData>
    <row r="1" spans="1:9" ht="30" customHeight="1">
      <c r="A1" s="898" t="s">
        <v>36</v>
      </c>
      <c r="B1" s="898"/>
      <c r="C1" s="898"/>
      <c r="D1" s="898"/>
      <c r="E1" s="898"/>
      <c r="F1" s="898"/>
      <c r="G1" s="898"/>
    </row>
    <row r="2" spans="1:9" ht="15.75">
      <c r="A2" s="55"/>
      <c r="B2" s="55"/>
      <c r="C2" s="55"/>
      <c r="D2" s="55"/>
      <c r="E2" s="55"/>
      <c r="F2" s="55"/>
      <c r="G2" s="34"/>
    </row>
    <row r="3" spans="1:9" ht="18" customHeight="1">
      <c r="A3" s="910" t="s">
        <v>68</v>
      </c>
      <c r="B3" s="910"/>
      <c r="C3" s="910"/>
      <c r="D3" s="910"/>
      <c r="E3" s="910"/>
      <c r="F3" s="910"/>
      <c r="G3" s="910"/>
    </row>
    <row r="4" spans="1:9" s="52" customFormat="1" ht="12" customHeight="1">
      <c r="A4" s="54"/>
      <c r="B4" s="53"/>
      <c r="C4" s="53"/>
      <c r="D4" s="53"/>
      <c r="E4" s="53"/>
      <c r="F4" s="53"/>
      <c r="G4" s="53"/>
    </row>
    <row r="5" spans="1:9" ht="13.5" customHeight="1">
      <c r="A5" s="911" t="s">
        <v>34</v>
      </c>
      <c r="B5" s="906" t="s">
        <v>67</v>
      </c>
      <c r="C5" s="913" t="s">
        <v>66</v>
      </c>
      <c r="D5" s="913"/>
      <c r="E5" s="913"/>
      <c r="F5" s="913"/>
      <c r="G5" s="908"/>
    </row>
    <row r="6" spans="1:9" ht="13.5" customHeight="1">
      <c r="A6" s="911"/>
      <c r="B6" s="912"/>
      <c r="C6" s="906" t="s">
        <v>65</v>
      </c>
      <c r="D6" s="909" t="s">
        <v>64</v>
      </c>
      <c r="E6" s="909"/>
      <c r="F6" s="909"/>
      <c r="G6" s="914"/>
    </row>
    <row r="7" spans="1:9" ht="27" customHeight="1">
      <c r="A7" s="911"/>
      <c r="B7" s="912"/>
      <c r="C7" s="912"/>
      <c r="D7" s="914" t="s">
        <v>63</v>
      </c>
      <c r="E7" s="911"/>
      <c r="F7" s="909" t="s">
        <v>62</v>
      </c>
      <c r="G7" s="914"/>
    </row>
    <row r="8" spans="1:9" ht="13.5" customHeight="1">
      <c r="A8" s="911"/>
      <c r="B8" s="912"/>
      <c r="C8" s="912"/>
      <c r="D8" s="909" t="s">
        <v>61</v>
      </c>
      <c r="E8" s="913" t="s">
        <v>59</v>
      </c>
      <c r="F8" s="906" t="s">
        <v>60</v>
      </c>
      <c r="G8" s="908" t="s">
        <v>59</v>
      </c>
    </row>
    <row r="9" spans="1:9" ht="18" customHeight="1">
      <c r="A9" s="911"/>
      <c r="B9" s="907"/>
      <c r="C9" s="907"/>
      <c r="D9" s="909"/>
      <c r="E9" s="913"/>
      <c r="F9" s="907"/>
      <c r="G9" s="908"/>
    </row>
    <row r="10" spans="1:9" ht="9" customHeight="1">
      <c r="A10" s="51" t="s">
        <v>58</v>
      </c>
      <c r="B10" s="49"/>
      <c r="C10" s="50"/>
      <c r="D10" s="49"/>
      <c r="E10" s="49"/>
      <c r="F10" s="49"/>
      <c r="G10" s="48"/>
    </row>
    <row r="11" spans="1:9" ht="15" customHeight="1">
      <c r="A11" s="47" t="s">
        <v>57</v>
      </c>
      <c r="B11" s="46">
        <v>1157425</v>
      </c>
      <c r="C11" s="45" t="s">
        <v>56</v>
      </c>
      <c r="D11" s="44">
        <v>199694</v>
      </c>
      <c r="E11" s="44">
        <v>12868</v>
      </c>
      <c r="F11" s="44">
        <v>43233</v>
      </c>
      <c r="G11" s="43">
        <v>994</v>
      </c>
      <c r="I11" s="2"/>
    </row>
    <row r="12" spans="1:9" ht="15" customHeight="1">
      <c r="A12" s="38" t="s">
        <v>55</v>
      </c>
      <c r="B12" s="36">
        <v>44118</v>
      </c>
      <c r="C12" s="37">
        <v>34362</v>
      </c>
      <c r="D12" s="36">
        <v>8068</v>
      </c>
      <c r="E12" s="36">
        <v>526</v>
      </c>
      <c r="F12" s="36">
        <v>1679</v>
      </c>
      <c r="G12" s="35">
        <v>22</v>
      </c>
    </row>
    <row r="13" spans="1:9" ht="15" customHeight="1">
      <c r="A13" s="38" t="s">
        <v>54</v>
      </c>
      <c r="B13" s="36">
        <v>76684</v>
      </c>
      <c r="C13" s="37">
        <v>59959</v>
      </c>
      <c r="D13" s="36">
        <v>14141</v>
      </c>
      <c r="E13" s="36">
        <v>1092</v>
      </c>
      <c r="F13" s="36">
        <v>2581</v>
      </c>
      <c r="G13" s="35">
        <v>78</v>
      </c>
    </row>
    <row r="14" spans="1:9" ht="15" customHeight="1">
      <c r="A14" s="38" t="s">
        <v>53</v>
      </c>
      <c r="B14" s="36">
        <v>149521</v>
      </c>
      <c r="C14" s="37">
        <v>118520</v>
      </c>
      <c r="D14" s="36">
        <v>25834</v>
      </c>
      <c r="E14" s="36">
        <v>1599</v>
      </c>
      <c r="F14" s="36">
        <v>5167</v>
      </c>
      <c r="G14" s="35">
        <v>133</v>
      </c>
    </row>
    <row r="15" spans="1:9" ht="15" customHeight="1">
      <c r="A15" s="38" t="s">
        <v>52</v>
      </c>
      <c r="B15" s="36">
        <v>16389</v>
      </c>
      <c r="C15" s="37">
        <v>12434</v>
      </c>
      <c r="D15" s="36">
        <v>3346</v>
      </c>
      <c r="E15" s="36">
        <v>200</v>
      </c>
      <c r="F15" s="36">
        <v>603</v>
      </c>
      <c r="G15" s="35">
        <v>10</v>
      </c>
    </row>
    <row r="16" spans="1:9" ht="15" customHeight="1">
      <c r="A16" s="38" t="s">
        <v>51</v>
      </c>
      <c r="B16" s="36">
        <v>99434</v>
      </c>
      <c r="C16" s="37">
        <v>83707</v>
      </c>
      <c r="D16" s="36">
        <v>12048</v>
      </c>
      <c r="E16" s="36">
        <v>992</v>
      </c>
      <c r="F16" s="36">
        <v>3677</v>
      </c>
      <c r="G16" s="35">
        <v>81</v>
      </c>
    </row>
    <row r="17" spans="1:14" ht="15" customHeight="1">
      <c r="A17" s="38" t="s">
        <v>50</v>
      </c>
      <c r="B17" s="36">
        <v>95962</v>
      </c>
      <c r="C17" s="37">
        <v>66699</v>
      </c>
      <c r="D17" s="36">
        <v>25710</v>
      </c>
      <c r="E17" s="36">
        <v>1191</v>
      </c>
      <c r="F17" s="36">
        <v>3533</v>
      </c>
      <c r="G17" s="35">
        <v>77</v>
      </c>
    </row>
    <row r="18" spans="1:14" ht="15" customHeight="1">
      <c r="A18" s="38" t="s">
        <v>49</v>
      </c>
      <c r="B18" s="36">
        <v>177673</v>
      </c>
      <c r="C18" s="42">
        <v>145740</v>
      </c>
      <c r="D18" s="41">
        <v>24818</v>
      </c>
      <c r="E18" s="41">
        <v>1749</v>
      </c>
      <c r="F18" s="41">
        <v>7116</v>
      </c>
      <c r="G18" s="40">
        <v>151</v>
      </c>
    </row>
    <row r="19" spans="1:14" ht="15" customHeight="1">
      <c r="A19" s="38" t="s">
        <v>48</v>
      </c>
      <c r="B19" s="36">
        <v>24068</v>
      </c>
      <c r="C19" s="37">
        <v>20711</v>
      </c>
      <c r="D19" s="36">
        <v>2581</v>
      </c>
      <c r="E19" s="36">
        <v>199</v>
      </c>
      <c r="F19" s="36">
        <v>774</v>
      </c>
      <c r="G19" s="35">
        <v>16</v>
      </c>
      <c r="N19" s="39" t="s">
        <v>47</v>
      </c>
    </row>
    <row r="20" spans="1:14" ht="15" customHeight="1">
      <c r="A20" s="38" t="s">
        <v>46</v>
      </c>
      <c r="B20" s="36">
        <v>68880</v>
      </c>
      <c r="C20" s="37">
        <v>53179</v>
      </c>
      <c r="D20" s="36">
        <v>13325</v>
      </c>
      <c r="E20" s="36">
        <v>662</v>
      </c>
      <c r="F20" s="36">
        <v>2374</v>
      </c>
      <c r="G20" s="35">
        <v>33</v>
      </c>
    </row>
    <row r="21" spans="1:14" ht="15" customHeight="1">
      <c r="A21" s="38" t="s">
        <v>45</v>
      </c>
      <c r="B21" s="36">
        <v>83563</v>
      </c>
      <c r="C21" s="37">
        <v>68936</v>
      </c>
      <c r="D21" s="36">
        <v>11616</v>
      </c>
      <c r="E21" s="36">
        <v>787</v>
      </c>
      <c r="F21" s="36">
        <v>3010</v>
      </c>
      <c r="G21" s="35">
        <v>86</v>
      </c>
    </row>
    <row r="22" spans="1:14" ht="15" customHeight="1">
      <c r="A22" s="38" t="s">
        <v>44</v>
      </c>
      <c r="B22" s="36">
        <v>36852</v>
      </c>
      <c r="C22" s="37">
        <v>27270</v>
      </c>
      <c r="D22" s="36">
        <v>7961</v>
      </c>
      <c r="E22" s="36">
        <v>490</v>
      </c>
      <c r="F22" s="36">
        <v>1620</v>
      </c>
      <c r="G22" s="35">
        <v>30</v>
      </c>
    </row>
    <row r="23" spans="1:14" ht="15" customHeight="1">
      <c r="A23" s="38" t="s">
        <v>43</v>
      </c>
      <c r="B23" s="36">
        <v>34807</v>
      </c>
      <c r="C23" s="37">
        <v>28441</v>
      </c>
      <c r="D23" s="36">
        <v>5242</v>
      </c>
      <c r="E23" s="36">
        <v>370</v>
      </c>
      <c r="F23" s="36">
        <v>1072</v>
      </c>
      <c r="G23" s="35">
        <v>28</v>
      </c>
    </row>
    <row r="24" spans="1:14" ht="15" customHeight="1">
      <c r="A24" s="38" t="s">
        <v>42</v>
      </c>
      <c r="B24" s="36">
        <v>63452</v>
      </c>
      <c r="C24" s="37">
        <v>51295</v>
      </c>
      <c r="D24" s="36">
        <v>9752</v>
      </c>
      <c r="E24" s="36">
        <v>710</v>
      </c>
      <c r="F24" s="36">
        <v>2404</v>
      </c>
      <c r="G24" s="35">
        <v>58</v>
      </c>
    </row>
    <row r="25" spans="1:14" ht="15" customHeight="1">
      <c r="A25" s="38" t="s">
        <v>41</v>
      </c>
      <c r="B25" s="36">
        <v>42330</v>
      </c>
      <c r="C25" s="37">
        <v>32239</v>
      </c>
      <c r="D25" s="36">
        <v>8127</v>
      </c>
      <c r="E25" s="36">
        <v>554</v>
      </c>
      <c r="F25" s="36">
        <v>1964</v>
      </c>
      <c r="G25" s="35">
        <v>47</v>
      </c>
    </row>
    <row r="26" spans="1:14" ht="15" customHeight="1">
      <c r="A26" s="38" t="s">
        <v>40</v>
      </c>
      <c r="B26" s="36">
        <v>117373</v>
      </c>
      <c r="C26" s="37">
        <v>90186</v>
      </c>
      <c r="D26" s="36">
        <v>22500</v>
      </c>
      <c r="E26" s="36">
        <v>1458</v>
      </c>
      <c r="F26" s="36">
        <v>4679</v>
      </c>
      <c r="G26" s="35">
        <v>122</v>
      </c>
    </row>
    <row r="27" spans="1:14" ht="15" customHeight="1">
      <c r="A27" s="38" t="s">
        <v>39</v>
      </c>
      <c r="B27" s="36">
        <v>25308</v>
      </c>
      <c r="C27" s="37">
        <v>19700</v>
      </c>
      <c r="D27" s="36">
        <v>4624</v>
      </c>
      <c r="E27" s="36">
        <v>288</v>
      </c>
      <c r="F27" s="36">
        <v>981</v>
      </c>
      <c r="G27" s="35">
        <v>20</v>
      </c>
    </row>
    <row r="28" spans="1:14" ht="13.15" customHeight="1">
      <c r="A28" s="34"/>
      <c r="B28" s="33"/>
      <c r="C28" s="33"/>
      <c r="D28" s="33"/>
      <c r="E28" s="33"/>
      <c r="F28" s="33"/>
      <c r="G28" s="33"/>
    </row>
    <row r="29" spans="1:14" ht="12" customHeight="1">
      <c r="A29" s="904" t="s">
        <v>38</v>
      </c>
      <c r="B29" s="904"/>
      <c r="C29" s="904"/>
      <c r="D29" s="904"/>
      <c r="E29" s="904"/>
      <c r="F29" s="904"/>
      <c r="G29" s="904"/>
    </row>
    <row r="30" spans="1:14" ht="12" customHeight="1">
      <c r="A30" s="904" t="s">
        <v>37</v>
      </c>
      <c r="B30" s="903"/>
      <c r="C30" s="903"/>
      <c r="D30" s="903"/>
      <c r="E30" s="903"/>
      <c r="F30" s="903"/>
      <c r="G30" s="903"/>
    </row>
    <row r="32" spans="1:14">
      <c r="B32" s="2"/>
      <c r="C32" s="2"/>
    </row>
    <row r="33" spans="2:3">
      <c r="B33" s="32"/>
      <c r="C33" s="32"/>
    </row>
    <row r="34" spans="2:3">
      <c r="B34" s="32"/>
      <c r="C34" s="32"/>
    </row>
    <row r="35" spans="2:3">
      <c r="B35" s="32"/>
      <c r="C35" s="32"/>
    </row>
    <row r="36" spans="2:3">
      <c r="B36" s="2"/>
      <c r="C36" s="2"/>
    </row>
  </sheetData>
  <mergeCells count="15">
    <mergeCell ref="A1:G1"/>
    <mergeCell ref="A3:G3"/>
    <mergeCell ref="A5:A9"/>
    <mergeCell ref="B5:B9"/>
    <mergeCell ref="C5:G5"/>
    <mergeCell ref="C6:C9"/>
    <mergeCell ref="D6:G6"/>
    <mergeCell ref="D7:E7"/>
    <mergeCell ref="F7:G7"/>
    <mergeCell ref="E8:E9"/>
    <mergeCell ref="A30:G30"/>
    <mergeCell ref="F8:F9"/>
    <mergeCell ref="G8:G9"/>
    <mergeCell ref="A29:G29"/>
    <mergeCell ref="D8:D9"/>
  </mergeCells>
  <pageMargins left="0.70866141732283472" right="0.70866141732283472" top="0.74803149606299213" bottom="0.74803149606299213" header="0.31496062992125984" footer="0.31496062992125984"/>
  <pageSetup paperSize="9" scale="9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zoomScaleNormal="100" workbookViewId="0">
      <selection activeCell="G32" sqref="G32"/>
    </sheetView>
  </sheetViews>
  <sheetFormatPr defaultRowHeight="12.75"/>
  <cols>
    <col min="1" max="1" width="28.7109375" style="1" customWidth="1"/>
    <col min="2" max="2" width="13.28515625" style="1" customWidth="1"/>
    <col min="3" max="3" width="13.5703125" style="1" customWidth="1"/>
    <col min="4" max="4" width="12.85546875" style="1" customWidth="1"/>
    <col min="5" max="5" width="13.140625" style="1" customWidth="1"/>
    <col min="6" max="6" width="8.28515625" style="1" customWidth="1"/>
    <col min="7" max="7" width="8.7109375" style="1" customWidth="1"/>
    <col min="8" max="8" width="5.42578125" style="1" customWidth="1"/>
    <col min="9" max="9" width="11.7109375" style="1" bestFit="1" customWidth="1"/>
    <col min="10" max="10" width="12.28515625" style="1" customWidth="1"/>
    <col min="11" max="11" width="9.140625" style="1" customWidth="1"/>
    <col min="12" max="12" width="15.42578125" style="56" customWidth="1"/>
    <col min="13" max="16384" width="9.140625" style="1"/>
  </cols>
  <sheetData>
    <row r="1" spans="1:16" ht="30" customHeight="1">
      <c r="A1" s="898" t="s">
        <v>36</v>
      </c>
      <c r="B1" s="898"/>
      <c r="C1" s="898"/>
      <c r="D1" s="898"/>
      <c r="E1" s="898"/>
      <c r="F1" s="898"/>
      <c r="G1" s="898"/>
    </row>
    <row r="2" spans="1:16" ht="8.4499999999999993" customHeight="1">
      <c r="A2" s="31"/>
      <c r="B2" s="31"/>
      <c r="C2" s="31"/>
      <c r="D2" s="31"/>
      <c r="E2" s="31"/>
      <c r="F2" s="31"/>
      <c r="G2" s="31"/>
    </row>
    <row r="3" spans="1:16" ht="27.6" customHeight="1">
      <c r="A3" s="916" t="s">
        <v>80</v>
      </c>
      <c r="B3" s="916"/>
      <c r="C3" s="916"/>
      <c r="D3" s="916"/>
      <c r="E3" s="916"/>
      <c r="F3" s="916"/>
      <c r="G3" s="916"/>
    </row>
    <row r="4" spans="1:16" ht="7.9" customHeight="1">
      <c r="A4" s="70"/>
      <c r="B4" s="70"/>
      <c r="C4" s="70"/>
      <c r="D4" s="70"/>
      <c r="E4" s="70"/>
      <c r="F4" s="70"/>
      <c r="G4" s="70"/>
    </row>
    <row r="5" spans="1:16" ht="15" customHeight="1">
      <c r="A5" s="899" t="s">
        <v>34</v>
      </c>
      <c r="B5" s="26">
        <v>2017</v>
      </c>
      <c r="C5" s="900">
        <v>2018</v>
      </c>
      <c r="D5" s="901"/>
      <c r="E5" s="901"/>
      <c r="F5" s="901"/>
      <c r="G5" s="901"/>
      <c r="I5" s="24"/>
      <c r="J5" s="24"/>
      <c r="K5" s="23"/>
      <c r="L5" s="24"/>
      <c r="M5" s="24"/>
      <c r="N5" s="24"/>
      <c r="O5" s="24"/>
      <c r="P5" s="24"/>
    </row>
    <row r="6" spans="1:16" ht="15" customHeight="1">
      <c r="A6" s="899"/>
      <c r="B6" s="26" t="s">
        <v>31</v>
      </c>
      <c r="C6" s="26" t="s">
        <v>33</v>
      </c>
      <c r="D6" s="25" t="s">
        <v>31</v>
      </c>
      <c r="E6" s="26" t="s">
        <v>32</v>
      </c>
      <c r="F6" s="900" t="s">
        <v>31</v>
      </c>
      <c r="G6" s="901"/>
      <c r="I6" s="24"/>
      <c r="J6" s="24"/>
      <c r="K6" s="23"/>
      <c r="L6" s="23"/>
      <c r="M6" s="23"/>
      <c r="N6" s="23"/>
      <c r="O6" s="24"/>
      <c r="P6" s="24"/>
    </row>
    <row r="7" spans="1:16" ht="24" customHeight="1">
      <c r="A7" s="899"/>
      <c r="B7" s="900" t="s">
        <v>79</v>
      </c>
      <c r="C7" s="901"/>
      <c r="D7" s="901"/>
      <c r="E7" s="899"/>
      <c r="F7" s="26" t="s">
        <v>29</v>
      </c>
      <c r="G7" s="25" t="s">
        <v>28</v>
      </c>
      <c r="I7" s="24"/>
      <c r="J7" s="24"/>
      <c r="K7" s="24"/>
      <c r="L7" s="24"/>
      <c r="M7" s="24" t="s">
        <v>47</v>
      </c>
      <c r="N7" s="24"/>
      <c r="O7" s="23"/>
      <c r="P7" s="23"/>
    </row>
    <row r="8" spans="1:16" ht="9" customHeight="1">
      <c r="A8" s="23"/>
      <c r="B8" s="23"/>
      <c r="C8" s="23"/>
      <c r="D8" s="23"/>
      <c r="E8" s="23"/>
      <c r="F8" s="23"/>
      <c r="G8" s="23"/>
    </row>
    <row r="9" spans="1:16" ht="22.5" customHeight="1">
      <c r="A9" s="905" t="s">
        <v>27</v>
      </c>
      <c r="B9" s="905"/>
      <c r="C9" s="905"/>
      <c r="D9" s="905"/>
      <c r="E9" s="905"/>
      <c r="F9" s="905"/>
      <c r="G9" s="905"/>
    </row>
    <row r="10" spans="1:16" s="11" customFormat="1" ht="13.9" customHeight="1">
      <c r="A10" s="69" t="s">
        <v>26</v>
      </c>
      <c r="B10" s="68">
        <v>3871012.2</v>
      </c>
      <c r="C10" s="68">
        <v>3897919</v>
      </c>
      <c r="D10" s="68">
        <v>3875174.2</v>
      </c>
      <c r="E10" s="68">
        <v>15585773.300000001</v>
      </c>
      <c r="F10" s="13">
        <v>100.1</v>
      </c>
      <c r="G10" s="12">
        <v>99.4</v>
      </c>
      <c r="H10" s="67"/>
      <c r="I10" s="62"/>
      <c r="J10" s="60"/>
      <c r="K10" s="60"/>
      <c r="L10" s="62"/>
      <c r="M10" s="62"/>
    </row>
    <row r="11" spans="1:16" ht="11.45" customHeight="1">
      <c r="A11" s="18" t="s">
        <v>25</v>
      </c>
      <c r="B11" s="61">
        <v>3051544.3</v>
      </c>
      <c r="C11" s="61">
        <v>3086367</v>
      </c>
      <c r="D11" s="61">
        <v>3064979.7</v>
      </c>
      <c r="E11" s="61">
        <v>12329849.199999999</v>
      </c>
      <c r="F11" s="8">
        <v>100.4</v>
      </c>
      <c r="G11" s="4">
        <v>99.3</v>
      </c>
      <c r="I11" s="11"/>
      <c r="J11" s="60"/>
      <c r="K11" s="60"/>
      <c r="M11" s="56"/>
    </row>
    <row r="12" spans="1:16" ht="12.6" customHeight="1">
      <c r="A12" s="18" t="s">
        <v>24</v>
      </c>
      <c r="B12" s="61">
        <v>819309.1</v>
      </c>
      <c r="C12" s="61">
        <v>811406.7</v>
      </c>
      <c r="D12" s="61">
        <v>810049.2</v>
      </c>
      <c r="E12" s="61">
        <v>3255328.8</v>
      </c>
      <c r="F12" s="8">
        <v>99</v>
      </c>
      <c r="G12" s="4">
        <v>100</v>
      </c>
      <c r="I12" s="11"/>
      <c r="J12" s="60"/>
      <c r="K12" s="60"/>
      <c r="M12" s="56"/>
    </row>
    <row r="13" spans="1:16" ht="12.6" customHeight="1">
      <c r="A13" s="18" t="s">
        <v>78</v>
      </c>
      <c r="B13" s="61">
        <v>158.80000000000001</v>
      </c>
      <c r="C13" s="61">
        <v>145.30000000000001</v>
      </c>
      <c r="D13" s="61">
        <v>145.30000000000001</v>
      </c>
      <c r="E13" s="61">
        <v>595.29999999999995</v>
      </c>
      <c r="F13" s="8">
        <v>91.5</v>
      </c>
      <c r="G13" s="4">
        <v>100</v>
      </c>
      <c r="I13" s="62"/>
      <c r="J13" s="60"/>
      <c r="K13" s="60"/>
      <c r="M13" s="56"/>
    </row>
    <row r="14" spans="1:16" ht="9" customHeight="1">
      <c r="A14" s="18"/>
      <c r="B14" s="59"/>
      <c r="C14" s="59"/>
      <c r="D14" s="64"/>
      <c r="E14" s="59"/>
      <c r="F14" s="4"/>
      <c r="G14" s="4"/>
      <c r="I14" s="11"/>
      <c r="J14" s="60"/>
      <c r="K14" s="60"/>
      <c r="M14" s="56"/>
    </row>
    <row r="15" spans="1:16" ht="18" customHeight="1">
      <c r="A15" s="905" t="s">
        <v>77</v>
      </c>
      <c r="B15" s="905"/>
      <c r="C15" s="905"/>
      <c r="D15" s="905"/>
      <c r="E15" s="905"/>
      <c r="F15" s="905"/>
      <c r="G15" s="905"/>
      <c r="I15" s="11"/>
      <c r="J15" s="60"/>
      <c r="K15" s="60"/>
      <c r="M15" s="56"/>
    </row>
    <row r="16" spans="1:16" s="11" customFormat="1" ht="15" customHeight="1">
      <c r="A16" s="15" t="s">
        <v>21</v>
      </c>
      <c r="B16" s="63">
        <v>3051544.3</v>
      </c>
      <c r="C16" s="63">
        <v>3086367</v>
      </c>
      <c r="D16" s="63">
        <v>3064979.8</v>
      </c>
      <c r="E16" s="63">
        <v>12329849.199999999</v>
      </c>
      <c r="F16" s="13">
        <v>100.4</v>
      </c>
      <c r="G16" s="12">
        <v>99.3</v>
      </c>
      <c r="I16" s="62"/>
      <c r="J16" s="60"/>
      <c r="K16" s="60"/>
      <c r="L16" s="62"/>
      <c r="M16" s="62"/>
    </row>
    <row r="17" spans="1:13" ht="12.6" customHeight="1">
      <c r="A17" s="66" t="s">
        <v>20</v>
      </c>
      <c r="B17" s="65">
        <v>213913.5</v>
      </c>
      <c r="C17" s="61">
        <v>207840.7</v>
      </c>
      <c r="D17" s="61">
        <v>196764.6</v>
      </c>
      <c r="E17" s="59">
        <v>851850.6</v>
      </c>
      <c r="F17" s="8">
        <v>92</v>
      </c>
      <c r="G17" s="4">
        <v>94.7</v>
      </c>
      <c r="I17" s="11"/>
      <c r="J17" s="60"/>
      <c r="K17" s="60"/>
      <c r="M17" s="56"/>
    </row>
    <row r="18" spans="1:13" ht="13.9" customHeight="1">
      <c r="A18" s="6" t="s">
        <v>19</v>
      </c>
      <c r="B18" s="65">
        <v>2499013.9</v>
      </c>
      <c r="C18" s="61">
        <v>2582047</v>
      </c>
      <c r="D18" s="59">
        <v>2577019.1</v>
      </c>
      <c r="E18" s="61">
        <v>10295841.9</v>
      </c>
      <c r="F18" s="8">
        <v>103.1</v>
      </c>
      <c r="G18" s="4">
        <v>99.8</v>
      </c>
      <c r="I18" s="11"/>
      <c r="J18" s="60"/>
      <c r="K18" s="60"/>
      <c r="M18" s="56"/>
    </row>
    <row r="19" spans="1:13" ht="24" customHeight="1">
      <c r="A19" s="6" t="s">
        <v>18</v>
      </c>
      <c r="B19" s="61">
        <v>86376.9</v>
      </c>
      <c r="C19" s="61">
        <v>77740.399999999994</v>
      </c>
      <c r="D19" s="61">
        <v>75175.399999999994</v>
      </c>
      <c r="E19" s="61">
        <v>312578</v>
      </c>
      <c r="F19" s="8">
        <v>87</v>
      </c>
      <c r="G19" s="4">
        <v>96.7</v>
      </c>
      <c r="I19" s="11"/>
      <c r="J19" s="60"/>
      <c r="K19" s="60"/>
      <c r="M19" s="56"/>
    </row>
    <row r="20" spans="1:13" ht="23.45" customHeight="1">
      <c r="A20" s="6" t="s">
        <v>17</v>
      </c>
      <c r="B20" s="61">
        <v>454292.4</v>
      </c>
      <c r="C20" s="61">
        <v>414990.8</v>
      </c>
      <c r="D20" s="61">
        <v>401350.1</v>
      </c>
      <c r="E20" s="61">
        <v>1674951.3</v>
      </c>
      <c r="F20" s="8">
        <v>88.3</v>
      </c>
      <c r="G20" s="4">
        <v>96.7</v>
      </c>
      <c r="I20" s="62"/>
      <c r="J20" s="60"/>
      <c r="K20" s="60"/>
      <c r="M20" s="56"/>
    </row>
    <row r="21" spans="1:13" ht="24" customHeight="1">
      <c r="A21" s="6" t="s">
        <v>16</v>
      </c>
      <c r="B21" s="61">
        <v>11861</v>
      </c>
      <c r="C21" s="61">
        <v>11588.8</v>
      </c>
      <c r="D21" s="61">
        <v>11435.2</v>
      </c>
      <c r="E21" s="61">
        <v>46478.1</v>
      </c>
      <c r="F21" s="8">
        <v>96.4</v>
      </c>
      <c r="G21" s="4">
        <v>98.7</v>
      </c>
      <c r="I21" s="11"/>
      <c r="J21" s="60"/>
      <c r="K21" s="60"/>
      <c r="M21" s="56"/>
    </row>
    <row r="22" spans="1:13" ht="9" customHeight="1">
      <c r="A22" s="6"/>
      <c r="B22" s="59"/>
      <c r="C22" s="59"/>
      <c r="D22" s="64"/>
      <c r="E22" s="64"/>
      <c r="F22" s="4"/>
      <c r="G22" s="4"/>
      <c r="I22" s="11"/>
      <c r="J22" s="60"/>
      <c r="K22" s="60"/>
      <c r="M22" s="56"/>
    </row>
    <row r="23" spans="1:13" ht="15" customHeight="1">
      <c r="A23" s="902" t="s">
        <v>15</v>
      </c>
      <c r="B23" s="902"/>
      <c r="C23" s="902"/>
      <c r="D23" s="902"/>
      <c r="E23" s="902"/>
      <c r="F23" s="902"/>
      <c r="G23" s="902"/>
      <c r="I23" s="11"/>
      <c r="J23" s="60"/>
      <c r="K23" s="60"/>
      <c r="M23" s="56"/>
    </row>
    <row r="24" spans="1:13" s="11" customFormat="1" ht="27" customHeight="1">
      <c r="A24" s="15" t="s">
        <v>76</v>
      </c>
      <c r="B24" s="63">
        <v>659330</v>
      </c>
      <c r="C24" s="63">
        <v>652377.4</v>
      </c>
      <c r="D24" s="63">
        <v>649362.30000000005</v>
      </c>
      <c r="E24" s="63">
        <v>2614560.2999999998</v>
      </c>
      <c r="F24" s="13">
        <v>98.5</v>
      </c>
      <c r="G24" s="12">
        <v>99.5</v>
      </c>
      <c r="J24" s="60"/>
      <c r="K24" s="60"/>
      <c r="L24" s="62"/>
      <c r="M24" s="62"/>
    </row>
    <row r="25" spans="1:13" ht="27" customHeight="1">
      <c r="A25" s="10" t="s">
        <v>13</v>
      </c>
      <c r="B25" s="61">
        <v>43523.1</v>
      </c>
      <c r="C25" s="61">
        <v>43669.4</v>
      </c>
      <c r="D25" s="61">
        <v>43732.3</v>
      </c>
      <c r="E25" s="61">
        <v>175045.8</v>
      </c>
      <c r="F25" s="8">
        <v>100.5</v>
      </c>
      <c r="G25" s="4">
        <v>100.1</v>
      </c>
      <c r="I25" s="62"/>
      <c r="J25" s="60"/>
      <c r="K25" s="60"/>
      <c r="M25" s="56"/>
    </row>
    <row r="26" spans="1:13" ht="23.45" customHeight="1">
      <c r="A26" s="6" t="s">
        <v>75</v>
      </c>
      <c r="B26" s="61">
        <v>647887.4</v>
      </c>
      <c r="C26" s="61">
        <v>641551.69999999995</v>
      </c>
      <c r="D26" s="61">
        <v>638843.19999999995</v>
      </c>
      <c r="E26" s="61">
        <v>2570780</v>
      </c>
      <c r="F26" s="8">
        <v>98.6</v>
      </c>
      <c r="G26" s="4">
        <v>99.6</v>
      </c>
      <c r="I26" s="11"/>
      <c r="J26" s="60"/>
      <c r="K26" s="60"/>
      <c r="M26" s="56"/>
    </row>
    <row r="27" spans="1:13" ht="34.9" customHeight="1">
      <c r="A27" s="6" t="s">
        <v>11</v>
      </c>
      <c r="B27" s="61">
        <v>1051.7</v>
      </c>
      <c r="C27" s="61">
        <v>925.7</v>
      </c>
      <c r="D27" s="61">
        <v>880.4</v>
      </c>
      <c r="E27" s="61">
        <v>3798.9</v>
      </c>
      <c r="F27" s="8">
        <v>83.7</v>
      </c>
      <c r="G27" s="4">
        <v>95.1</v>
      </c>
      <c r="I27" s="11"/>
      <c r="J27" s="60"/>
      <c r="K27" s="60"/>
      <c r="M27" s="56"/>
    </row>
    <row r="28" spans="1:13" ht="33" customHeight="1">
      <c r="A28" s="6" t="s">
        <v>10</v>
      </c>
      <c r="B28" s="61">
        <v>2355.1</v>
      </c>
      <c r="C28" s="61">
        <v>2204.5</v>
      </c>
      <c r="D28" s="61">
        <v>2136.6999999999998</v>
      </c>
      <c r="E28" s="61">
        <v>8918.2000000000007</v>
      </c>
      <c r="F28" s="8">
        <v>90.7</v>
      </c>
      <c r="G28" s="4">
        <v>96.9</v>
      </c>
      <c r="I28" s="11"/>
      <c r="J28" s="60"/>
      <c r="K28" s="60"/>
      <c r="M28" s="56"/>
    </row>
    <row r="29" spans="1:13" ht="34.15" customHeight="1">
      <c r="A29" s="6" t="s">
        <v>9</v>
      </c>
      <c r="B29" s="61">
        <v>8035.8</v>
      </c>
      <c r="C29" s="61">
        <v>7695.6</v>
      </c>
      <c r="D29" s="61">
        <v>7502</v>
      </c>
      <c r="E29" s="61">
        <v>31063.200000000001</v>
      </c>
      <c r="F29" s="8">
        <v>93.4</v>
      </c>
      <c r="G29" s="4">
        <v>97.5</v>
      </c>
      <c r="I29" s="11"/>
      <c r="J29" s="60"/>
      <c r="K29" s="60"/>
      <c r="M29" s="56"/>
    </row>
    <row r="30" spans="1:13" ht="9" customHeight="1">
      <c r="A30" s="6"/>
      <c r="B30" s="59"/>
      <c r="C30" s="59"/>
      <c r="D30" s="59"/>
      <c r="E30" s="59"/>
      <c r="F30" s="4"/>
      <c r="G30" s="4"/>
      <c r="I30" s="11"/>
      <c r="J30" s="60"/>
      <c r="K30" s="60"/>
      <c r="M30" s="56"/>
    </row>
    <row r="31" spans="1:13" ht="15" customHeight="1">
      <c r="A31" s="902" t="s">
        <v>74</v>
      </c>
      <c r="B31" s="902"/>
      <c r="C31" s="902"/>
      <c r="D31" s="902"/>
      <c r="E31" s="902"/>
      <c r="F31" s="902"/>
      <c r="G31" s="902"/>
      <c r="I31" s="11"/>
      <c r="J31" s="60"/>
      <c r="K31" s="60"/>
      <c r="M31" s="56"/>
    </row>
    <row r="32" spans="1:13" s="11" customFormat="1" ht="15" customHeight="1">
      <c r="A32" s="15" t="s">
        <v>7</v>
      </c>
      <c r="B32" s="63">
        <v>159979.1</v>
      </c>
      <c r="C32" s="63">
        <v>159029.29999999999</v>
      </c>
      <c r="D32" s="63">
        <v>160686.9</v>
      </c>
      <c r="E32" s="63">
        <v>640768.5</v>
      </c>
      <c r="F32" s="13">
        <v>100.4</v>
      </c>
      <c r="G32" s="12">
        <v>101</v>
      </c>
      <c r="J32" s="60"/>
      <c r="K32" s="60"/>
      <c r="L32" s="62"/>
      <c r="M32" s="62"/>
    </row>
    <row r="33" spans="1:13" ht="15" customHeight="1">
      <c r="A33" s="10" t="s">
        <v>6</v>
      </c>
      <c r="B33" s="61">
        <v>3966.2</v>
      </c>
      <c r="C33" s="61">
        <v>3786.8</v>
      </c>
      <c r="D33" s="61">
        <v>3831.7</v>
      </c>
      <c r="E33" s="61">
        <v>15407.3</v>
      </c>
      <c r="F33" s="8">
        <v>96.6</v>
      </c>
      <c r="G33" s="4">
        <v>101.2</v>
      </c>
      <c r="I33" s="11"/>
      <c r="J33" s="60"/>
      <c r="K33" s="60"/>
      <c r="M33" s="56"/>
    </row>
    <row r="34" spans="1:13" ht="15" customHeight="1">
      <c r="A34" s="6" t="s">
        <v>5</v>
      </c>
      <c r="B34" s="61">
        <v>152182</v>
      </c>
      <c r="C34" s="61">
        <v>151388.1</v>
      </c>
      <c r="D34" s="61">
        <v>153079</v>
      </c>
      <c r="E34" s="61">
        <v>610088.5</v>
      </c>
      <c r="F34" s="8">
        <v>100.6</v>
      </c>
      <c r="G34" s="4">
        <v>101.1</v>
      </c>
      <c r="I34" s="11"/>
      <c r="J34" s="60"/>
      <c r="K34" s="60"/>
      <c r="M34" s="56"/>
    </row>
    <row r="35" spans="1:13" ht="23.45" customHeight="1">
      <c r="A35" s="6" t="s">
        <v>4</v>
      </c>
      <c r="B35" s="61">
        <v>1908.2</v>
      </c>
      <c r="C35" s="61">
        <v>1844.8</v>
      </c>
      <c r="D35" s="61">
        <v>1845.8</v>
      </c>
      <c r="E35" s="61">
        <v>7474.4</v>
      </c>
      <c r="F35" s="8">
        <v>96.7</v>
      </c>
      <c r="G35" s="4">
        <v>100.1</v>
      </c>
      <c r="I35" s="11"/>
      <c r="J35" s="60"/>
      <c r="K35" s="60"/>
      <c r="M35" s="56"/>
    </row>
    <row r="36" spans="1:13" ht="23.45" customHeight="1">
      <c r="A36" s="6" t="s">
        <v>3</v>
      </c>
      <c r="B36" s="61">
        <v>4293.3</v>
      </c>
      <c r="C36" s="61">
        <v>4192.3999999999996</v>
      </c>
      <c r="D36" s="61">
        <v>4159.5</v>
      </c>
      <c r="E36" s="61">
        <v>16812</v>
      </c>
      <c r="F36" s="8">
        <v>96.9</v>
      </c>
      <c r="G36" s="4">
        <v>99.2</v>
      </c>
      <c r="I36" s="11"/>
      <c r="J36" s="60"/>
      <c r="K36" s="60"/>
      <c r="M36" s="56"/>
    </row>
    <row r="37" spans="1:13" ht="23.45" customHeight="1">
      <c r="A37" s="6" t="s">
        <v>2</v>
      </c>
      <c r="B37" s="61">
        <v>1595.6</v>
      </c>
      <c r="C37" s="61">
        <v>1604</v>
      </c>
      <c r="D37" s="61">
        <v>1602.7</v>
      </c>
      <c r="E37" s="61">
        <v>6393.6</v>
      </c>
      <c r="F37" s="8">
        <v>100.4</v>
      </c>
      <c r="G37" s="4">
        <v>99.9</v>
      </c>
      <c r="I37" s="11"/>
      <c r="J37" s="60"/>
      <c r="K37" s="60"/>
      <c r="M37" s="56"/>
    </row>
    <row r="38" spans="1:13" ht="10.15" customHeight="1">
      <c r="A38" s="6"/>
      <c r="B38" s="59"/>
      <c r="C38" s="59"/>
      <c r="D38" s="59"/>
      <c r="E38" s="59"/>
      <c r="F38" s="4"/>
      <c r="G38" s="4"/>
      <c r="J38" s="58"/>
      <c r="K38" s="58"/>
      <c r="M38" s="56"/>
    </row>
    <row r="39" spans="1:13" ht="24" customHeight="1">
      <c r="A39" s="903" t="s">
        <v>73</v>
      </c>
      <c r="B39" s="903"/>
      <c r="C39" s="903"/>
      <c r="D39" s="903"/>
      <c r="E39" s="903"/>
      <c r="F39" s="903"/>
      <c r="G39" s="903"/>
    </row>
    <row r="40" spans="1:13" ht="24.6" customHeight="1">
      <c r="A40" s="903" t="s">
        <v>72</v>
      </c>
      <c r="B40" s="903"/>
      <c r="C40" s="903"/>
      <c r="D40" s="903"/>
      <c r="E40" s="903"/>
      <c r="F40" s="903"/>
      <c r="G40" s="903"/>
    </row>
    <row r="41" spans="1:13" ht="15.6" customHeight="1">
      <c r="A41" s="903" t="s">
        <v>71</v>
      </c>
      <c r="B41" s="915"/>
      <c r="C41" s="915"/>
      <c r="D41" s="915"/>
      <c r="E41" s="915"/>
      <c r="F41" s="915"/>
      <c r="G41" s="915"/>
    </row>
    <row r="42" spans="1:13" ht="24" customHeight="1">
      <c r="A42" s="903" t="s">
        <v>70</v>
      </c>
      <c r="B42" s="903"/>
      <c r="C42" s="903"/>
      <c r="D42" s="903"/>
      <c r="E42" s="903"/>
      <c r="F42" s="903"/>
      <c r="G42" s="903"/>
    </row>
    <row r="43" spans="1:13" ht="15" customHeight="1">
      <c r="A43" s="903" t="s">
        <v>69</v>
      </c>
      <c r="B43" s="903"/>
      <c r="C43" s="903"/>
      <c r="D43" s="903"/>
      <c r="E43" s="903"/>
      <c r="F43" s="903"/>
      <c r="G43" s="903"/>
    </row>
    <row r="44" spans="1:13">
      <c r="F44" s="57"/>
    </row>
    <row r="46" spans="1:13">
      <c r="A46" s="18"/>
      <c r="B46" s="18"/>
      <c r="C46" s="18"/>
      <c r="D46" s="18"/>
      <c r="E46" s="18"/>
      <c r="F46" s="18"/>
    </row>
  </sheetData>
  <mergeCells count="15">
    <mergeCell ref="A1:G1"/>
    <mergeCell ref="A3:G3"/>
    <mergeCell ref="A5:A7"/>
    <mergeCell ref="C5:G5"/>
    <mergeCell ref="F6:G6"/>
    <mergeCell ref="B7:E7"/>
    <mergeCell ref="A42:G42"/>
    <mergeCell ref="A43:G43"/>
    <mergeCell ref="A9:G9"/>
    <mergeCell ref="A15:G15"/>
    <mergeCell ref="A23:G23"/>
    <mergeCell ref="A31:G31"/>
    <mergeCell ref="A39:G39"/>
    <mergeCell ref="A40:G40"/>
    <mergeCell ref="A41:G41"/>
  </mergeCells>
  <printOptions horizontalCentered="1"/>
  <pageMargins left="0.19685039370078741" right="0.19685039370078741"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4"/>
  <sheetViews>
    <sheetView zoomScaleNormal="100" workbookViewId="0">
      <selection activeCell="G11" sqref="G11"/>
    </sheetView>
  </sheetViews>
  <sheetFormatPr defaultRowHeight="12.75"/>
  <cols>
    <col min="1" max="1" width="20" style="1" customWidth="1"/>
    <col min="2" max="2" width="13.42578125" style="1" customWidth="1"/>
    <col min="3" max="3" width="15.140625" style="1" customWidth="1"/>
    <col min="4" max="4" width="13.28515625" style="1" customWidth="1"/>
    <col min="5" max="5" width="14" style="1" customWidth="1"/>
    <col min="6" max="6" width="13.140625" style="1" customWidth="1"/>
    <col min="7" max="7" width="11.140625" style="1" customWidth="1"/>
    <col min="8" max="8" width="11.7109375" style="1" bestFit="1" customWidth="1"/>
    <col min="9" max="16384" width="9.140625" style="1"/>
  </cols>
  <sheetData>
    <row r="1" spans="1:9" ht="30" customHeight="1">
      <c r="A1" s="898" t="s">
        <v>36</v>
      </c>
      <c r="B1" s="898"/>
      <c r="C1" s="898"/>
      <c r="D1" s="898"/>
      <c r="E1" s="898"/>
      <c r="F1" s="898"/>
      <c r="G1" s="898"/>
    </row>
    <row r="2" spans="1:9" ht="15">
      <c r="A2" s="31"/>
      <c r="B2" s="31"/>
      <c r="C2" s="31"/>
      <c r="D2" s="31"/>
      <c r="E2" s="31"/>
      <c r="F2" s="31"/>
      <c r="G2" s="84"/>
    </row>
    <row r="3" spans="1:9" ht="30" customHeight="1">
      <c r="A3" s="910" t="s">
        <v>686</v>
      </c>
      <c r="B3" s="910"/>
      <c r="C3" s="910"/>
      <c r="D3" s="910"/>
      <c r="E3" s="910"/>
      <c r="F3" s="910"/>
      <c r="G3" s="910"/>
    </row>
    <row r="4" spans="1:9" ht="12" customHeight="1">
      <c r="A4" s="84"/>
      <c r="B4" s="83"/>
      <c r="C4" s="83"/>
      <c r="D4" s="83"/>
      <c r="E4" s="83"/>
      <c r="F4" s="83"/>
      <c r="G4" s="83"/>
    </row>
    <row r="5" spans="1:9" ht="14.25" customHeight="1">
      <c r="A5" s="911" t="s">
        <v>34</v>
      </c>
      <c r="B5" s="906" t="s">
        <v>87</v>
      </c>
      <c r="C5" s="913" t="s">
        <v>66</v>
      </c>
      <c r="D5" s="913"/>
      <c r="E5" s="913"/>
      <c r="F5" s="913"/>
      <c r="G5" s="908"/>
    </row>
    <row r="6" spans="1:9" ht="13.5" customHeight="1">
      <c r="A6" s="911"/>
      <c r="B6" s="912"/>
      <c r="C6" s="906" t="s">
        <v>65</v>
      </c>
      <c r="D6" s="909" t="s">
        <v>64</v>
      </c>
      <c r="E6" s="909"/>
      <c r="F6" s="909"/>
      <c r="G6" s="914"/>
    </row>
    <row r="7" spans="1:9" ht="27" customHeight="1">
      <c r="A7" s="911"/>
      <c r="B7" s="912"/>
      <c r="C7" s="912"/>
      <c r="D7" s="914" t="s">
        <v>63</v>
      </c>
      <c r="E7" s="911"/>
      <c r="F7" s="909" t="s">
        <v>62</v>
      </c>
      <c r="G7" s="914"/>
    </row>
    <row r="8" spans="1:9" ht="13.5" customHeight="1">
      <c r="A8" s="911"/>
      <c r="B8" s="912"/>
      <c r="C8" s="912"/>
      <c r="D8" s="909" t="s">
        <v>61</v>
      </c>
      <c r="E8" s="913" t="s">
        <v>59</v>
      </c>
      <c r="F8" s="906" t="s">
        <v>60</v>
      </c>
      <c r="G8" s="908" t="s">
        <v>59</v>
      </c>
    </row>
    <row r="9" spans="1:9" ht="18" customHeight="1">
      <c r="A9" s="911"/>
      <c r="B9" s="907"/>
      <c r="C9" s="907"/>
      <c r="D9" s="909"/>
      <c r="E9" s="913"/>
      <c r="F9" s="907"/>
      <c r="G9" s="908"/>
    </row>
    <row r="10" spans="1:9" ht="9" customHeight="1">
      <c r="A10" s="73"/>
      <c r="B10" s="82"/>
      <c r="C10" s="81"/>
      <c r="D10" s="80" t="s">
        <v>86</v>
      </c>
      <c r="E10" s="80" t="s">
        <v>86</v>
      </c>
      <c r="F10" s="80" t="s">
        <v>86</v>
      </c>
      <c r="G10" s="79" t="s">
        <v>86</v>
      </c>
    </row>
    <row r="11" spans="1:9" s="71" customFormat="1" ht="15" customHeight="1">
      <c r="A11" s="78" t="s">
        <v>27</v>
      </c>
      <c r="B11" s="77">
        <v>15585773.300000001</v>
      </c>
      <c r="C11" s="77" t="s">
        <v>85</v>
      </c>
      <c r="D11" s="75">
        <v>2614560.2999999998</v>
      </c>
      <c r="E11" s="76">
        <v>175045.8</v>
      </c>
      <c r="F11" s="75">
        <v>640768.5</v>
      </c>
      <c r="G11" s="74">
        <v>15407.3</v>
      </c>
      <c r="H11" s="56"/>
      <c r="I11" s="56"/>
    </row>
    <row r="12" spans="1:9" s="71" customFormat="1" ht="15" customHeight="1">
      <c r="A12" s="73" t="s">
        <v>55</v>
      </c>
      <c r="B12" s="61">
        <v>582258.19999999995</v>
      </c>
      <c r="C12" s="61">
        <v>452919.5</v>
      </c>
      <c r="D12" s="61">
        <v>105002.1</v>
      </c>
      <c r="E12" s="61">
        <v>6927.3</v>
      </c>
      <c r="F12" s="61">
        <v>24283.5</v>
      </c>
      <c r="G12" s="59">
        <v>320.3</v>
      </c>
      <c r="H12" s="56"/>
      <c r="I12" s="56"/>
    </row>
    <row r="13" spans="1:9" s="71" customFormat="1" ht="15" customHeight="1">
      <c r="A13" s="73" t="s">
        <v>54</v>
      </c>
      <c r="B13" s="61">
        <v>1059874.3999999999</v>
      </c>
      <c r="C13" s="61">
        <v>826967.1</v>
      </c>
      <c r="D13" s="61">
        <v>190878.3</v>
      </c>
      <c r="E13" s="61">
        <v>15157.6</v>
      </c>
      <c r="F13" s="61">
        <v>42012.5</v>
      </c>
      <c r="G13" s="59">
        <v>1365.9</v>
      </c>
      <c r="H13" s="56"/>
      <c r="I13" s="56"/>
    </row>
    <row r="14" spans="1:9" s="71" customFormat="1" ht="15" customHeight="1">
      <c r="A14" s="73" t="s">
        <v>53</v>
      </c>
      <c r="B14" s="61">
        <v>2022548.4</v>
      </c>
      <c r="C14" s="61">
        <v>1603583.9</v>
      </c>
      <c r="D14" s="61">
        <v>339822.2</v>
      </c>
      <c r="E14" s="61">
        <v>21829.1</v>
      </c>
      <c r="F14" s="61">
        <v>79142.3</v>
      </c>
      <c r="G14" s="59">
        <v>2135</v>
      </c>
      <c r="H14" s="56"/>
      <c r="I14" s="56"/>
    </row>
    <row r="15" spans="1:9" s="71" customFormat="1" ht="15" customHeight="1">
      <c r="A15" s="73" t="s">
        <v>52</v>
      </c>
      <c r="B15" s="61">
        <v>208387.7</v>
      </c>
      <c r="C15" s="61">
        <v>155670</v>
      </c>
      <c r="D15" s="61">
        <v>43914.2</v>
      </c>
      <c r="E15" s="61">
        <v>2706</v>
      </c>
      <c r="F15" s="61">
        <v>8768.9</v>
      </c>
      <c r="G15" s="59">
        <v>143.69999999999999</v>
      </c>
      <c r="H15" s="56"/>
      <c r="I15" s="56"/>
    </row>
    <row r="16" spans="1:9" s="71" customFormat="1" ht="15" customHeight="1">
      <c r="A16" s="73" t="s">
        <v>51</v>
      </c>
      <c r="B16" s="61">
        <v>1348966.3999999999</v>
      </c>
      <c r="C16" s="61">
        <v>1133948</v>
      </c>
      <c r="D16" s="61">
        <v>157045.20000000001</v>
      </c>
      <c r="E16" s="61">
        <v>13375.1</v>
      </c>
      <c r="F16" s="61">
        <v>57966.400000000001</v>
      </c>
      <c r="G16" s="59">
        <v>1312.1</v>
      </c>
      <c r="H16" s="56"/>
      <c r="I16" s="56"/>
    </row>
    <row r="17" spans="1:14" s="71" customFormat="1" ht="15" customHeight="1">
      <c r="A17" s="73" t="s">
        <v>50</v>
      </c>
      <c r="B17" s="61">
        <v>1260750</v>
      </c>
      <c r="C17" s="61">
        <v>880224.8</v>
      </c>
      <c r="D17" s="61">
        <v>330490.8</v>
      </c>
      <c r="E17" s="61">
        <v>15894.2</v>
      </c>
      <c r="F17" s="61">
        <v>49934.400000000001</v>
      </c>
      <c r="G17" s="59">
        <v>1072</v>
      </c>
      <c r="H17" s="56"/>
      <c r="I17" s="56"/>
    </row>
    <row r="18" spans="1:14" s="71" customFormat="1" ht="15" customHeight="1">
      <c r="A18" s="73" t="s">
        <v>49</v>
      </c>
      <c r="B18" s="61">
        <v>2417900.4</v>
      </c>
      <c r="C18" s="61">
        <v>1993131.4</v>
      </c>
      <c r="D18" s="61">
        <v>322763.8</v>
      </c>
      <c r="E18" s="61">
        <v>23607.9</v>
      </c>
      <c r="F18" s="61">
        <v>102005.2</v>
      </c>
      <c r="G18" s="59">
        <v>2291.1</v>
      </c>
      <c r="H18" s="56"/>
      <c r="I18" s="56"/>
    </row>
    <row r="19" spans="1:14" s="71" customFormat="1" ht="15" customHeight="1">
      <c r="A19" s="73" t="s">
        <v>48</v>
      </c>
      <c r="B19" s="61">
        <v>329173.90000000002</v>
      </c>
      <c r="C19" s="61">
        <v>282417.3</v>
      </c>
      <c r="D19" s="61">
        <v>34749.300000000003</v>
      </c>
      <c r="E19" s="61">
        <v>2749.4</v>
      </c>
      <c r="F19" s="61">
        <v>11993.3</v>
      </c>
      <c r="G19" s="59">
        <v>252.2</v>
      </c>
      <c r="H19" s="56"/>
      <c r="I19" s="56"/>
    </row>
    <row r="20" spans="1:14" s="71" customFormat="1" ht="15" customHeight="1">
      <c r="A20" s="73" t="s">
        <v>46</v>
      </c>
      <c r="B20" s="61">
        <v>915915</v>
      </c>
      <c r="C20" s="61">
        <v>710358.7</v>
      </c>
      <c r="D20" s="61">
        <v>171136</v>
      </c>
      <c r="E20" s="61">
        <v>8851</v>
      </c>
      <c r="F20" s="61">
        <v>34402.6</v>
      </c>
      <c r="G20" s="59">
        <v>482.4</v>
      </c>
      <c r="H20" s="56"/>
      <c r="I20" s="56"/>
    </row>
    <row r="21" spans="1:14" s="71" customFormat="1" ht="15" customHeight="1">
      <c r="A21" s="73" t="s">
        <v>45</v>
      </c>
      <c r="B21" s="61">
        <v>1156153.2</v>
      </c>
      <c r="C21" s="61">
        <v>956682.9</v>
      </c>
      <c r="D21" s="61">
        <v>152891.6</v>
      </c>
      <c r="E21" s="61">
        <v>10891</v>
      </c>
      <c r="F21" s="61">
        <v>46573.2</v>
      </c>
      <c r="G21" s="59">
        <v>1455.9</v>
      </c>
      <c r="H21" s="56"/>
      <c r="I21" s="56"/>
    </row>
    <row r="22" spans="1:14" s="71" customFormat="1" ht="15" customHeight="1">
      <c r="A22" s="73" t="s">
        <v>44</v>
      </c>
      <c r="B22" s="61">
        <v>498879.6</v>
      </c>
      <c r="C22" s="61">
        <v>369771.4</v>
      </c>
      <c r="D22" s="61">
        <v>105134.3</v>
      </c>
      <c r="E22" s="61">
        <v>6746.2</v>
      </c>
      <c r="F22" s="61">
        <v>23973.9</v>
      </c>
      <c r="G22" s="59">
        <v>460.4</v>
      </c>
      <c r="H22" s="56"/>
      <c r="I22" s="56"/>
    </row>
    <row r="23" spans="1:14" s="71" customFormat="1" ht="15" customHeight="1">
      <c r="A23" s="73" t="s">
        <v>43</v>
      </c>
      <c r="B23" s="61">
        <v>440403</v>
      </c>
      <c r="C23" s="61">
        <v>357877.1</v>
      </c>
      <c r="D23" s="61">
        <v>67454</v>
      </c>
      <c r="E23" s="61">
        <v>5023.3</v>
      </c>
      <c r="F23" s="61">
        <v>14777.4</v>
      </c>
      <c r="G23" s="59">
        <v>390.2</v>
      </c>
      <c r="H23" s="56"/>
      <c r="I23" s="56"/>
    </row>
    <row r="24" spans="1:14" s="71" customFormat="1" ht="15" customHeight="1">
      <c r="A24" s="73" t="s">
        <v>42</v>
      </c>
      <c r="B24" s="61">
        <v>852223.1</v>
      </c>
      <c r="C24" s="61">
        <v>689382.8</v>
      </c>
      <c r="D24" s="61">
        <v>128540.3</v>
      </c>
      <c r="E24" s="61">
        <v>9875.7999999999993</v>
      </c>
      <c r="F24" s="61">
        <v>34300.1</v>
      </c>
      <c r="G24" s="59">
        <v>820.5</v>
      </c>
      <c r="H24" s="56"/>
      <c r="I24" s="56"/>
    </row>
    <row r="25" spans="1:14" s="71" customFormat="1" ht="15" customHeight="1">
      <c r="A25" s="73" t="s">
        <v>41</v>
      </c>
      <c r="B25" s="61">
        <v>582770.4</v>
      </c>
      <c r="C25" s="61">
        <v>445026.4</v>
      </c>
      <c r="D25" s="61">
        <v>108277.2</v>
      </c>
      <c r="E25" s="61">
        <v>7524.2</v>
      </c>
      <c r="F25" s="61">
        <v>29466.799999999999</v>
      </c>
      <c r="G25" s="59">
        <v>798.9</v>
      </c>
      <c r="H25" s="56"/>
      <c r="I25" s="56"/>
    </row>
    <row r="26" spans="1:14" s="71" customFormat="1" ht="15" customHeight="1">
      <c r="A26" s="73" t="s">
        <v>40</v>
      </c>
      <c r="B26" s="61">
        <v>1561368.4</v>
      </c>
      <c r="C26" s="61">
        <v>1200278.6000000001</v>
      </c>
      <c r="D26" s="61">
        <v>295641.2</v>
      </c>
      <c r="E26" s="61">
        <v>20078.3</v>
      </c>
      <c r="F26" s="61">
        <v>65406.8</v>
      </c>
      <c r="G26" s="59">
        <v>1776.8</v>
      </c>
      <c r="H26" s="56"/>
      <c r="I26" s="56"/>
    </row>
    <row r="27" spans="1:14" s="71" customFormat="1" ht="15" customHeight="1">
      <c r="A27" s="73" t="s">
        <v>39</v>
      </c>
      <c r="B27" s="61">
        <v>342195.5</v>
      </c>
      <c r="C27" s="61">
        <v>265603.5</v>
      </c>
      <c r="D27" s="61">
        <v>60819.8</v>
      </c>
      <c r="E27" s="61">
        <v>3809.4</v>
      </c>
      <c r="F27" s="61">
        <v>15761.2</v>
      </c>
      <c r="G27" s="59">
        <v>330</v>
      </c>
      <c r="H27" s="56"/>
      <c r="I27" s="56"/>
    </row>
    <row r="28" spans="1:14" s="71" customFormat="1" ht="21" customHeight="1">
      <c r="A28" s="73"/>
      <c r="B28" s="59"/>
      <c r="C28" s="59"/>
      <c r="D28" s="59"/>
      <c r="E28" s="59"/>
      <c r="F28" s="59"/>
      <c r="G28" s="59"/>
      <c r="I28" s="56"/>
      <c r="J28" s="59"/>
      <c r="K28" s="59"/>
      <c r="L28" s="59"/>
      <c r="M28" s="59"/>
      <c r="N28" s="59"/>
    </row>
    <row r="29" spans="1:14" s="71" customFormat="1" ht="22.5" customHeight="1">
      <c r="A29" s="903" t="s">
        <v>84</v>
      </c>
      <c r="B29" s="903"/>
      <c r="C29" s="903"/>
      <c r="D29" s="903"/>
      <c r="E29" s="903"/>
      <c r="F29" s="903"/>
      <c r="G29" s="917"/>
    </row>
    <row r="30" spans="1:14" s="71" customFormat="1" ht="22.5" customHeight="1">
      <c r="A30" s="903" t="s">
        <v>83</v>
      </c>
      <c r="B30" s="904"/>
      <c r="C30" s="904"/>
      <c r="D30" s="904"/>
      <c r="E30" s="904"/>
      <c r="F30" s="904"/>
      <c r="G30" s="904"/>
    </row>
    <row r="31" spans="1:14" s="71" customFormat="1" ht="15.75" customHeight="1">
      <c r="A31" s="903" t="s">
        <v>82</v>
      </c>
      <c r="B31" s="919"/>
      <c r="C31" s="919"/>
      <c r="D31" s="919"/>
      <c r="E31" s="919"/>
      <c r="F31" s="919"/>
      <c r="G31" s="919"/>
    </row>
    <row r="32" spans="1:14" s="71" customFormat="1" ht="12" customHeight="1">
      <c r="A32" s="903" t="s">
        <v>81</v>
      </c>
      <c r="B32" s="918"/>
      <c r="C32" s="918"/>
      <c r="D32" s="918"/>
      <c r="E32" s="918"/>
      <c r="F32" s="918"/>
      <c r="G32" s="918"/>
    </row>
    <row r="33" spans="1:7" s="71" customFormat="1" ht="12" customHeight="1">
      <c r="A33" s="903" t="s">
        <v>69</v>
      </c>
      <c r="B33" s="903"/>
      <c r="C33" s="903"/>
      <c r="D33" s="903"/>
      <c r="E33" s="903"/>
      <c r="F33" s="903"/>
      <c r="G33" s="903"/>
    </row>
    <row r="34" spans="1:7" s="71" customFormat="1">
      <c r="B34" s="56"/>
      <c r="C34" s="56"/>
      <c r="D34" s="56"/>
      <c r="E34" s="56"/>
      <c r="F34" s="56"/>
      <c r="G34" s="56"/>
    </row>
    <row r="35" spans="1:7" s="71" customFormat="1">
      <c r="B35" s="56"/>
      <c r="C35" s="56"/>
      <c r="D35" s="56"/>
      <c r="E35" s="56"/>
      <c r="F35" s="56"/>
      <c r="G35" s="56"/>
    </row>
    <row r="36" spans="1:7" s="71" customFormat="1">
      <c r="B36" s="56"/>
      <c r="C36" s="56"/>
      <c r="D36" s="56"/>
      <c r="E36" s="56"/>
      <c r="F36" s="56"/>
      <c r="G36" s="56"/>
    </row>
    <row r="37" spans="1:7" s="71" customFormat="1">
      <c r="B37" s="56"/>
      <c r="C37" s="72"/>
      <c r="D37" s="72"/>
    </row>
    <row r="38" spans="1:7" s="71" customFormat="1">
      <c r="C38" s="72"/>
      <c r="D38" s="72"/>
    </row>
    <row r="39" spans="1:7" s="71" customFormat="1">
      <c r="C39" s="56"/>
      <c r="D39" s="56"/>
    </row>
    <row r="40" spans="1:7" s="71" customFormat="1">
      <c r="C40" s="56"/>
    </row>
    <row r="41" spans="1:7" s="71" customFormat="1">
      <c r="C41" s="56"/>
    </row>
    <row r="42" spans="1:7" s="71" customFormat="1"/>
    <row r="43" spans="1:7" s="71" customFormat="1"/>
    <row r="44" spans="1:7" s="71" customFormat="1"/>
    <row r="45" spans="1:7" s="71" customFormat="1"/>
    <row r="46" spans="1:7" s="71" customFormat="1"/>
    <row r="47" spans="1:7" s="71" customFormat="1"/>
    <row r="48" spans="1:7" s="71" customFormat="1"/>
    <row r="49" s="71" customFormat="1"/>
    <row r="50" s="71" customFormat="1"/>
    <row r="51" s="71" customFormat="1"/>
    <row r="52" s="71" customFormat="1"/>
    <row r="53" s="71" customFormat="1"/>
    <row r="54" s="71" customFormat="1"/>
    <row r="55" s="71" customFormat="1"/>
    <row r="56" s="71" customFormat="1"/>
    <row r="57" s="71" customFormat="1"/>
    <row r="58" s="71" customFormat="1"/>
    <row r="59" s="71" customFormat="1"/>
    <row r="60" s="71" customFormat="1"/>
    <row r="61" s="71" customFormat="1"/>
    <row r="62" s="71" customFormat="1"/>
    <row r="63" s="71" customFormat="1"/>
    <row r="64" s="71" customFormat="1"/>
    <row r="65" s="71" customFormat="1"/>
    <row r="66" s="71" customFormat="1"/>
    <row r="67" s="71" customFormat="1"/>
    <row r="68" s="71" customFormat="1"/>
    <row r="69" s="71" customFormat="1"/>
    <row r="70" s="71" customFormat="1"/>
    <row r="71" s="71" customFormat="1"/>
    <row r="72" s="71" customFormat="1"/>
    <row r="73" s="71" customFormat="1"/>
    <row r="74" s="71" customFormat="1"/>
    <row r="75" s="71" customFormat="1"/>
    <row r="76" s="71" customFormat="1"/>
    <row r="77" s="71" customFormat="1"/>
    <row r="78" s="71" customFormat="1"/>
    <row r="79" s="71" customFormat="1"/>
    <row r="80" s="71" customFormat="1"/>
    <row r="81" s="71" customFormat="1"/>
    <row r="82" s="71" customFormat="1"/>
    <row r="83" s="71" customFormat="1"/>
    <row r="84" s="71" customFormat="1"/>
    <row r="85" s="71" customFormat="1"/>
    <row r="86" s="71" customFormat="1"/>
    <row r="87" s="71" customFormat="1"/>
    <row r="88" s="71" customFormat="1"/>
    <row r="89" s="71" customFormat="1"/>
    <row r="90" s="71" customFormat="1"/>
    <row r="91" s="71" customFormat="1"/>
    <row r="92" s="71" customFormat="1"/>
    <row r="93" s="71" customFormat="1"/>
    <row r="94" s="71" customFormat="1"/>
    <row r="95" s="71" customFormat="1"/>
    <row r="96" s="71" customFormat="1"/>
    <row r="97" s="71" customFormat="1"/>
    <row r="98" s="71" customFormat="1"/>
    <row r="99" s="71" customFormat="1"/>
    <row r="100" s="71" customFormat="1"/>
    <row r="101" s="71" customFormat="1"/>
    <row r="102" s="71" customFormat="1"/>
    <row r="103" s="71" customFormat="1"/>
    <row r="104" s="71" customFormat="1"/>
    <row r="105" s="71" customFormat="1"/>
    <row r="106" s="71" customFormat="1"/>
    <row r="107" s="71" customFormat="1"/>
    <row r="108" s="71" customFormat="1"/>
    <row r="109" s="71" customFormat="1"/>
    <row r="110" s="71" customFormat="1"/>
    <row r="111" s="71" customFormat="1"/>
    <row r="112" s="71" customFormat="1"/>
    <row r="113" s="71" customFormat="1"/>
    <row r="114" s="71" customFormat="1"/>
  </sheetData>
  <mergeCells count="18">
    <mergeCell ref="A1:G1"/>
    <mergeCell ref="A3:G3"/>
    <mergeCell ref="A5:A9"/>
    <mergeCell ref="B5:B9"/>
    <mergeCell ref="C5:G5"/>
    <mergeCell ref="C6:C9"/>
    <mergeCell ref="D6:G6"/>
    <mergeCell ref="D7:E7"/>
    <mergeCell ref="F7:G7"/>
    <mergeCell ref="D8:D9"/>
    <mergeCell ref="A33:G33"/>
    <mergeCell ref="E8:E9"/>
    <mergeCell ref="F8:F9"/>
    <mergeCell ref="G8:G9"/>
    <mergeCell ref="A29:G29"/>
    <mergeCell ref="A30:G30"/>
    <mergeCell ref="A32:G32"/>
    <mergeCell ref="A31:G31"/>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3"/>
  <sheetViews>
    <sheetView zoomScaleNormal="100" workbookViewId="0">
      <selection activeCell="G32" sqref="G32"/>
    </sheetView>
  </sheetViews>
  <sheetFormatPr defaultRowHeight="12.75"/>
  <cols>
    <col min="1" max="1" width="31.7109375" style="1" customWidth="1"/>
    <col min="2" max="5" width="12.7109375" style="1" customWidth="1"/>
    <col min="6" max="7" width="10.7109375" style="1" customWidth="1"/>
    <col min="8" max="9" width="9.140625" style="1" customWidth="1"/>
    <col min="10" max="10" width="11.42578125" style="1" bestFit="1" customWidth="1"/>
    <col min="11" max="11" width="9.140625" style="1" customWidth="1"/>
    <col min="12" max="12" width="9.5703125" style="1" bestFit="1" customWidth="1"/>
    <col min="13" max="16384" width="9.140625" style="1"/>
  </cols>
  <sheetData>
    <row r="1" spans="1:16" ht="30" customHeight="1">
      <c r="A1" s="898" t="s">
        <v>36</v>
      </c>
      <c r="B1" s="898"/>
      <c r="C1" s="898"/>
      <c r="D1" s="898"/>
      <c r="E1" s="898"/>
      <c r="F1" s="898"/>
      <c r="G1" s="898"/>
    </row>
    <row r="2" spans="1:16" ht="15" customHeight="1">
      <c r="A2" s="94"/>
      <c r="B2" s="94"/>
      <c r="C2" s="94"/>
      <c r="D2" s="94"/>
      <c r="E2" s="94"/>
      <c r="F2" s="94"/>
      <c r="G2" s="94"/>
    </row>
    <row r="3" spans="1:16" ht="30" customHeight="1">
      <c r="A3" s="910" t="s">
        <v>93</v>
      </c>
      <c r="B3" s="910"/>
      <c r="C3" s="910"/>
      <c r="D3" s="910"/>
      <c r="E3" s="910"/>
      <c r="F3" s="910"/>
      <c r="G3" s="910"/>
    </row>
    <row r="4" spans="1:16" ht="12" customHeight="1">
      <c r="B4" s="93"/>
      <c r="C4" s="93"/>
      <c r="D4" s="94"/>
      <c r="E4" s="94"/>
      <c r="F4" s="93"/>
    </row>
    <row r="5" spans="1:16" ht="15" customHeight="1">
      <c r="A5" s="920" t="s">
        <v>34</v>
      </c>
      <c r="B5" s="26">
        <v>2017</v>
      </c>
      <c r="C5" s="900">
        <v>2018</v>
      </c>
      <c r="D5" s="901"/>
      <c r="E5" s="901"/>
      <c r="F5" s="901"/>
      <c r="G5" s="901"/>
      <c r="I5" s="24"/>
      <c r="J5" s="23"/>
      <c r="K5" s="24"/>
      <c r="L5" s="24"/>
      <c r="M5" s="24"/>
      <c r="N5" s="24"/>
      <c r="O5" s="24"/>
      <c r="P5" s="24"/>
    </row>
    <row r="6" spans="1:16" ht="15" customHeight="1">
      <c r="A6" s="921"/>
      <c r="B6" s="26" t="s">
        <v>31</v>
      </c>
      <c r="C6" s="26" t="s">
        <v>33</v>
      </c>
      <c r="D6" s="25" t="s">
        <v>31</v>
      </c>
      <c r="E6" s="26" t="s">
        <v>32</v>
      </c>
      <c r="F6" s="900" t="s">
        <v>31</v>
      </c>
      <c r="G6" s="901"/>
      <c r="I6" s="24"/>
      <c r="J6" s="23"/>
      <c r="K6" s="23"/>
      <c r="L6" s="23"/>
      <c r="M6" s="23"/>
      <c r="N6" s="24"/>
      <c r="O6" s="24"/>
      <c r="P6" s="24"/>
    </row>
    <row r="7" spans="1:16" ht="25.5" customHeight="1">
      <c r="A7" s="922"/>
      <c r="B7" s="900" t="s">
        <v>92</v>
      </c>
      <c r="C7" s="901"/>
      <c r="D7" s="901"/>
      <c r="E7" s="899"/>
      <c r="F7" s="26" t="s">
        <v>29</v>
      </c>
      <c r="G7" s="25" t="s">
        <v>28</v>
      </c>
      <c r="I7" s="24"/>
      <c r="J7" s="24"/>
      <c r="K7" s="24"/>
      <c r="L7" s="24"/>
      <c r="M7" s="24"/>
      <c r="N7" s="23"/>
      <c r="O7" s="23"/>
      <c r="P7" s="23"/>
    </row>
    <row r="8" spans="1:16" ht="9" customHeight="1">
      <c r="A8" s="23"/>
      <c r="B8" s="23"/>
      <c r="C8" s="23"/>
      <c r="D8" s="23"/>
      <c r="E8" s="23"/>
      <c r="F8" s="23"/>
      <c r="G8" s="23"/>
    </row>
    <row r="9" spans="1:16" ht="15" customHeight="1">
      <c r="A9" s="905" t="s">
        <v>27</v>
      </c>
      <c r="B9" s="905"/>
      <c r="C9" s="905"/>
      <c r="D9" s="905"/>
      <c r="E9" s="905"/>
      <c r="F9" s="905"/>
      <c r="G9" s="905"/>
      <c r="J9" s="24"/>
      <c r="K9" s="23"/>
      <c r="L9" s="24"/>
      <c r="M9" s="24"/>
      <c r="N9" s="24"/>
      <c r="O9" s="24"/>
      <c r="P9" s="24"/>
    </row>
    <row r="10" spans="1:16" ht="15" customHeight="1">
      <c r="A10" s="69" t="s">
        <v>26</v>
      </c>
      <c r="B10" s="89">
        <v>1102.82</v>
      </c>
      <c r="C10" s="89">
        <v>1127.46</v>
      </c>
      <c r="D10" s="89">
        <v>1130.1300000000001</v>
      </c>
      <c r="E10" s="89">
        <v>1122.1600000000001</v>
      </c>
      <c r="F10" s="92">
        <v>102.5</v>
      </c>
      <c r="G10" s="92">
        <v>100.2</v>
      </c>
      <c r="I10" s="3"/>
      <c r="J10" s="24"/>
      <c r="K10" s="23"/>
      <c r="L10" s="23"/>
      <c r="M10" s="23"/>
      <c r="N10" s="23"/>
      <c r="O10" s="24"/>
      <c r="P10" s="24"/>
    </row>
    <row r="11" spans="1:16" s="86" customFormat="1" ht="15" customHeight="1">
      <c r="A11" s="18" t="s">
        <v>25</v>
      </c>
      <c r="B11" s="88">
        <v>1105.8399999999999</v>
      </c>
      <c r="C11" s="88">
        <v>1129.27</v>
      </c>
      <c r="D11" s="88">
        <v>1130.55</v>
      </c>
      <c r="E11" s="88">
        <v>1123.69</v>
      </c>
      <c r="F11" s="91">
        <v>102.2</v>
      </c>
      <c r="G11" s="91">
        <v>100.1</v>
      </c>
      <c r="I11" s="3"/>
      <c r="J11" s="24"/>
      <c r="K11" s="23"/>
      <c r="L11" s="24"/>
      <c r="M11" s="24"/>
      <c r="N11" s="24"/>
      <c r="O11" s="23"/>
      <c r="P11" s="23"/>
    </row>
    <row r="12" spans="1:16" s="86" customFormat="1" ht="15" customHeight="1">
      <c r="A12" s="18" t="s">
        <v>24</v>
      </c>
      <c r="B12" s="88">
        <v>1092.03</v>
      </c>
      <c r="C12" s="88">
        <v>1120.94</v>
      </c>
      <c r="D12" s="88">
        <v>1128.8599999999999</v>
      </c>
      <c r="E12" s="88">
        <v>1116.7</v>
      </c>
      <c r="F12" s="91">
        <v>103.4</v>
      </c>
      <c r="G12" s="91">
        <v>100.7</v>
      </c>
      <c r="I12" s="3"/>
      <c r="J12" s="24"/>
      <c r="K12" s="23"/>
    </row>
    <row r="13" spans="1:16" s="86" customFormat="1" ht="15" customHeight="1">
      <c r="A13" s="18" t="s">
        <v>91</v>
      </c>
      <c r="B13" s="88">
        <v>448.73</v>
      </c>
      <c r="C13" s="88">
        <v>452.65</v>
      </c>
      <c r="D13" s="88">
        <v>461.21</v>
      </c>
      <c r="E13" s="88">
        <v>455.13</v>
      </c>
      <c r="F13" s="91">
        <v>102.8</v>
      </c>
      <c r="G13" s="91">
        <v>101.9</v>
      </c>
      <c r="I13" s="3"/>
      <c r="J13" s="24"/>
      <c r="K13" s="23"/>
    </row>
    <row r="14" spans="1:16" s="86" customFormat="1" ht="9" customHeight="1">
      <c r="A14" s="18"/>
      <c r="B14" s="87"/>
      <c r="C14" s="87"/>
      <c r="D14" s="87"/>
      <c r="E14" s="87"/>
      <c r="F14" s="4"/>
      <c r="G14" s="4"/>
      <c r="I14" s="3"/>
      <c r="J14" s="24"/>
      <c r="K14" s="23"/>
    </row>
    <row r="15" spans="1:16" s="71" customFormat="1" ht="15" customHeight="1">
      <c r="A15" s="905" t="s">
        <v>698</v>
      </c>
      <c r="B15" s="905"/>
      <c r="C15" s="905"/>
      <c r="D15" s="905"/>
      <c r="E15" s="905"/>
      <c r="F15" s="905"/>
      <c r="G15" s="905"/>
      <c r="I15" s="3"/>
      <c r="J15" s="24"/>
      <c r="K15" s="23"/>
      <c r="L15" s="90"/>
    </row>
    <row r="16" spans="1:16" s="11" customFormat="1" ht="15" customHeight="1">
      <c r="A16" s="15" t="s">
        <v>21</v>
      </c>
      <c r="B16" s="89">
        <v>1105.8399999999999</v>
      </c>
      <c r="C16" s="89">
        <v>1129.27</v>
      </c>
      <c r="D16" s="89">
        <v>1130.55</v>
      </c>
      <c r="E16" s="89">
        <v>1123.69</v>
      </c>
      <c r="F16" s="13">
        <v>102.2</v>
      </c>
      <c r="G16" s="12">
        <v>100.1</v>
      </c>
      <c r="I16" s="3"/>
      <c r="J16" s="24"/>
      <c r="K16" s="23"/>
    </row>
    <row r="17" spans="1:21" s="86" customFormat="1" ht="15" customHeight="1">
      <c r="A17" s="66" t="s">
        <v>20</v>
      </c>
      <c r="B17" s="88">
        <v>1036.51</v>
      </c>
      <c r="C17" s="88">
        <v>1019.77</v>
      </c>
      <c r="D17" s="88">
        <v>1024.51</v>
      </c>
      <c r="E17" s="88">
        <v>1023.96</v>
      </c>
      <c r="F17" s="8">
        <v>98.8</v>
      </c>
      <c r="G17" s="4">
        <v>100.5</v>
      </c>
      <c r="I17" s="3"/>
      <c r="J17" s="24"/>
      <c r="K17" s="23"/>
    </row>
    <row r="18" spans="1:21" s="86" customFormat="1" ht="15" customHeight="1">
      <c r="A18" s="6" t="s">
        <v>19</v>
      </c>
      <c r="B18" s="88">
        <v>1133.7</v>
      </c>
      <c r="C18" s="88">
        <v>1155.01</v>
      </c>
      <c r="D18" s="88">
        <v>1155.9000000000001</v>
      </c>
      <c r="E18" s="88">
        <v>1151.26</v>
      </c>
      <c r="F18" s="8">
        <v>102</v>
      </c>
      <c r="G18" s="4">
        <v>100.1</v>
      </c>
      <c r="I18" s="3"/>
      <c r="J18" s="24"/>
      <c r="K18" s="23"/>
    </row>
    <row r="19" spans="1:21" s="86" customFormat="1" ht="27" customHeight="1">
      <c r="A19" s="6" t="s">
        <v>18</v>
      </c>
      <c r="B19" s="88">
        <v>945.23</v>
      </c>
      <c r="C19" s="88">
        <v>956.5</v>
      </c>
      <c r="D19" s="88">
        <v>955.29</v>
      </c>
      <c r="E19" s="88">
        <v>941.55</v>
      </c>
      <c r="F19" s="8">
        <v>101.1</v>
      </c>
      <c r="G19" s="4">
        <v>99.9</v>
      </c>
      <c r="I19" s="3"/>
      <c r="J19" s="24"/>
      <c r="K19" s="23"/>
    </row>
    <row r="20" spans="1:21" s="86" customFormat="1" ht="27" customHeight="1">
      <c r="A20" s="6" t="s">
        <v>17</v>
      </c>
      <c r="B20" s="88">
        <v>1001.82</v>
      </c>
      <c r="C20" s="88">
        <v>1021.09</v>
      </c>
      <c r="D20" s="88">
        <v>1020.71</v>
      </c>
      <c r="E20" s="88">
        <v>1010.28</v>
      </c>
      <c r="F20" s="8">
        <v>101.9</v>
      </c>
      <c r="G20" s="4">
        <v>100</v>
      </c>
      <c r="I20" s="3"/>
      <c r="J20" s="24"/>
      <c r="K20" s="23"/>
    </row>
    <row r="21" spans="1:21" s="86" customFormat="1" ht="27" customHeight="1">
      <c r="A21" s="6" t="s">
        <v>16</v>
      </c>
      <c r="B21" s="88">
        <v>1148.21</v>
      </c>
      <c r="C21" s="88">
        <v>1176.6500000000001</v>
      </c>
      <c r="D21" s="88">
        <v>1176.7</v>
      </c>
      <c r="E21" s="88">
        <v>1172.24</v>
      </c>
      <c r="F21" s="8">
        <v>102.5</v>
      </c>
      <c r="G21" s="4">
        <v>100</v>
      </c>
      <c r="I21" s="3"/>
      <c r="J21" s="24"/>
      <c r="K21" s="23"/>
    </row>
    <row r="22" spans="1:21" s="86" customFormat="1" ht="9" customHeight="1">
      <c r="A22" s="6"/>
      <c r="B22" s="87"/>
      <c r="C22" s="87"/>
      <c r="D22" s="87"/>
      <c r="E22" s="87"/>
      <c r="F22" s="4"/>
      <c r="G22" s="4"/>
      <c r="I22" s="3"/>
      <c r="J22" s="24"/>
      <c r="K22" s="23"/>
    </row>
    <row r="23" spans="1:21" s="71" customFormat="1" ht="15" customHeight="1">
      <c r="A23" s="902" t="s">
        <v>15</v>
      </c>
      <c r="B23" s="902"/>
      <c r="C23" s="902"/>
      <c r="D23" s="902"/>
      <c r="E23" s="902"/>
      <c r="F23" s="902"/>
      <c r="G23" s="902"/>
      <c r="I23" s="3"/>
      <c r="J23" s="24"/>
      <c r="K23" s="23"/>
    </row>
    <row r="24" spans="1:21" s="11" customFormat="1" ht="27" customHeight="1">
      <c r="A24" s="15" t="s">
        <v>76</v>
      </c>
      <c r="B24" s="89">
        <v>1063.27</v>
      </c>
      <c r="C24" s="89">
        <v>1096.56</v>
      </c>
      <c r="D24" s="89">
        <v>1099.1500000000001</v>
      </c>
      <c r="E24" s="89">
        <v>1091.07</v>
      </c>
      <c r="F24" s="13">
        <v>103.4</v>
      </c>
      <c r="G24" s="12">
        <v>100.2</v>
      </c>
      <c r="I24" s="3"/>
      <c r="J24" s="24"/>
      <c r="K24" s="23"/>
    </row>
    <row r="25" spans="1:21" s="86" customFormat="1" ht="27" customHeight="1">
      <c r="A25" s="10" t="s">
        <v>13</v>
      </c>
      <c r="B25" s="88">
        <v>1109.4100000000001</v>
      </c>
      <c r="C25" s="88">
        <v>1135.24</v>
      </c>
      <c r="D25" s="88">
        <v>1139.52</v>
      </c>
      <c r="E25" s="88">
        <v>1133.58</v>
      </c>
      <c r="F25" s="8">
        <v>102.7</v>
      </c>
      <c r="G25" s="4">
        <v>100.4</v>
      </c>
      <c r="I25" s="3"/>
      <c r="J25" s="24"/>
      <c r="K25" s="23"/>
    </row>
    <row r="26" spans="1:21" s="86" customFormat="1" ht="27" customHeight="1">
      <c r="A26" s="6" t="s">
        <v>75</v>
      </c>
      <c r="B26" s="88">
        <v>1064.29</v>
      </c>
      <c r="C26" s="88">
        <v>1097.56</v>
      </c>
      <c r="D26" s="88">
        <v>1100.17</v>
      </c>
      <c r="E26" s="88">
        <v>1092.07</v>
      </c>
      <c r="F26" s="8">
        <v>103.4</v>
      </c>
      <c r="G26" s="4">
        <v>100.2</v>
      </c>
      <c r="I26" s="3"/>
      <c r="J26" s="24"/>
      <c r="K26" s="23"/>
    </row>
    <row r="27" spans="1:21" s="86" customFormat="1" ht="36" customHeight="1">
      <c r="A27" s="6" t="s">
        <v>11</v>
      </c>
      <c r="B27" s="88">
        <v>940.73</v>
      </c>
      <c r="C27" s="88">
        <v>959.25</v>
      </c>
      <c r="D27" s="88">
        <v>964.28</v>
      </c>
      <c r="E27" s="88">
        <v>960.28</v>
      </c>
      <c r="F27" s="8">
        <v>102.5</v>
      </c>
      <c r="G27" s="4">
        <v>100.5</v>
      </c>
      <c r="I27" s="3"/>
      <c r="J27" s="24"/>
      <c r="K27" s="23"/>
    </row>
    <row r="28" spans="1:21" s="86" customFormat="1" ht="36" customHeight="1">
      <c r="A28" s="6" t="s">
        <v>10</v>
      </c>
      <c r="B28" s="88">
        <v>898.9</v>
      </c>
      <c r="C28" s="88">
        <v>918.14</v>
      </c>
      <c r="D28" s="88">
        <v>911.58</v>
      </c>
      <c r="E28" s="88">
        <v>913.19</v>
      </c>
      <c r="F28" s="8">
        <v>101.4</v>
      </c>
      <c r="G28" s="4">
        <v>99.3</v>
      </c>
      <c r="I28" s="3"/>
      <c r="J28" s="24"/>
      <c r="K28" s="23"/>
    </row>
    <row r="29" spans="1:21" s="86" customFormat="1" ht="36" customHeight="1">
      <c r="A29" s="6" t="s">
        <v>9</v>
      </c>
      <c r="B29" s="88">
        <v>1056.3599999999999</v>
      </c>
      <c r="C29" s="88">
        <v>1093.75</v>
      </c>
      <c r="D29" s="88">
        <v>1095.02</v>
      </c>
      <c r="E29" s="88">
        <v>1087.5</v>
      </c>
      <c r="F29" s="8">
        <v>103.7</v>
      </c>
      <c r="G29" s="4">
        <v>100.1</v>
      </c>
      <c r="I29" s="3"/>
      <c r="J29" s="24"/>
      <c r="K29" s="23"/>
      <c r="U29" s="86" t="s">
        <v>90</v>
      </c>
    </row>
    <row r="30" spans="1:21" s="86" customFormat="1" ht="9" customHeight="1">
      <c r="A30" s="6"/>
      <c r="B30" s="87"/>
      <c r="C30" s="87"/>
      <c r="D30" s="87"/>
      <c r="E30" s="87"/>
      <c r="F30" s="4"/>
      <c r="G30" s="4"/>
      <c r="I30" s="3"/>
      <c r="J30" s="24"/>
      <c r="K30" s="23"/>
    </row>
    <row r="31" spans="1:21" ht="15" customHeight="1">
      <c r="A31" s="902" t="s">
        <v>74</v>
      </c>
      <c r="B31" s="902"/>
      <c r="C31" s="902"/>
      <c r="D31" s="902"/>
      <c r="E31" s="902"/>
      <c r="F31" s="902"/>
      <c r="G31" s="902"/>
      <c r="I31" s="3"/>
      <c r="J31" s="24"/>
      <c r="K31" s="23"/>
    </row>
    <row r="32" spans="1:21" s="11" customFormat="1" ht="15" customHeight="1">
      <c r="A32" s="15" t="s">
        <v>7</v>
      </c>
      <c r="B32" s="89">
        <v>1229</v>
      </c>
      <c r="C32" s="89">
        <v>1233.44</v>
      </c>
      <c r="D32" s="89">
        <v>1267.32</v>
      </c>
      <c r="E32" s="89">
        <v>1235.0999999999999</v>
      </c>
      <c r="F32" s="13">
        <v>103.1</v>
      </c>
      <c r="G32" s="12">
        <v>102.7</v>
      </c>
      <c r="I32" s="3"/>
      <c r="J32" s="24"/>
      <c r="K32" s="23"/>
    </row>
    <row r="33" spans="1:11" s="86" customFormat="1" ht="15" customHeight="1">
      <c r="A33" s="10" t="s">
        <v>6</v>
      </c>
      <c r="B33" s="88">
        <v>1312.43</v>
      </c>
      <c r="C33" s="88">
        <v>1284.98</v>
      </c>
      <c r="D33" s="88">
        <v>1336.49</v>
      </c>
      <c r="E33" s="88">
        <v>1291.7</v>
      </c>
      <c r="F33" s="8">
        <v>101.8</v>
      </c>
      <c r="G33" s="4">
        <v>104</v>
      </c>
      <c r="I33" s="3"/>
      <c r="J33" s="24"/>
      <c r="K33" s="23"/>
    </row>
    <row r="34" spans="1:11" s="86" customFormat="1" ht="15" customHeight="1">
      <c r="A34" s="6" t="s">
        <v>5</v>
      </c>
      <c r="B34" s="88">
        <v>1220.68</v>
      </c>
      <c r="C34" s="88">
        <v>1224.51</v>
      </c>
      <c r="D34" s="88">
        <v>1259.32</v>
      </c>
      <c r="E34" s="88">
        <v>1226.3399999999999</v>
      </c>
      <c r="F34" s="8">
        <v>103.2</v>
      </c>
      <c r="G34" s="4">
        <v>102.8</v>
      </c>
      <c r="I34" s="3"/>
      <c r="J34" s="24"/>
      <c r="K34" s="23"/>
    </row>
    <row r="35" spans="1:11" s="86" customFormat="1" ht="27" customHeight="1">
      <c r="A35" s="6" t="s">
        <v>4</v>
      </c>
      <c r="B35" s="88">
        <v>1478.08</v>
      </c>
      <c r="C35" s="88">
        <v>1517.09</v>
      </c>
      <c r="D35" s="88">
        <v>1525.44</v>
      </c>
      <c r="E35" s="88">
        <v>1515.49</v>
      </c>
      <c r="F35" s="8">
        <v>103.2</v>
      </c>
      <c r="G35" s="4">
        <v>100.6</v>
      </c>
      <c r="I35" s="3"/>
      <c r="J35" s="24"/>
      <c r="K35" s="23"/>
    </row>
    <row r="36" spans="1:11" s="86" customFormat="1" ht="27" customHeight="1">
      <c r="A36" s="6" t="s">
        <v>3</v>
      </c>
      <c r="B36" s="88">
        <v>1446.05</v>
      </c>
      <c r="C36" s="88">
        <v>1460.27</v>
      </c>
      <c r="D36" s="88">
        <v>1468.73</v>
      </c>
      <c r="E36" s="88">
        <v>1457.1</v>
      </c>
      <c r="F36" s="8">
        <v>101.6</v>
      </c>
      <c r="G36" s="4">
        <v>100.6</v>
      </c>
      <c r="I36" s="3"/>
      <c r="J36" s="24"/>
      <c r="K36" s="23"/>
    </row>
    <row r="37" spans="1:11" s="86" customFormat="1" ht="27" customHeight="1">
      <c r="A37" s="6" t="s">
        <v>2</v>
      </c>
      <c r="B37" s="88">
        <v>1286.78</v>
      </c>
      <c r="C37" s="88">
        <v>1322.37</v>
      </c>
      <c r="D37" s="88">
        <v>1342.32</v>
      </c>
      <c r="E37" s="88">
        <v>1321</v>
      </c>
      <c r="F37" s="8">
        <v>104.3</v>
      </c>
      <c r="G37" s="4">
        <v>101.5</v>
      </c>
      <c r="I37" s="3"/>
      <c r="J37" s="24"/>
      <c r="K37" s="23"/>
    </row>
    <row r="38" spans="1:11" s="86" customFormat="1" ht="21" customHeight="1">
      <c r="A38" s="6"/>
      <c r="B38" s="87"/>
      <c r="C38" s="87"/>
      <c r="D38" s="87"/>
      <c r="E38" s="87"/>
      <c r="F38" s="4"/>
      <c r="G38" s="4"/>
      <c r="I38" s="3"/>
      <c r="J38" s="3"/>
    </row>
    <row r="39" spans="1:11" ht="24" customHeight="1">
      <c r="A39" s="903" t="s">
        <v>73</v>
      </c>
      <c r="B39" s="903"/>
      <c r="C39" s="903"/>
      <c r="D39" s="903"/>
      <c r="E39" s="903"/>
      <c r="F39" s="903"/>
      <c r="G39" s="903"/>
    </row>
    <row r="40" spans="1:11" ht="24" customHeight="1">
      <c r="A40" s="903" t="s">
        <v>89</v>
      </c>
      <c r="B40" s="904"/>
      <c r="C40" s="904"/>
      <c r="D40" s="904"/>
      <c r="E40" s="904"/>
      <c r="F40" s="904"/>
      <c r="G40" s="904"/>
    </row>
    <row r="41" spans="1:11" ht="16.899999999999999" customHeight="1">
      <c r="A41" s="903" t="s">
        <v>88</v>
      </c>
      <c r="B41" s="903"/>
      <c r="C41" s="903"/>
      <c r="D41" s="903"/>
      <c r="E41" s="903"/>
      <c r="F41" s="903"/>
      <c r="G41" s="85"/>
    </row>
    <row r="42" spans="1:11" ht="24" customHeight="1">
      <c r="A42" s="903" t="s">
        <v>70</v>
      </c>
      <c r="B42" s="903"/>
      <c r="C42" s="903"/>
      <c r="D42" s="903"/>
      <c r="E42" s="903"/>
      <c r="F42" s="903"/>
      <c r="G42" s="903"/>
    </row>
    <row r="43" spans="1:11" ht="15" customHeight="1">
      <c r="A43" s="903" t="s">
        <v>69</v>
      </c>
      <c r="B43" s="903"/>
      <c r="C43" s="903"/>
      <c r="D43" s="903"/>
      <c r="E43" s="903"/>
      <c r="F43" s="923"/>
      <c r="G43" s="923"/>
    </row>
  </sheetData>
  <mergeCells count="15">
    <mergeCell ref="A42:G42"/>
    <mergeCell ref="A43:G43"/>
    <mergeCell ref="A9:G9"/>
    <mergeCell ref="A15:G15"/>
    <mergeCell ref="A23:G23"/>
    <mergeCell ref="A31:G31"/>
    <mergeCell ref="A39:G39"/>
    <mergeCell ref="A40:G40"/>
    <mergeCell ref="A41:F41"/>
    <mergeCell ref="A1:G1"/>
    <mergeCell ref="A3:G3"/>
    <mergeCell ref="A5:A7"/>
    <mergeCell ref="C5:G5"/>
    <mergeCell ref="F6:G6"/>
    <mergeCell ref="B7:E7"/>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9"/>
  <sheetViews>
    <sheetView workbookViewId="0">
      <selection activeCell="G11" sqref="G11"/>
    </sheetView>
  </sheetViews>
  <sheetFormatPr defaultRowHeight="12.75"/>
  <cols>
    <col min="1" max="1" width="23.140625" style="95" customWidth="1"/>
    <col min="2" max="2" width="12.42578125" style="95" customWidth="1"/>
    <col min="3" max="3" width="11.7109375" style="95" customWidth="1"/>
    <col min="4" max="5" width="12.5703125" style="95" customWidth="1"/>
    <col min="6" max="6" width="10.42578125" style="95" customWidth="1"/>
    <col min="7" max="7" width="12.85546875" style="95" customWidth="1"/>
    <col min="8" max="9" width="14.28515625" style="95" customWidth="1"/>
    <col min="10" max="10" width="11.7109375" style="95" bestFit="1" customWidth="1"/>
    <col min="11" max="12" width="10.140625" style="95" bestFit="1" customWidth="1"/>
    <col min="13" max="13" width="9.28515625" style="95" bestFit="1" customWidth="1"/>
    <col min="14" max="14" width="9.140625" style="95"/>
    <col min="15" max="15" width="11.7109375" style="95" bestFit="1" customWidth="1"/>
    <col min="16" max="17" width="10.140625" style="95" bestFit="1" customWidth="1"/>
    <col min="18" max="19" width="9.140625" style="95" bestFit="1" customWidth="1"/>
    <col min="20" max="20" width="9" style="95" bestFit="1" customWidth="1"/>
    <col min="21" max="21" width="9.140625" style="95"/>
    <col min="22" max="27" width="10.140625" style="95" bestFit="1" customWidth="1"/>
    <col min="28" max="16384" width="9.140625" style="95"/>
  </cols>
  <sheetData>
    <row r="1" spans="1:27" ht="21.75" customHeight="1">
      <c r="A1" s="924" t="s">
        <v>36</v>
      </c>
      <c r="B1" s="924"/>
      <c r="C1" s="924"/>
      <c r="D1" s="924"/>
      <c r="E1" s="924"/>
      <c r="F1" s="924"/>
      <c r="G1" s="924"/>
    </row>
    <row r="2" spans="1:27" ht="14.25">
      <c r="A2" s="122"/>
      <c r="B2" s="122"/>
      <c r="C2" s="122"/>
      <c r="D2" s="122"/>
      <c r="E2" s="122"/>
      <c r="F2" s="122"/>
      <c r="G2" s="122"/>
    </row>
    <row r="3" spans="1:27" ht="29.25" customHeight="1">
      <c r="A3" s="925" t="s">
        <v>687</v>
      </c>
      <c r="B3" s="925"/>
      <c r="C3" s="925"/>
      <c r="D3" s="925"/>
      <c r="E3" s="925"/>
      <c r="F3" s="925"/>
      <c r="G3" s="925"/>
    </row>
    <row r="4" spans="1:27" ht="14.25">
      <c r="A4" s="125"/>
      <c r="B4" s="124"/>
      <c r="C4" s="123"/>
      <c r="D4" s="123"/>
      <c r="E4" s="123"/>
      <c r="F4" s="123"/>
      <c r="G4" s="122"/>
    </row>
    <row r="5" spans="1:27">
      <c r="A5" s="926" t="s">
        <v>34</v>
      </c>
      <c r="B5" s="927" t="s">
        <v>87</v>
      </c>
      <c r="C5" s="930" t="s">
        <v>101</v>
      </c>
      <c r="D5" s="930"/>
      <c r="E5" s="930"/>
      <c r="F5" s="930"/>
      <c r="G5" s="931"/>
    </row>
    <row r="6" spans="1:27">
      <c r="A6" s="926"/>
      <c r="B6" s="928"/>
      <c r="C6" s="927" t="s">
        <v>65</v>
      </c>
      <c r="D6" s="932" t="s">
        <v>64</v>
      </c>
      <c r="E6" s="932"/>
      <c r="F6" s="932"/>
      <c r="G6" s="933"/>
    </row>
    <row r="7" spans="1:27" ht="29.25" customHeight="1">
      <c r="A7" s="926"/>
      <c r="B7" s="928"/>
      <c r="C7" s="928"/>
      <c r="D7" s="933" t="s">
        <v>100</v>
      </c>
      <c r="E7" s="926"/>
      <c r="F7" s="932" t="s">
        <v>99</v>
      </c>
      <c r="G7" s="933"/>
    </row>
    <row r="8" spans="1:27">
      <c r="A8" s="926"/>
      <c r="B8" s="928"/>
      <c r="C8" s="928"/>
      <c r="D8" s="932" t="s">
        <v>61</v>
      </c>
      <c r="E8" s="930" t="s">
        <v>59</v>
      </c>
      <c r="F8" s="927" t="s">
        <v>60</v>
      </c>
      <c r="G8" s="931" t="s">
        <v>59</v>
      </c>
    </row>
    <row r="9" spans="1:27" ht="21.75" customHeight="1">
      <c r="A9" s="926"/>
      <c r="B9" s="929"/>
      <c r="C9" s="929"/>
      <c r="D9" s="932"/>
      <c r="E9" s="930"/>
      <c r="F9" s="929"/>
      <c r="G9" s="931"/>
      <c r="H9" s="115"/>
      <c r="I9" s="115"/>
      <c r="J9" s="115"/>
      <c r="K9" s="95" t="s">
        <v>47</v>
      </c>
    </row>
    <row r="10" spans="1:27">
      <c r="A10" s="121" t="s">
        <v>58</v>
      </c>
      <c r="B10" s="119"/>
      <c r="C10" s="120"/>
      <c r="D10" s="119" t="s">
        <v>86</v>
      </c>
      <c r="E10" s="118"/>
      <c r="F10" s="117"/>
      <c r="G10" s="116" t="s">
        <v>86</v>
      </c>
      <c r="H10" s="115"/>
      <c r="I10" s="115"/>
      <c r="J10" s="115"/>
    </row>
    <row r="11" spans="1:27" ht="15">
      <c r="A11" s="114" t="s">
        <v>57</v>
      </c>
      <c r="B11" s="112">
        <v>1122.1600000000001</v>
      </c>
      <c r="C11" s="111" t="s">
        <v>98</v>
      </c>
      <c r="D11" s="112">
        <v>1091.07</v>
      </c>
      <c r="E11" s="113">
        <v>1133.58</v>
      </c>
      <c r="F11" s="112">
        <v>1235.0999999999999</v>
      </c>
      <c r="G11" s="111">
        <v>1291.7</v>
      </c>
      <c r="H11" s="105"/>
      <c r="I11" s="109"/>
      <c r="J11" s="105"/>
      <c r="K11" s="103"/>
      <c r="L11" s="103"/>
      <c r="M11" s="103"/>
      <c r="O11" s="104"/>
      <c r="P11" s="104"/>
      <c r="Q11" s="104"/>
      <c r="R11" s="104"/>
      <c r="S11" s="104"/>
      <c r="T11" s="104"/>
      <c r="V11" s="103"/>
      <c r="W11" s="103"/>
      <c r="X11" s="103"/>
      <c r="Y11" s="103"/>
      <c r="Z11" s="103"/>
      <c r="AA11" s="103"/>
    </row>
    <row r="12" spans="1:27" ht="15">
      <c r="A12" s="73" t="s">
        <v>55</v>
      </c>
      <c r="B12" s="107">
        <v>1099.82</v>
      </c>
      <c r="C12" s="106">
        <v>1098.4000000000001</v>
      </c>
      <c r="D12" s="107">
        <v>1084.6099999999999</v>
      </c>
      <c r="E12" s="106">
        <v>1096.45</v>
      </c>
      <c r="F12" s="107">
        <v>1205.56</v>
      </c>
      <c r="G12" s="106">
        <v>1190.5899999999999</v>
      </c>
      <c r="H12" s="105"/>
      <c r="I12" s="109"/>
      <c r="J12" s="105"/>
      <c r="K12" s="103"/>
      <c r="L12" s="103"/>
      <c r="M12" s="103"/>
      <c r="O12" s="104"/>
      <c r="P12" s="104"/>
      <c r="Q12" s="104"/>
      <c r="R12" s="104"/>
      <c r="S12" s="104"/>
      <c r="T12" s="104"/>
      <c r="V12" s="103"/>
      <c r="W12" s="103"/>
      <c r="X12" s="103"/>
      <c r="Y12" s="103"/>
      <c r="Z12" s="103"/>
      <c r="AA12" s="103"/>
    </row>
    <row r="13" spans="1:27" ht="15">
      <c r="A13" s="73" t="s">
        <v>54</v>
      </c>
      <c r="B13" s="107">
        <v>1151.77</v>
      </c>
      <c r="C13" s="106">
        <v>1149.3499999999999</v>
      </c>
      <c r="D13" s="107">
        <v>1124.82</v>
      </c>
      <c r="E13" s="106">
        <v>1156.71</v>
      </c>
      <c r="F13" s="107">
        <v>1356.51</v>
      </c>
      <c r="G13" s="106">
        <v>1459.3</v>
      </c>
      <c r="H13" s="105"/>
      <c r="I13" s="109"/>
      <c r="J13" s="105"/>
      <c r="K13" s="103"/>
      <c r="L13" s="103"/>
      <c r="M13" s="103"/>
      <c r="O13" s="104"/>
      <c r="P13" s="104"/>
      <c r="Q13" s="104"/>
      <c r="R13" s="104"/>
      <c r="S13" s="104"/>
      <c r="T13" s="104"/>
      <c r="V13" s="103"/>
      <c r="W13" s="103"/>
      <c r="X13" s="103"/>
      <c r="Y13" s="103"/>
      <c r="Z13" s="103"/>
      <c r="AA13" s="103"/>
    </row>
    <row r="14" spans="1:27" ht="15">
      <c r="A14" s="73" t="s">
        <v>53</v>
      </c>
      <c r="B14" s="107">
        <v>1127.23</v>
      </c>
      <c r="C14" s="106">
        <v>1127.51</v>
      </c>
      <c r="D14" s="107">
        <v>1096.1500000000001</v>
      </c>
      <c r="E14" s="106">
        <v>1137.4100000000001</v>
      </c>
      <c r="F14" s="107">
        <v>1276.45</v>
      </c>
      <c r="G14" s="106">
        <v>1336.03</v>
      </c>
      <c r="H14" s="105"/>
      <c r="I14" s="109"/>
      <c r="J14" s="105"/>
      <c r="K14" s="103"/>
      <c r="L14" s="103"/>
      <c r="M14" s="103"/>
      <c r="O14" s="104"/>
      <c r="P14" s="104"/>
      <c r="Q14" s="104"/>
      <c r="R14" s="104"/>
      <c r="S14" s="104"/>
      <c r="T14" s="104"/>
      <c r="V14" s="103"/>
      <c r="W14" s="103"/>
      <c r="X14" s="103"/>
      <c r="Y14" s="103"/>
      <c r="Z14" s="103"/>
      <c r="AA14" s="103"/>
    </row>
    <row r="15" spans="1:27" ht="15">
      <c r="A15" s="73" t="s">
        <v>52</v>
      </c>
      <c r="B15" s="107">
        <v>1059.6099999999999</v>
      </c>
      <c r="C15" s="106">
        <v>1043.32</v>
      </c>
      <c r="D15" s="107">
        <v>1093.7</v>
      </c>
      <c r="E15" s="106">
        <v>1126.08</v>
      </c>
      <c r="F15" s="107">
        <v>1212.18</v>
      </c>
      <c r="G15" s="106">
        <v>1187.48</v>
      </c>
      <c r="H15" s="105"/>
      <c r="I15" s="109"/>
      <c r="J15" s="105"/>
      <c r="K15" s="103"/>
      <c r="L15" s="103"/>
      <c r="M15" s="103"/>
      <c r="O15" s="104"/>
      <c r="P15" s="104"/>
      <c r="Q15" s="104"/>
      <c r="R15" s="104"/>
      <c r="S15" s="104"/>
      <c r="T15" s="104"/>
      <c r="V15" s="103"/>
      <c r="W15" s="103"/>
      <c r="X15" s="103"/>
      <c r="Y15" s="103"/>
      <c r="Z15" s="103"/>
      <c r="AA15" s="103"/>
    </row>
    <row r="16" spans="1:27" ht="15">
      <c r="A16" s="73" t="s">
        <v>51</v>
      </c>
      <c r="B16" s="107">
        <v>1130.54</v>
      </c>
      <c r="C16" s="106">
        <v>1128.8900000000001</v>
      </c>
      <c r="D16" s="107">
        <v>1086.2</v>
      </c>
      <c r="E16" s="106">
        <v>1123.68</v>
      </c>
      <c r="F16" s="107">
        <v>1313.63</v>
      </c>
      <c r="G16" s="106">
        <v>1356.9</v>
      </c>
      <c r="H16" s="105"/>
      <c r="I16" s="109"/>
      <c r="J16" s="105"/>
      <c r="K16" s="103"/>
      <c r="L16" s="103"/>
      <c r="M16" s="103"/>
      <c r="O16" s="104"/>
      <c r="P16" s="104"/>
      <c r="Q16" s="104"/>
      <c r="R16" s="104"/>
      <c r="S16" s="104"/>
      <c r="T16" s="104"/>
      <c r="V16" s="103"/>
      <c r="W16" s="103"/>
      <c r="X16" s="103"/>
      <c r="Y16" s="103"/>
      <c r="Z16" s="103"/>
      <c r="AA16" s="103"/>
    </row>
    <row r="17" spans="1:27" ht="15">
      <c r="A17" s="73" t="s">
        <v>50</v>
      </c>
      <c r="B17" s="107">
        <v>1094.8399999999999</v>
      </c>
      <c r="C17" s="106">
        <v>1099.74</v>
      </c>
      <c r="D17" s="107">
        <v>1071.21</v>
      </c>
      <c r="E17" s="106">
        <v>1112.3399999999999</v>
      </c>
      <c r="F17" s="107">
        <v>1177.8900000000001</v>
      </c>
      <c r="G17" s="106">
        <v>1155.2</v>
      </c>
      <c r="H17" s="105"/>
      <c r="I17" s="109"/>
      <c r="J17" s="105"/>
      <c r="K17" s="103"/>
      <c r="L17" s="103"/>
      <c r="M17" s="103"/>
      <c r="O17" s="104"/>
      <c r="P17" s="104"/>
      <c r="Q17" s="104"/>
      <c r="R17" s="104"/>
      <c r="S17" s="104"/>
      <c r="T17" s="104"/>
      <c r="V17" s="103"/>
      <c r="W17" s="103"/>
      <c r="X17" s="103"/>
      <c r="Y17" s="103"/>
      <c r="Z17" s="103"/>
      <c r="AA17" s="103"/>
    </row>
    <row r="18" spans="1:27" ht="15">
      <c r="A18" s="73" t="s">
        <v>49</v>
      </c>
      <c r="B18" s="107">
        <v>1134.06</v>
      </c>
      <c r="C18" s="106">
        <v>1139.6600000000001</v>
      </c>
      <c r="D18" s="107">
        <v>1083.79</v>
      </c>
      <c r="E18" s="106">
        <v>1124.6099999999999</v>
      </c>
      <c r="F18" s="107">
        <v>1194.6099999999999</v>
      </c>
      <c r="G18" s="106">
        <v>1266.52</v>
      </c>
      <c r="H18" s="105"/>
      <c r="I18" s="109"/>
      <c r="J18" s="105"/>
      <c r="K18" s="103"/>
      <c r="L18" s="103"/>
      <c r="M18" s="103"/>
      <c r="O18" s="104"/>
      <c r="P18" s="104"/>
      <c r="Q18" s="104"/>
      <c r="R18" s="104"/>
      <c r="S18" s="104"/>
      <c r="T18" s="104"/>
      <c r="V18" s="103"/>
      <c r="W18" s="103"/>
      <c r="X18" s="103"/>
      <c r="Y18" s="103"/>
      <c r="Z18" s="103"/>
      <c r="AA18" s="103"/>
    </row>
    <row r="19" spans="1:27" ht="15">
      <c r="A19" s="73" t="s">
        <v>48</v>
      </c>
      <c r="B19" s="107">
        <v>1139.72</v>
      </c>
      <c r="C19" s="106">
        <v>1136.33</v>
      </c>
      <c r="D19" s="107">
        <v>1121.96</v>
      </c>
      <c r="E19" s="106">
        <v>1153.29</v>
      </c>
      <c r="F19" s="107">
        <v>1292.0999999999999</v>
      </c>
      <c r="G19" s="110">
        <v>1280.44</v>
      </c>
      <c r="H19" s="105"/>
      <c r="I19" s="109"/>
      <c r="J19" s="105"/>
      <c r="K19" s="103"/>
      <c r="L19" s="103"/>
      <c r="M19" s="103"/>
      <c r="O19" s="104"/>
      <c r="P19" s="104"/>
      <c r="Q19" s="104"/>
      <c r="R19" s="104"/>
      <c r="S19" s="104"/>
      <c r="T19" s="104"/>
      <c r="V19" s="103"/>
      <c r="W19" s="103"/>
      <c r="X19" s="103"/>
      <c r="Y19" s="103"/>
      <c r="Z19" s="103"/>
      <c r="AA19" s="103"/>
    </row>
    <row r="20" spans="1:27" ht="15">
      <c r="A20" s="73" t="s">
        <v>46</v>
      </c>
      <c r="B20" s="107">
        <v>1108.0999999999999</v>
      </c>
      <c r="C20" s="106">
        <v>1113.1600000000001</v>
      </c>
      <c r="D20" s="107">
        <v>1070.3</v>
      </c>
      <c r="E20" s="106">
        <v>1114.73</v>
      </c>
      <c r="F20" s="107">
        <v>1207.74</v>
      </c>
      <c r="G20" s="106">
        <v>1227.4000000000001</v>
      </c>
      <c r="H20" s="105"/>
      <c r="I20" s="109"/>
      <c r="J20" s="105"/>
      <c r="K20" s="103"/>
      <c r="L20" s="103"/>
      <c r="M20" s="103"/>
      <c r="O20" s="104"/>
      <c r="P20" s="104"/>
      <c r="Q20" s="104"/>
      <c r="R20" s="104"/>
      <c r="S20" s="104"/>
      <c r="T20" s="104"/>
      <c r="V20" s="103"/>
      <c r="W20" s="103"/>
      <c r="X20" s="103"/>
      <c r="Y20" s="103"/>
      <c r="Z20" s="103"/>
      <c r="AA20" s="103"/>
    </row>
    <row r="21" spans="1:27" ht="15">
      <c r="A21" s="73" t="s">
        <v>45</v>
      </c>
      <c r="B21" s="107">
        <v>1152.97</v>
      </c>
      <c r="C21" s="106">
        <v>1156.49</v>
      </c>
      <c r="D21" s="107">
        <v>1096.81</v>
      </c>
      <c r="E21" s="106">
        <v>1153.22</v>
      </c>
      <c r="F21" s="107">
        <v>1289.3</v>
      </c>
      <c r="G21" s="106">
        <v>1407.99</v>
      </c>
      <c r="H21" s="105"/>
      <c r="I21" s="109"/>
      <c r="J21" s="105"/>
      <c r="K21" s="103"/>
      <c r="L21" s="103"/>
      <c r="M21" s="103"/>
      <c r="O21" s="104"/>
      <c r="P21" s="104"/>
      <c r="Q21" s="104"/>
      <c r="R21" s="104"/>
      <c r="S21" s="104"/>
      <c r="T21" s="104"/>
      <c r="V21" s="103"/>
      <c r="W21" s="103"/>
      <c r="X21" s="103"/>
      <c r="Y21" s="103"/>
      <c r="Z21" s="103"/>
      <c r="AA21" s="103"/>
    </row>
    <row r="22" spans="1:27" ht="15">
      <c r="A22" s="73" t="s">
        <v>44</v>
      </c>
      <c r="B22" s="107">
        <v>1128.1300000000001</v>
      </c>
      <c r="C22" s="106">
        <v>1129.96</v>
      </c>
      <c r="D22" s="107">
        <v>1100.48</v>
      </c>
      <c r="E22" s="106">
        <v>1147.5</v>
      </c>
      <c r="F22" s="107">
        <v>1233.0999999999999</v>
      </c>
      <c r="G22" s="106">
        <v>1293.17</v>
      </c>
      <c r="H22" s="105"/>
      <c r="I22" s="109"/>
      <c r="J22" s="105"/>
      <c r="K22" s="103"/>
      <c r="L22" s="103"/>
      <c r="M22" s="103"/>
      <c r="O22" s="104"/>
      <c r="P22" s="104"/>
      <c r="Q22" s="104"/>
      <c r="R22" s="104"/>
      <c r="S22" s="104"/>
      <c r="T22" s="104"/>
      <c r="V22" s="103"/>
      <c r="W22" s="103"/>
      <c r="X22" s="103"/>
      <c r="Y22" s="103"/>
      <c r="Z22" s="103"/>
      <c r="AA22" s="103"/>
    </row>
    <row r="23" spans="1:27" ht="15">
      <c r="A23" s="73" t="s">
        <v>43</v>
      </c>
      <c r="B23" s="107">
        <v>1054.3900000000001</v>
      </c>
      <c r="C23" s="106">
        <v>1048.6099999999999</v>
      </c>
      <c r="D23" s="107">
        <v>1072.42</v>
      </c>
      <c r="E23" s="106">
        <v>1130.0899999999999</v>
      </c>
      <c r="F23" s="107">
        <v>1149.01</v>
      </c>
      <c r="G23" s="106">
        <v>1140.79</v>
      </c>
      <c r="H23" s="105"/>
      <c r="I23" s="109"/>
      <c r="J23" s="105"/>
      <c r="K23" s="103"/>
      <c r="L23" s="103"/>
      <c r="M23" s="103"/>
      <c r="O23" s="104"/>
      <c r="P23" s="104"/>
      <c r="Q23" s="104"/>
      <c r="R23" s="104"/>
      <c r="S23" s="104"/>
      <c r="T23" s="104"/>
      <c r="V23" s="103"/>
      <c r="W23" s="103"/>
      <c r="X23" s="103"/>
      <c r="Y23" s="103"/>
      <c r="Z23" s="103"/>
      <c r="AA23" s="103"/>
    </row>
    <row r="24" spans="1:27" ht="15">
      <c r="A24" s="73" t="s">
        <v>42</v>
      </c>
      <c r="B24" s="107">
        <v>1119.25</v>
      </c>
      <c r="C24" s="106">
        <v>1119.96</v>
      </c>
      <c r="D24" s="107">
        <v>1098.3599999999999</v>
      </c>
      <c r="E24" s="106">
        <v>1158.8599999999999</v>
      </c>
      <c r="F24" s="107">
        <v>1188.8699999999999</v>
      </c>
      <c r="G24" s="106">
        <v>1168.8599999999999</v>
      </c>
      <c r="H24" s="105"/>
      <c r="I24" s="109"/>
      <c r="J24" s="105"/>
      <c r="K24" s="103"/>
      <c r="L24" s="103"/>
      <c r="M24" s="103"/>
      <c r="O24" s="104"/>
      <c r="P24" s="104"/>
      <c r="Q24" s="104"/>
      <c r="R24" s="104"/>
      <c r="S24" s="104"/>
      <c r="T24" s="104"/>
      <c r="V24" s="103"/>
      <c r="W24" s="103"/>
      <c r="X24" s="103"/>
      <c r="Y24" s="103"/>
      <c r="Z24" s="103"/>
      <c r="AA24" s="103"/>
    </row>
    <row r="25" spans="1:27" ht="15">
      <c r="A25" s="73" t="s">
        <v>41</v>
      </c>
      <c r="B25" s="107">
        <v>1147.28</v>
      </c>
      <c r="C25" s="106">
        <v>1150.33</v>
      </c>
      <c r="D25" s="107">
        <v>1110.31</v>
      </c>
      <c r="E25" s="106">
        <v>1131.45</v>
      </c>
      <c r="F25" s="107">
        <v>1250.02</v>
      </c>
      <c r="G25" s="106">
        <v>1406.5</v>
      </c>
      <c r="H25" s="105"/>
      <c r="I25" s="109"/>
      <c r="J25" s="105"/>
      <c r="K25" s="103"/>
      <c r="L25" s="103"/>
      <c r="M25" s="103"/>
      <c r="O25" s="104"/>
      <c r="P25" s="104"/>
      <c r="Q25" s="104"/>
      <c r="R25" s="104"/>
      <c r="S25" s="104"/>
      <c r="T25" s="104"/>
      <c r="V25" s="103"/>
      <c r="W25" s="103"/>
      <c r="X25" s="103"/>
      <c r="Y25" s="103"/>
      <c r="Z25" s="103"/>
      <c r="AA25" s="103"/>
    </row>
    <row r="26" spans="1:27" ht="15">
      <c r="A26" s="73" t="s">
        <v>40</v>
      </c>
      <c r="B26" s="107">
        <v>1108.55</v>
      </c>
      <c r="C26" s="106">
        <v>1109.07</v>
      </c>
      <c r="D26" s="107">
        <v>1094.94</v>
      </c>
      <c r="E26" s="106">
        <v>1147.33</v>
      </c>
      <c r="F26" s="107">
        <v>1164.94</v>
      </c>
      <c r="G26" s="106">
        <v>1209.54</v>
      </c>
      <c r="H26" s="105"/>
      <c r="I26" s="109"/>
      <c r="J26" s="105"/>
      <c r="K26" s="103"/>
      <c r="L26" s="103"/>
      <c r="M26" s="103"/>
      <c r="O26" s="104"/>
      <c r="P26" s="104"/>
      <c r="Q26" s="104"/>
      <c r="R26" s="104"/>
      <c r="S26" s="104"/>
      <c r="T26" s="104"/>
      <c r="V26" s="103"/>
      <c r="W26" s="103"/>
      <c r="X26" s="103"/>
      <c r="Y26" s="103"/>
      <c r="Z26" s="103"/>
      <c r="AA26" s="103"/>
    </row>
    <row r="27" spans="1:27">
      <c r="A27" s="108" t="s">
        <v>39</v>
      </c>
      <c r="B27" s="107">
        <v>1126.78</v>
      </c>
      <c r="C27" s="106">
        <v>1123.52</v>
      </c>
      <c r="D27" s="107">
        <v>1096.07</v>
      </c>
      <c r="E27" s="106">
        <v>1103.22</v>
      </c>
      <c r="F27" s="107">
        <v>1338.3</v>
      </c>
      <c r="G27" s="106">
        <v>1380.66</v>
      </c>
      <c r="H27" s="105"/>
      <c r="I27" s="105"/>
      <c r="J27" s="105"/>
      <c r="K27" s="103"/>
      <c r="L27" s="103"/>
      <c r="M27" s="103"/>
      <c r="O27" s="104"/>
      <c r="P27" s="104"/>
      <c r="Q27" s="104"/>
      <c r="R27" s="104"/>
      <c r="S27" s="104"/>
      <c r="T27" s="104"/>
      <c r="V27" s="103"/>
      <c r="W27" s="103"/>
      <c r="X27" s="103"/>
      <c r="Y27" s="103"/>
      <c r="Z27" s="103"/>
      <c r="AA27" s="103"/>
    </row>
    <row r="28" spans="1:27" s="97" customFormat="1" ht="15">
      <c r="A28" s="102"/>
      <c r="B28" s="101"/>
      <c r="C28" s="100"/>
      <c r="D28" s="100"/>
      <c r="E28" s="100"/>
      <c r="F28" s="100"/>
      <c r="G28" s="99"/>
      <c r="H28" s="98"/>
      <c r="I28" s="98"/>
      <c r="J28" s="98"/>
    </row>
    <row r="29" spans="1:27" ht="28.5" customHeight="1">
      <c r="A29" s="934" t="s">
        <v>97</v>
      </c>
      <c r="B29" s="934"/>
      <c r="C29" s="934"/>
      <c r="D29" s="934"/>
      <c r="E29" s="934"/>
      <c r="F29" s="934"/>
      <c r="G29" s="934"/>
    </row>
    <row r="30" spans="1:27" ht="26.25" customHeight="1">
      <c r="A30" s="903" t="s">
        <v>96</v>
      </c>
      <c r="B30" s="904"/>
      <c r="C30" s="904"/>
      <c r="D30" s="904"/>
      <c r="E30" s="904"/>
      <c r="F30" s="904"/>
      <c r="G30" s="904"/>
    </row>
    <row r="31" spans="1:27" ht="15" customHeight="1">
      <c r="A31" s="903" t="s">
        <v>95</v>
      </c>
      <c r="B31" s="903"/>
      <c r="C31" s="903"/>
      <c r="D31" s="903"/>
      <c r="E31" s="903"/>
      <c r="F31" s="903"/>
      <c r="G31" s="903"/>
    </row>
    <row r="32" spans="1:27" ht="14.25" customHeight="1">
      <c r="A32" s="934" t="s">
        <v>81</v>
      </c>
      <c r="B32" s="934"/>
      <c r="C32" s="934"/>
      <c r="D32" s="934"/>
      <c r="E32" s="934"/>
      <c r="F32" s="934"/>
      <c r="G32" s="934"/>
      <c r="I32" s="95" t="s">
        <v>47</v>
      </c>
    </row>
    <row r="33" spans="1:9" ht="16.5" customHeight="1">
      <c r="A33" s="934" t="s">
        <v>94</v>
      </c>
      <c r="B33" s="935"/>
      <c r="C33" s="935"/>
      <c r="D33" s="935"/>
      <c r="E33" s="935"/>
      <c r="F33" s="935"/>
      <c r="G33" s="935"/>
    </row>
    <row r="36" spans="1:9">
      <c r="A36" s="96"/>
      <c r="B36" s="96"/>
      <c r="C36" s="96"/>
      <c r="D36" s="96"/>
      <c r="E36" s="96"/>
      <c r="F36" s="96"/>
    </row>
    <row r="39" spans="1:9">
      <c r="I39" s="95" t="s">
        <v>47</v>
      </c>
    </row>
  </sheetData>
  <mergeCells count="18">
    <mergeCell ref="A33:G33"/>
    <mergeCell ref="A30:G30"/>
    <mergeCell ref="E8:E9"/>
    <mergeCell ref="F8:F9"/>
    <mergeCell ref="G8:G9"/>
    <mergeCell ref="A29:G29"/>
    <mergeCell ref="A32:G32"/>
    <mergeCell ref="A31:G31"/>
    <mergeCell ref="A1:G1"/>
    <mergeCell ref="A3:G3"/>
    <mergeCell ref="A5:A9"/>
    <mergeCell ref="B5:B9"/>
    <mergeCell ref="C5:G5"/>
    <mergeCell ref="C6:C9"/>
    <mergeCell ref="D6:G6"/>
    <mergeCell ref="D7:E7"/>
    <mergeCell ref="F7:G7"/>
    <mergeCell ref="D8:D9"/>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4"/>
  <sheetViews>
    <sheetView zoomScaleNormal="100" workbookViewId="0">
      <selection activeCell="I29" sqref="I29"/>
    </sheetView>
  </sheetViews>
  <sheetFormatPr defaultRowHeight="12.75"/>
  <cols>
    <col min="1" max="2" width="18.28515625" style="95" customWidth="1"/>
    <col min="3" max="3" width="18.5703125" style="95" customWidth="1"/>
    <col min="4" max="4" width="21.5703125" style="95" customWidth="1"/>
    <col min="5" max="5" width="19.85546875" style="95" customWidth="1"/>
    <col min="6" max="6" width="9.140625" style="95" bestFit="1" customWidth="1"/>
    <col min="7" max="7" width="10.85546875" style="95" bestFit="1" customWidth="1"/>
    <col min="8" max="8" width="13.7109375" style="95" customWidth="1"/>
    <col min="9" max="16384" width="9.140625" style="95"/>
  </cols>
  <sheetData>
    <row r="1" spans="1:8" s="160" customFormat="1" ht="31.15" customHeight="1">
      <c r="A1" s="898" t="s">
        <v>36</v>
      </c>
      <c r="B1" s="898"/>
      <c r="C1" s="898"/>
      <c r="D1" s="898"/>
      <c r="E1" s="898"/>
      <c r="F1" s="162"/>
      <c r="G1" s="162"/>
      <c r="H1" s="162"/>
    </row>
    <row r="2" spans="1:8" s="160" customFormat="1" ht="15" customHeight="1">
      <c r="A2" s="161"/>
      <c r="B2" s="161"/>
      <c r="C2" s="161"/>
      <c r="D2" s="161"/>
      <c r="E2" s="161"/>
    </row>
    <row r="3" spans="1:8" ht="51.75" customHeight="1">
      <c r="A3" s="936" t="s">
        <v>137</v>
      </c>
      <c r="B3" s="936"/>
      <c r="C3" s="936"/>
      <c r="D3" s="936"/>
      <c r="E3" s="936"/>
    </row>
    <row r="4" spans="1:8" ht="12.6" customHeight="1">
      <c r="A4" s="159"/>
      <c r="B4" s="159"/>
      <c r="C4" s="159"/>
      <c r="D4" s="159"/>
      <c r="E4" s="159"/>
    </row>
    <row r="5" spans="1:8" ht="44.25" customHeight="1">
      <c r="A5" s="940" t="s">
        <v>34</v>
      </c>
      <c r="B5" s="940"/>
      <c r="C5" s="158" t="s">
        <v>136</v>
      </c>
      <c r="D5" s="158" t="s">
        <v>135</v>
      </c>
      <c r="E5" s="157" t="s">
        <v>134</v>
      </c>
      <c r="H5" s="95" t="s">
        <v>47</v>
      </c>
    </row>
    <row r="6" spans="1:8" ht="41.25" customHeight="1">
      <c r="A6" s="941" t="s">
        <v>133</v>
      </c>
      <c r="B6" s="941"/>
      <c r="C6" s="156">
        <v>1140077</v>
      </c>
      <c r="D6" s="156">
        <v>1149894869</v>
      </c>
      <c r="E6" s="155">
        <v>1008.61</v>
      </c>
      <c r="F6" s="104"/>
      <c r="G6" s="104"/>
      <c r="H6" s="103"/>
    </row>
    <row r="7" spans="1:8" ht="31.5" customHeight="1">
      <c r="A7" s="942" t="s">
        <v>132</v>
      </c>
      <c r="B7" s="942"/>
      <c r="C7" s="154">
        <v>105</v>
      </c>
      <c r="D7" s="154">
        <v>47966</v>
      </c>
      <c r="E7" s="153">
        <v>456.82</v>
      </c>
      <c r="G7" s="104"/>
      <c r="H7" s="103"/>
    </row>
    <row r="8" spans="1:8" ht="33" customHeight="1">
      <c r="A8" s="942" t="s">
        <v>131</v>
      </c>
      <c r="B8" s="942"/>
      <c r="C8" s="154">
        <v>899940</v>
      </c>
      <c r="D8" s="154">
        <v>906194583</v>
      </c>
      <c r="E8" s="153">
        <v>1006.95</v>
      </c>
      <c r="H8" s="103"/>
    </row>
    <row r="9" spans="1:8" ht="30.75" customHeight="1">
      <c r="A9" s="943" t="s">
        <v>20</v>
      </c>
      <c r="B9" s="943"/>
      <c r="C9" s="154">
        <v>62841</v>
      </c>
      <c r="D9" s="154">
        <v>64456642</v>
      </c>
      <c r="E9" s="153">
        <v>1025.71</v>
      </c>
      <c r="H9" s="103"/>
    </row>
    <row r="10" spans="1:8" ht="45" customHeight="1">
      <c r="A10" s="944" t="s">
        <v>130</v>
      </c>
      <c r="B10" s="944"/>
      <c r="C10" s="154">
        <v>196947</v>
      </c>
      <c r="D10" s="154">
        <v>196787473</v>
      </c>
      <c r="E10" s="153">
        <v>999.19</v>
      </c>
      <c r="H10" s="103"/>
    </row>
    <row r="11" spans="1:8" ht="37.5" customHeight="1">
      <c r="A11" s="942" t="s">
        <v>8</v>
      </c>
      <c r="B11" s="942"/>
      <c r="C11" s="154">
        <v>43085</v>
      </c>
      <c r="D11" s="154">
        <v>46864847</v>
      </c>
      <c r="E11" s="153">
        <v>1087.73</v>
      </c>
      <c r="H11" s="103"/>
    </row>
    <row r="12" spans="1:8">
      <c r="A12" s="152"/>
      <c r="B12" s="152"/>
      <c r="C12" s="152"/>
      <c r="D12" s="864"/>
      <c r="E12" s="152"/>
      <c r="F12" s="151"/>
      <c r="G12" s="151"/>
    </row>
    <row r="13" spans="1:8" ht="30" customHeight="1">
      <c r="A13" s="937" t="s">
        <v>129</v>
      </c>
      <c r="B13" s="937"/>
      <c r="C13" s="938"/>
      <c r="D13" s="938"/>
      <c r="E13" s="938"/>
      <c r="F13" s="151"/>
      <c r="G13" s="151"/>
    </row>
    <row r="14" spans="1:8" ht="15" customHeight="1">
      <c r="A14" s="937" t="s">
        <v>128</v>
      </c>
      <c r="B14" s="937"/>
      <c r="C14" s="937"/>
      <c r="D14" s="937"/>
      <c r="E14" s="937"/>
      <c r="F14" s="151"/>
      <c r="G14" s="151"/>
    </row>
    <row r="15" spans="1:8" ht="15.6" customHeight="1">
      <c r="A15" s="939" t="s">
        <v>127</v>
      </c>
      <c r="B15" s="939"/>
      <c r="C15" s="939"/>
      <c r="D15" s="939"/>
      <c r="E15" s="939"/>
      <c r="F15" s="149"/>
      <c r="G15" s="149"/>
      <c r="H15" s="149"/>
    </row>
    <row r="16" spans="1:8" ht="15.6" customHeight="1">
      <c r="A16" s="150"/>
      <c r="B16" s="150"/>
      <c r="C16" s="150"/>
      <c r="D16" s="150"/>
      <c r="E16" s="150"/>
      <c r="F16" s="149"/>
      <c r="G16" s="149"/>
      <c r="H16" s="149"/>
    </row>
    <row r="17" spans="1:8" ht="15" customHeight="1">
      <c r="A17" s="108"/>
      <c r="B17" s="108"/>
      <c r="C17" s="148"/>
      <c r="D17" s="147"/>
      <c r="E17" s="146"/>
    </row>
    <row r="18" spans="1:8" ht="34.15" customHeight="1">
      <c r="A18" s="936" t="s">
        <v>126</v>
      </c>
      <c r="B18" s="936"/>
      <c r="C18" s="936"/>
      <c r="D18" s="936"/>
      <c r="E18" s="936"/>
      <c r="F18" s="145"/>
    </row>
    <row r="19" spans="1:8">
      <c r="A19" s="145"/>
      <c r="B19" s="145"/>
      <c r="C19" s="145"/>
      <c r="D19" s="145"/>
      <c r="E19" s="145"/>
      <c r="F19" s="145"/>
    </row>
    <row r="20" spans="1:8" ht="18" customHeight="1">
      <c r="A20" s="947" t="s">
        <v>125</v>
      </c>
      <c r="B20" s="900" t="s">
        <v>124</v>
      </c>
      <c r="C20" s="901"/>
      <c r="D20" s="901"/>
      <c r="E20" s="901"/>
      <c r="F20" s="144"/>
    </row>
    <row r="21" spans="1:8" ht="18.600000000000001" customHeight="1">
      <c r="A21" s="948"/>
      <c r="B21" s="952" t="s">
        <v>123</v>
      </c>
      <c r="C21" s="950" t="s">
        <v>66</v>
      </c>
      <c r="D21" s="951"/>
      <c r="E21" s="951"/>
      <c r="F21" s="143"/>
    </row>
    <row r="22" spans="1:8" ht="17.45" customHeight="1">
      <c r="A22" s="948"/>
      <c r="B22" s="953"/>
      <c r="C22" s="952" t="s">
        <v>122</v>
      </c>
      <c r="D22" s="945" t="s">
        <v>121</v>
      </c>
      <c r="E22" s="946"/>
      <c r="F22" s="142"/>
      <c r="H22" s="141"/>
    </row>
    <row r="23" spans="1:8" ht="24.6" customHeight="1">
      <c r="A23" s="949"/>
      <c r="B23" s="954"/>
      <c r="C23" s="954"/>
      <c r="D23" s="140" t="s">
        <v>120</v>
      </c>
      <c r="E23" s="139" t="s">
        <v>119</v>
      </c>
      <c r="F23" s="137"/>
    </row>
    <row r="24" spans="1:8" ht="24.6" customHeight="1">
      <c r="A24" s="138" t="s">
        <v>118</v>
      </c>
      <c r="B24" s="879">
        <v>1140077</v>
      </c>
      <c r="C24" s="879">
        <v>900045</v>
      </c>
      <c r="D24" s="879">
        <v>196947</v>
      </c>
      <c r="E24" s="879">
        <v>43085</v>
      </c>
      <c r="F24" s="137"/>
      <c r="G24" s="136"/>
    </row>
    <row r="25" spans="1:8">
      <c r="A25" s="135"/>
      <c r="B25" s="134"/>
      <c r="C25" s="133"/>
      <c r="D25" s="133"/>
      <c r="E25" s="133"/>
      <c r="F25" s="133"/>
    </row>
    <row r="26" spans="1:8">
      <c r="A26" s="132" t="s">
        <v>117</v>
      </c>
      <c r="B26" s="131">
        <v>6925</v>
      </c>
      <c r="C26" s="130">
        <v>3235</v>
      </c>
      <c r="D26" s="130">
        <v>1927</v>
      </c>
      <c r="E26" s="130">
        <v>1763</v>
      </c>
      <c r="F26" s="129"/>
    </row>
    <row r="27" spans="1:8" ht="16.899999999999999" customHeight="1">
      <c r="A27" s="132" t="s">
        <v>116</v>
      </c>
      <c r="B27" s="131">
        <v>10816</v>
      </c>
      <c r="C27" s="130">
        <v>8323</v>
      </c>
      <c r="D27" s="130">
        <v>2195</v>
      </c>
      <c r="E27" s="130">
        <v>298</v>
      </c>
      <c r="F27" s="129"/>
    </row>
    <row r="28" spans="1:8" ht="18" customHeight="1">
      <c r="A28" s="132" t="s">
        <v>115</v>
      </c>
      <c r="B28" s="131">
        <v>8156</v>
      </c>
      <c r="C28" s="130">
        <v>6108</v>
      </c>
      <c r="D28" s="130">
        <v>1994</v>
      </c>
      <c r="E28" s="130">
        <v>54</v>
      </c>
      <c r="F28" s="129"/>
    </row>
    <row r="29" spans="1:8" ht="15.6" customHeight="1">
      <c r="A29" s="132" t="s">
        <v>114</v>
      </c>
      <c r="B29" s="131">
        <v>66380</v>
      </c>
      <c r="C29" s="130">
        <v>64466</v>
      </c>
      <c r="D29" s="130">
        <v>1610</v>
      </c>
      <c r="E29" s="130">
        <v>304</v>
      </c>
      <c r="F29" s="129"/>
    </row>
    <row r="30" spans="1:8" ht="15" customHeight="1">
      <c r="A30" s="132" t="s">
        <v>113</v>
      </c>
      <c r="B30" s="131">
        <v>7820</v>
      </c>
      <c r="C30" s="130">
        <v>4754</v>
      </c>
      <c r="D30" s="130">
        <v>2887</v>
      </c>
      <c r="E30" s="130">
        <v>179</v>
      </c>
      <c r="F30" s="129"/>
    </row>
    <row r="31" spans="1:8" ht="15.6" customHeight="1">
      <c r="A31" s="132" t="s">
        <v>112</v>
      </c>
      <c r="B31" s="131">
        <v>6273</v>
      </c>
      <c r="C31" s="130">
        <v>439</v>
      </c>
      <c r="D31" s="130">
        <v>5700</v>
      </c>
      <c r="E31" s="130">
        <v>134</v>
      </c>
      <c r="F31" s="129"/>
    </row>
    <row r="32" spans="1:8" ht="16.899999999999999" customHeight="1">
      <c r="A32" s="132" t="s">
        <v>111</v>
      </c>
      <c r="B32" s="131">
        <v>5627</v>
      </c>
      <c r="C32" s="130">
        <v>207</v>
      </c>
      <c r="D32" s="130">
        <v>5307</v>
      </c>
      <c r="E32" s="130">
        <v>113</v>
      </c>
      <c r="F32" s="129"/>
    </row>
    <row r="33" spans="1:7" ht="15.6" customHeight="1">
      <c r="A33" s="132" t="s">
        <v>110</v>
      </c>
      <c r="B33" s="131">
        <v>2186</v>
      </c>
      <c r="C33" s="130">
        <v>906</v>
      </c>
      <c r="D33" s="130">
        <v>1213</v>
      </c>
      <c r="E33" s="130">
        <v>67</v>
      </c>
      <c r="F33" s="129"/>
    </row>
    <row r="34" spans="1:7" ht="15.6" customHeight="1">
      <c r="A34" s="132" t="s">
        <v>109</v>
      </c>
      <c r="B34" s="131">
        <v>24739</v>
      </c>
      <c r="C34" s="130">
        <v>24539</v>
      </c>
      <c r="D34" s="130">
        <v>169</v>
      </c>
      <c r="E34" s="130">
        <v>31</v>
      </c>
      <c r="F34" s="129"/>
    </row>
    <row r="35" spans="1:7" ht="15.6" customHeight="1">
      <c r="A35" s="132" t="s">
        <v>108</v>
      </c>
      <c r="B35" s="131">
        <v>646919</v>
      </c>
      <c r="C35" s="130">
        <v>504104</v>
      </c>
      <c r="D35" s="130">
        <v>103042</v>
      </c>
      <c r="E35" s="130">
        <v>39773</v>
      </c>
      <c r="F35" s="129"/>
    </row>
    <row r="36" spans="1:7" ht="15.6" customHeight="1">
      <c r="A36" s="132" t="s">
        <v>107</v>
      </c>
      <c r="B36" s="131">
        <v>310605</v>
      </c>
      <c r="C36" s="130">
        <v>248067</v>
      </c>
      <c r="D36" s="130">
        <v>62193</v>
      </c>
      <c r="E36" s="130">
        <v>345</v>
      </c>
      <c r="F36" s="129"/>
    </row>
    <row r="37" spans="1:7" ht="16.149999999999999" customHeight="1">
      <c r="A37" s="132" t="s">
        <v>106</v>
      </c>
      <c r="B37" s="131">
        <v>36455</v>
      </c>
      <c r="C37" s="130">
        <v>28515</v>
      </c>
      <c r="D37" s="130">
        <v>7925</v>
      </c>
      <c r="E37" s="130">
        <v>15</v>
      </c>
      <c r="F37" s="129"/>
    </row>
    <row r="38" spans="1:7" ht="16.149999999999999" customHeight="1">
      <c r="A38" s="132" t="s">
        <v>105</v>
      </c>
      <c r="B38" s="131">
        <v>5976</v>
      </c>
      <c r="C38" s="130">
        <v>5250</v>
      </c>
      <c r="D38" s="130">
        <v>723</v>
      </c>
      <c r="E38" s="130">
        <v>3</v>
      </c>
      <c r="F38" s="129"/>
    </row>
    <row r="39" spans="1:7" ht="16.149999999999999" customHeight="1">
      <c r="A39" s="132" t="s">
        <v>104</v>
      </c>
      <c r="B39" s="131">
        <v>1200</v>
      </c>
      <c r="C39" s="130">
        <v>1132</v>
      </c>
      <c r="D39" s="130">
        <v>62</v>
      </c>
      <c r="E39" s="130">
        <v>6</v>
      </c>
      <c r="F39" s="129"/>
    </row>
    <row r="40" spans="1:7">
      <c r="B40" s="104"/>
      <c r="C40" s="104"/>
      <c r="D40" s="104"/>
      <c r="E40" s="104"/>
    </row>
    <row r="42" spans="1:7">
      <c r="A42" s="128" t="s">
        <v>688</v>
      </c>
      <c r="B42" s="128"/>
      <c r="C42" s="127"/>
    </row>
    <row r="43" spans="1:7">
      <c r="A43" s="128" t="s">
        <v>103</v>
      </c>
      <c r="B43" s="127"/>
      <c r="C43" s="127"/>
      <c r="D43" s="127"/>
    </row>
    <row r="44" spans="1:7" ht="21.6" customHeight="1">
      <c r="A44" s="934" t="s">
        <v>102</v>
      </c>
      <c r="B44" s="934"/>
      <c r="C44" s="934"/>
      <c r="D44" s="934"/>
      <c r="E44" s="934"/>
      <c r="F44" s="126"/>
      <c r="G44" s="126"/>
    </row>
  </sheetData>
  <mergeCells count="20">
    <mergeCell ref="D22:E22"/>
    <mergeCell ref="A20:A23"/>
    <mergeCell ref="C21:E21"/>
    <mergeCell ref="A18:E18"/>
    <mergeCell ref="A44:E44"/>
    <mergeCell ref="B21:B23"/>
    <mergeCell ref="B20:E20"/>
    <mergeCell ref="C22:C23"/>
    <mergeCell ref="A3:E3"/>
    <mergeCell ref="A13:E13"/>
    <mergeCell ref="A1:E1"/>
    <mergeCell ref="A15:E15"/>
    <mergeCell ref="A14:E14"/>
    <mergeCell ref="A5:B5"/>
    <mergeCell ref="A6:B6"/>
    <mergeCell ref="A7:B7"/>
    <mergeCell ref="A8:B8"/>
    <mergeCell ref="A9:B9"/>
    <mergeCell ref="A10:B10"/>
    <mergeCell ref="A11:B11"/>
  </mergeCells>
  <printOptions horizontalCentered="1"/>
  <pageMargins left="0.59055118110236227" right="0.59055118110236227" top="0.78740157480314965" bottom="0.78740157480314965" header="0.51181102362204722" footer="0.51181102362204722"/>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36</vt:i4>
      </vt:variant>
      <vt:variant>
        <vt:lpstr>Wykresy</vt:lpstr>
      </vt:variant>
      <vt:variant>
        <vt:i4>7</vt:i4>
      </vt:variant>
      <vt:variant>
        <vt:lpstr>Nazwane zakresy</vt:lpstr>
      </vt:variant>
      <vt:variant>
        <vt:i4>19</vt:i4>
      </vt:variant>
    </vt:vector>
  </HeadingPairs>
  <TitlesOfParts>
    <vt:vector size="62" baseType="lpstr">
      <vt:lpstr>Spis treści   </vt:lpstr>
      <vt:lpstr>Uwagi wstępne </vt:lpstr>
      <vt:lpstr>Tabl. 1.</vt:lpstr>
      <vt:lpstr>Tabl. 2.</vt:lpstr>
      <vt:lpstr>Tabl. 3.</vt:lpstr>
      <vt:lpstr>Tabl. 4.</vt:lpstr>
      <vt:lpstr>Tabl. 5.</vt:lpstr>
      <vt:lpstr>Tabl.6. </vt:lpstr>
      <vt:lpstr>Tabl. 7. i 8.</vt:lpstr>
      <vt:lpstr>Tabl. 9 i 10</vt:lpstr>
      <vt:lpstr>Tabl. 11. i 12.</vt:lpstr>
      <vt:lpstr>Tabl. 13. i 14.</vt:lpstr>
      <vt:lpstr>Tabl. 1.(15).</vt:lpstr>
      <vt:lpstr>Tabl. 1.(16).</vt:lpstr>
      <vt:lpstr>Tabl. 2.(17). i 3.(18).</vt:lpstr>
      <vt:lpstr>Tabl. 4.(19). i 5.(20).</vt:lpstr>
      <vt:lpstr>Tabl. 6.(21). i 7.(22).</vt:lpstr>
      <vt:lpstr>Tabl. 8.(23).</vt:lpstr>
      <vt:lpstr>Tabl. 9.(24).</vt:lpstr>
      <vt:lpstr>Tabl. 10.(25). i 11.(26).</vt:lpstr>
      <vt:lpstr>Tabl. 1.(27). i 2.(28).</vt:lpstr>
      <vt:lpstr>Tabl. 1.(29). </vt:lpstr>
      <vt:lpstr>Tab. 2.(30). </vt:lpstr>
      <vt:lpstr>Tabl. 3.(31). i 4.(32).</vt:lpstr>
      <vt:lpstr>Tabl. 5.(33). i 6.(34).</vt:lpstr>
      <vt:lpstr>Tabl. 7.(35). i 1.(36). </vt:lpstr>
      <vt:lpstr>Tabl.2.(37).</vt:lpstr>
      <vt:lpstr>Tabl. 1.(38).</vt:lpstr>
      <vt:lpstr>Tabl. 2.(39). </vt:lpstr>
      <vt:lpstr>Dane do wykresu nr 1</vt:lpstr>
      <vt:lpstr>Dane do wykresu nr 2</vt:lpstr>
      <vt:lpstr>Dane do wykresu nr 3</vt:lpstr>
      <vt:lpstr>Dane do wykresu nr 4.</vt:lpstr>
      <vt:lpstr>Dane do wykresu nr 5</vt:lpstr>
      <vt:lpstr>Dane do wykresu nr 6.</vt:lpstr>
      <vt:lpstr>Dane do wykresu nr 7.</vt:lpstr>
      <vt:lpstr>Wykres nr 1</vt:lpstr>
      <vt:lpstr>Wykres nr 2</vt:lpstr>
      <vt:lpstr>Wykres nr 3</vt:lpstr>
      <vt:lpstr>Wykres nr 4. </vt:lpstr>
      <vt:lpstr>Wykres  nr 5</vt:lpstr>
      <vt:lpstr>Wykres nr 6.</vt:lpstr>
      <vt:lpstr>Wykres nr 7.</vt:lpstr>
      <vt:lpstr>'Dane do wykresu nr 3'!Obszar_wydruku</vt:lpstr>
      <vt:lpstr>'Dane do wykresu nr 4.'!Obszar_wydruku</vt:lpstr>
      <vt:lpstr>'Dane do wykresu nr 5'!Obszar_wydruku</vt:lpstr>
      <vt:lpstr>'Dane do wykresu nr 6.'!Obszar_wydruku</vt:lpstr>
      <vt:lpstr>'Dane do wykresu nr 7.'!Obszar_wydruku</vt:lpstr>
      <vt:lpstr>'Tab. 2.(30). '!Obszar_wydruku</vt:lpstr>
      <vt:lpstr>'Tabl. 1.'!Obszar_wydruku</vt:lpstr>
      <vt:lpstr>'Tabl. 1.(29). '!Obszar_wydruku</vt:lpstr>
      <vt:lpstr>'Tabl. 1.(38).'!Obszar_wydruku</vt:lpstr>
      <vt:lpstr>'Tabl. 13. i 14.'!Obszar_wydruku</vt:lpstr>
      <vt:lpstr>'Tabl. 2.(17). i 3.(18).'!Obszar_wydruku</vt:lpstr>
      <vt:lpstr>'Tabl. 2.(39). '!Obszar_wydruku</vt:lpstr>
      <vt:lpstr>'Tabl. 3.'!Obszar_wydruku</vt:lpstr>
      <vt:lpstr>'Tabl. 3.(31). i 4.(32).'!Obszar_wydruku</vt:lpstr>
      <vt:lpstr>'Tabl. 5.(33). i 6.(34).'!Obszar_wydruku</vt:lpstr>
      <vt:lpstr>'Tabl. 7. i 8.'!Obszar_wydruku</vt:lpstr>
      <vt:lpstr>'Tabl. 8.(23).'!Obszar_wydruku</vt:lpstr>
      <vt:lpstr>'Tabl. 9 i 10'!Obszar_wydruku</vt:lpstr>
      <vt:lpstr>'Tabl.6.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Głąbicka</dc:creator>
  <cp:lastModifiedBy>Maciej Świątek</cp:lastModifiedBy>
  <cp:lastPrinted>2019-05-24T09:53:22Z</cp:lastPrinted>
  <dcterms:created xsi:type="dcterms:W3CDTF">2019-04-30T12:28:28Z</dcterms:created>
  <dcterms:modified xsi:type="dcterms:W3CDTF">2023-08-21T14:01:08Z</dcterms:modified>
</cp:coreProperties>
</file>