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BE\UTYLIZACJA\2018\Nabór wniosków\info na strone www\"/>
    </mc:Choice>
  </mc:AlternateContent>
  <bookViews>
    <workbookView xWindow="-15" yWindow="-15" windowWidth="15330" windowHeight="8970"/>
  </bookViews>
  <sheets>
    <sheet name="Wniosek" sheetId="1" r:id="rId1"/>
    <sheet name="zal 1 - liczba stuk" sheetId="4" r:id="rId2"/>
    <sheet name="zal 2 - ceny" sheetId="5" r:id="rId3"/>
    <sheet name="zal 3 - wyliczenie pomocy" sheetId="6" r:id="rId4"/>
  </sheets>
  <definedNames>
    <definedName name="_xlnm.Print_Area" localSheetId="1">'zal 1 - liczba stuk'!$A$1:$I$31</definedName>
    <definedName name="_xlnm.Print_Area" localSheetId="2">'zal 2 - ceny'!$A$1:$L$32</definedName>
    <definedName name="_xlnm.Print_Area" localSheetId="3">'zal 3 - wyliczenie pomocy'!$A$1:$P$31</definedName>
  </definedNames>
  <calcPr calcId="152511"/>
</workbook>
</file>

<file path=xl/calcChain.xml><?xml version="1.0" encoding="utf-8"?>
<calcChain xmlns="http://schemas.openxmlformats.org/spreadsheetml/2006/main">
  <c r="C11" i="6" l="1"/>
  <c r="D11" i="6" s="1"/>
  <c r="C12" i="6"/>
  <c r="C13" i="6"/>
  <c r="C14" i="6"/>
  <c r="D14" i="6" s="1"/>
  <c r="J14" i="6" s="1"/>
  <c r="C15" i="6"/>
  <c r="C16" i="6"/>
  <c r="C17" i="6"/>
  <c r="C18" i="6"/>
  <c r="C19" i="6"/>
  <c r="C20" i="6"/>
  <c r="C21" i="6"/>
  <c r="C22" i="6"/>
  <c r="C23" i="6"/>
  <c r="C24" i="6"/>
  <c r="C10" i="6"/>
  <c r="D10" i="6" s="1"/>
  <c r="C9" i="6"/>
  <c r="D9" i="6"/>
  <c r="G9" i="6" s="1"/>
  <c r="K9" i="6"/>
  <c r="L9" i="6" s="1"/>
  <c r="M9" i="6"/>
  <c r="N9" i="6" s="1"/>
  <c r="K10" i="6"/>
  <c r="L10" i="6" s="1"/>
  <c r="M10" i="6"/>
  <c r="N10" i="6" s="1"/>
  <c r="K24" i="6"/>
  <c r="L24" i="6" s="1"/>
  <c r="M24" i="6"/>
  <c r="N24" i="6" s="1"/>
  <c r="K11" i="6"/>
  <c r="L11" i="6" s="1"/>
  <c r="M11" i="6"/>
  <c r="N11" i="6" s="1"/>
  <c r="D12" i="6"/>
  <c r="J12" i="6" s="1"/>
  <c r="K12" i="6"/>
  <c r="L12" i="6" s="1"/>
  <c r="M12" i="6"/>
  <c r="N12" i="6" s="1"/>
  <c r="D13" i="6"/>
  <c r="J13" i="6" s="1"/>
  <c r="K13" i="6"/>
  <c r="L13" i="6" s="1"/>
  <c r="M13" i="6"/>
  <c r="N13" i="6"/>
  <c r="K14" i="6"/>
  <c r="M14" i="6"/>
  <c r="N14" i="6" s="1"/>
  <c r="D15" i="6"/>
  <c r="K15" i="6"/>
  <c r="L15" i="6"/>
  <c r="M15" i="6"/>
  <c r="N15" i="6" s="1"/>
  <c r="D16" i="6"/>
  <c r="J16" i="6" s="1"/>
  <c r="K16" i="6"/>
  <c r="L16" i="6" s="1"/>
  <c r="M16" i="6"/>
  <c r="N16" i="6" s="1"/>
  <c r="D17" i="6"/>
  <c r="J17" i="6" s="1"/>
  <c r="K17" i="6"/>
  <c r="L17" i="6" s="1"/>
  <c r="O17" i="6" s="1"/>
  <c r="M17" i="6"/>
  <c r="N17" i="6"/>
  <c r="D18" i="6"/>
  <c r="G18" i="6" s="1"/>
  <c r="K18" i="6"/>
  <c r="L18" i="6" s="1"/>
  <c r="M18" i="6"/>
  <c r="K19" i="6"/>
  <c r="L19" i="6" s="1"/>
  <c r="M19" i="6"/>
  <c r="N19" i="6" s="1"/>
  <c r="D20" i="6"/>
  <c r="J20" i="6" s="1"/>
  <c r="K20" i="6"/>
  <c r="L20" i="6" s="1"/>
  <c r="M20" i="6"/>
  <c r="N20" i="6" s="1"/>
  <c r="D21" i="6"/>
  <c r="J21" i="6" s="1"/>
  <c r="K21" i="6"/>
  <c r="L21" i="6" s="1"/>
  <c r="M21" i="6"/>
  <c r="N21" i="6" s="1"/>
  <c r="D22" i="6"/>
  <c r="G22" i="6" s="1"/>
  <c r="J22" i="6"/>
  <c r="K22" i="6"/>
  <c r="L22" i="6" s="1"/>
  <c r="M22" i="6"/>
  <c r="N22" i="6" s="1"/>
  <c r="D23" i="6"/>
  <c r="K23" i="6"/>
  <c r="L23" i="6"/>
  <c r="M23" i="6"/>
  <c r="N23" i="6" s="1"/>
  <c r="I26" i="4"/>
  <c r="E11" i="6"/>
  <c r="F11" i="6"/>
  <c r="H11" i="6" s="1"/>
  <c r="E12" i="6"/>
  <c r="F12" i="6" s="1"/>
  <c r="H12" i="6" s="1"/>
  <c r="E13" i="6"/>
  <c r="F13" i="6" s="1"/>
  <c r="H13" i="6" s="1"/>
  <c r="E14" i="6"/>
  <c r="F14" i="6" s="1"/>
  <c r="H14" i="6" s="1"/>
  <c r="E15" i="6"/>
  <c r="F15" i="6" s="1"/>
  <c r="H15" i="6" s="1"/>
  <c r="G15" i="6"/>
  <c r="E16" i="6"/>
  <c r="F16" i="6" s="1"/>
  <c r="H16" i="6" s="1"/>
  <c r="E17" i="6"/>
  <c r="F17" i="6" s="1"/>
  <c r="H17" i="6" s="1"/>
  <c r="E18" i="6"/>
  <c r="F18" i="6" s="1"/>
  <c r="H18" i="6" s="1"/>
  <c r="E19" i="6"/>
  <c r="F19" i="6" s="1"/>
  <c r="H19" i="6" s="1"/>
  <c r="E20" i="6"/>
  <c r="F20" i="6" s="1"/>
  <c r="G20" i="6"/>
  <c r="E21" i="6"/>
  <c r="F21" i="6" s="1"/>
  <c r="H21" i="6" s="1"/>
  <c r="E22" i="6"/>
  <c r="F22" i="6" s="1"/>
  <c r="E23" i="6"/>
  <c r="F23" i="6" s="1"/>
  <c r="H23" i="6" s="1"/>
  <c r="E24" i="6"/>
  <c r="F24" i="6" s="1"/>
  <c r="H24" i="6" s="1"/>
  <c r="E10" i="6"/>
  <c r="F10" i="6" s="1"/>
  <c r="H10" i="6" s="1"/>
  <c r="E9" i="6"/>
  <c r="F9" i="6" s="1"/>
  <c r="H9" i="6" s="1"/>
  <c r="B26" i="4"/>
  <c r="C26" i="4"/>
  <c r="D26" i="4"/>
  <c r="E26" i="4"/>
  <c r="F26" i="4"/>
  <c r="G26" i="4"/>
  <c r="H26" i="4"/>
  <c r="M25" i="6"/>
  <c r="J9" i="6"/>
  <c r="J10" i="6" l="1"/>
  <c r="G10" i="6"/>
  <c r="I9" i="6"/>
  <c r="J15" i="6"/>
  <c r="H20" i="6"/>
  <c r="I20" i="6" s="1"/>
  <c r="O19" i="6"/>
  <c r="J23" i="6"/>
  <c r="G21" i="6"/>
  <c r="I21" i="6" s="1"/>
  <c r="H22" i="6"/>
  <c r="O13" i="6"/>
  <c r="K25" i="6"/>
  <c r="J11" i="6"/>
  <c r="P11" i="6" s="1"/>
  <c r="G11" i="6"/>
  <c r="I11" i="6" s="1"/>
  <c r="G23" i="6"/>
  <c r="I23" i="6" s="1"/>
  <c r="O22" i="6"/>
  <c r="P22" i="6" s="1"/>
  <c r="N18" i="6"/>
  <c r="O18" i="6" s="1"/>
  <c r="L14" i="6"/>
  <c r="O14" i="6" s="1"/>
  <c r="P14" i="6" s="1"/>
  <c r="G16" i="6"/>
  <c r="I16" i="6" s="1"/>
  <c r="I22" i="6"/>
  <c r="D19" i="6"/>
  <c r="G19" i="6" s="1"/>
  <c r="I19" i="6" s="1"/>
  <c r="I10" i="6"/>
  <c r="J18" i="6"/>
  <c r="G17" i="6"/>
  <c r="I17" i="6" s="1"/>
  <c r="I15" i="6"/>
  <c r="G13" i="6"/>
  <c r="I13" i="6" s="1"/>
  <c r="O23" i="6"/>
  <c r="P23" i="6" s="1"/>
  <c r="O21" i="6"/>
  <c r="O15" i="6"/>
  <c r="O11" i="6"/>
  <c r="D24" i="6"/>
  <c r="J24" i="6" s="1"/>
  <c r="P24" i="6" s="1"/>
  <c r="G14" i="6"/>
  <c r="I14" i="6" s="1"/>
  <c r="P21" i="6"/>
  <c r="O20" i="6"/>
  <c r="I18" i="6"/>
  <c r="P17" i="6"/>
  <c r="O16" i="6"/>
  <c r="P13" i="6"/>
  <c r="O12" i="6"/>
  <c r="P12" i="6" s="1"/>
  <c r="O24" i="6"/>
  <c r="O10" i="6"/>
  <c r="P10" i="6" s="1"/>
  <c r="L25" i="6"/>
  <c r="O9" i="6"/>
  <c r="N25" i="6"/>
  <c r="P20" i="6"/>
  <c r="P16" i="6"/>
  <c r="G12" i="6"/>
  <c r="I12" i="6" s="1"/>
  <c r="P18" i="6" l="1"/>
  <c r="J19" i="6"/>
  <c r="P19" i="6" s="1"/>
  <c r="P15" i="6"/>
  <c r="J25" i="6"/>
  <c r="G24" i="6"/>
  <c r="I24" i="6" s="1"/>
  <c r="O25" i="6"/>
  <c r="P9" i="6"/>
  <c r="P25" i="6" s="1"/>
  <c r="T96" i="1" s="1"/>
</calcChain>
</file>

<file path=xl/sharedStrings.xml><?xml version="1.0" encoding="utf-8"?>
<sst xmlns="http://schemas.openxmlformats.org/spreadsheetml/2006/main" count="232" uniqueCount="157">
  <si>
    <t>Agencja Restrukturyzacji i Modernizacji Rolnictwa</t>
  </si>
  <si>
    <t>Wypełnia Wnioskodawca:</t>
  </si>
  <si>
    <t>W przypadku osobowych spółek handlowych podać dane wszystkich wspólników (dla wszystkich należy wypełnić pkt 1.1.)</t>
  </si>
  <si>
    <t>I.1.Osoby fizyczne</t>
  </si>
  <si>
    <t>Imię/imiona</t>
  </si>
  <si>
    <t>Nazwisko</t>
  </si>
  <si>
    <t>Seria i numer dowodu osobistego</t>
  </si>
  <si>
    <t>Numer PESEL</t>
  </si>
  <si>
    <t>REGON</t>
  </si>
  <si>
    <t>NIP</t>
  </si>
  <si>
    <t>Data rozpoczęcia działalności w branży objętej wnioskiem o pomoc (data pierwszej faktury)</t>
  </si>
  <si>
    <t>I.2. Osoby prawne</t>
  </si>
  <si>
    <t>Pełna nazwa podmiotu</t>
  </si>
  <si>
    <t>Skrócona nazwa podmiotu</t>
  </si>
  <si>
    <t>Forma prawna</t>
  </si>
  <si>
    <t>ulica</t>
  </si>
  <si>
    <t>miejscowość</t>
  </si>
  <si>
    <t>kod</t>
  </si>
  <si>
    <t>poczta</t>
  </si>
  <si>
    <t>województwo</t>
  </si>
  <si>
    <t>TELEFON</t>
  </si>
  <si>
    <r>
      <t xml:space="preserve">numer kierunkowy  </t>
    </r>
    <r>
      <rPr>
        <vertAlign val="superscript"/>
        <sz val="12"/>
        <rFont val="Times New Roman"/>
        <family val="1"/>
        <charset val="238"/>
      </rPr>
      <t xml:space="preserve"> </t>
    </r>
  </si>
  <si>
    <t>-</t>
  </si>
  <si>
    <t>numer telefonu</t>
  </si>
  <si>
    <t xml:space="preserve">tel. komórkowy  </t>
  </si>
  <si>
    <t>FAX</t>
  </si>
  <si>
    <t>numer faksu</t>
  </si>
  <si>
    <t>E-MAIL</t>
  </si>
  <si>
    <t>imię/imiona i nazwisko</t>
  </si>
  <si>
    <t>pełniona funkcja</t>
  </si>
  <si>
    <t>Nazwa banku (oddział/filia):</t>
  </si>
  <si>
    <t xml:space="preserve"> </t>
  </si>
  <si>
    <t>Numer konta bankowego:</t>
  </si>
  <si>
    <r>
      <t>3</t>
    </r>
    <r>
      <rPr>
        <i/>
        <sz val="7"/>
        <rFont val="Times New Roman"/>
        <family val="1"/>
        <charset val="238"/>
      </rPr>
      <t xml:space="preserve"> Nazwa właściciela rachunku według ewidencji w banku</t>
    </r>
  </si>
  <si>
    <t>wynosi:</t>
  </si>
  <si>
    <t>zł</t>
  </si>
  <si>
    <t>Dotyczy wszystkich podmiotów:</t>
  </si>
  <si>
    <t>Przewidywana liczba zbioru, transportu i unieszkodliwiania zwłok padłych zwierząt gospodarskich na deklarowanym obszarze</t>
  </si>
  <si>
    <t>Jednostkowe ceny netto oferowane producentom rolnym za wykonanie usług</t>
  </si>
  <si>
    <t>(Pieczęć Wnioskodawcy)</t>
  </si>
  <si>
    <t>I.3. Weterynaryjny numer identyfikacyjny</t>
  </si>
  <si>
    <t>I.5. Siedziba</t>
  </si>
  <si>
    <t>Załącznik Nr 1 do wniosku o finansowanie lub dofinansowanie …</t>
  </si>
  <si>
    <t>Nazwa podmiotu utylizacyjnego</t>
  </si>
  <si>
    <t>Województwo</t>
  </si>
  <si>
    <t>Wyszczególnienie rodzaju zwłok zwierzęcych</t>
  </si>
  <si>
    <t>Liczba sztuk dużych (SD) z gatunku bydło podlegajacych badaniu w kierunku gąbczastej encefalopatii (TSE)</t>
  </si>
  <si>
    <t>Liczba zwierząt z gatunku świnie, w tym:</t>
  </si>
  <si>
    <t>sztuki o masie ciała do 20 kg.</t>
  </si>
  <si>
    <t>sztuki o masie ciała powyżej 20 do 50 kg.</t>
  </si>
  <si>
    <t>sztuki o masie ciała powyżej 50 do 110 kg.</t>
  </si>
  <si>
    <t>sztuki o masie ciała powyżej 110 kg.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</si>
  <si>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</si>
  <si>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</si>
  <si>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</si>
  <si>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</si>
  <si>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</si>
  <si>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</si>
  <si>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</si>
  <si>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</si>
  <si>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</si>
  <si>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</si>
  <si>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</si>
  <si>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</si>
  <si>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</si>
  <si>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</si>
  <si>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</si>
  <si>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</si>
  <si>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RAZEM:</t>
  </si>
  <si>
    <t>Podpis i pieczęć osoby/osób uprawnionych do reprezentowania podmiotu utylizacyjnego</t>
  </si>
  <si>
    <t>Załącznik Nr 2 do wniosku o finansowanie lub dofinansowanie …</t>
  </si>
  <si>
    <t>Za zbiór i transport</t>
  </si>
  <si>
    <t>Za unieszkodliwienie</t>
  </si>
  <si>
    <t xml:space="preserve">Padłej sztuki z gatunku bydło, owce, kozy lub konie </t>
  </si>
  <si>
    <t>Padłej sztuki z gatunku świnie, w tym:</t>
  </si>
  <si>
    <t>Sztuki z gatunku świnie, w tym:</t>
  </si>
  <si>
    <t>Załącznik Nr 3 do wniosku o finansowanie lub dofinansowanie …</t>
  </si>
  <si>
    <t>Planowana kwota środków za wykonanie usług w zakresie zbioru, transportu i unieszkodliwiania zwłok padłych zwierząt gospodarskich z gatunku bydło, owce, kozy, świnie lub konie</t>
  </si>
  <si>
    <t>Wartość usług w zakresie zbioru i transportu</t>
  </si>
  <si>
    <t>Wartość usług w zakresie unieszkodliwienia</t>
  </si>
  <si>
    <t>Łączna wartość usług brutto</t>
  </si>
  <si>
    <t>Kwota pomocy finansowej Agecji*</t>
  </si>
  <si>
    <t>Netto</t>
  </si>
  <si>
    <t>Kwota VAT</t>
  </si>
  <si>
    <t>Zbiór i transport</t>
  </si>
  <si>
    <t>Unieszkodliwienie</t>
  </si>
  <si>
    <t>Razem</t>
  </si>
  <si>
    <t>RAZEM*:</t>
  </si>
  <si>
    <t>*Do obliczeń przyjęto:</t>
  </si>
  <si>
    <t>Stawka VAT w zakresie usługi zbioru i transportu (%)</t>
  </si>
  <si>
    <t>Stawka VAT w zakresie usługi unieszkodliwienia (%)</t>
  </si>
  <si>
    <r>
      <t xml:space="preserve">Sztuki dużej (SD) - </t>
    </r>
    <r>
      <rPr>
        <i/>
        <sz val="8"/>
        <rFont val="Arial"/>
        <family val="2"/>
        <charset val="238"/>
      </rPr>
      <t>(bydło i konie w wieku 12 i więcej miesięcy)</t>
    </r>
  </si>
  <si>
    <r>
      <t xml:space="preserve">Sztuki małej (SM) - </t>
    </r>
    <r>
      <rPr>
        <i/>
        <sz val="8"/>
        <rFont val="Arial"/>
        <family val="2"/>
        <charset val="238"/>
      </rPr>
      <t>(bydło i konie w wieku poniżej 12 miesięcy oraz owce i kozy niezależnie od wieku)</t>
    </r>
  </si>
  <si>
    <t>Liczba sztuk dużych (SD) z gatunku bydło, nie podlegających badaniu w kierunku gąbczastej encefalopatii (TSE) oraz sztuk dużych z gatunku konie</t>
  </si>
  <si>
    <t>Liczba sztuk małych (SM) zwierząt gospodarskich z gatunku bydło, owce oraz kozy nie podlegajacych badaniu w kierunku gąbczastej encefalopatii (TSE) oraz sztuk małych z gatunku konie.</t>
  </si>
  <si>
    <t>Liczba sztuk małych (SM) z gatunku owce i kozy podlegajacych badaniu w kierunku gąbczastej encefalopatii (TSE)</t>
  </si>
  <si>
    <t>.................................................................................................
Znak sprawy</t>
  </si>
  <si>
    <t>...............................................
Data przyjęcia i podpis</t>
  </si>
  <si>
    <t>Wniosek o finansowanie lub dofinansowanie ponoszonych przez producentów rolnych  kosztów zbioru, transportu i unieszkodliwiania  padłych zwierząt gospodarskich z gatunku bydło, owce, kozy,  świnie lub konie</t>
  </si>
  <si>
    <t xml:space="preserve">II. Załączniki do wniosku: </t>
  </si>
  <si>
    <t>1.</t>
  </si>
  <si>
    <t>Potwierdzenie przyjęcia przez Centralę ARiMR /pieczęć/</t>
  </si>
  <si>
    <r>
      <t xml:space="preserve">Właściciel rachunku </t>
    </r>
    <r>
      <rPr>
        <sz val="8"/>
        <rFont val="Times New Roman"/>
        <family val="1"/>
        <charset val="238"/>
      </rPr>
      <t>(Wnioskodawca</t>
    </r>
    <r>
      <rPr>
        <vertAlign val="superscript"/>
        <sz val="8"/>
        <rFont val="Times New Roman"/>
        <family val="1"/>
        <charset val="238"/>
      </rPr>
      <t>3</t>
    </r>
    <r>
      <rPr>
        <sz val="8"/>
        <rFont val="Times New Roman"/>
        <family val="1"/>
        <charset val="238"/>
      </rPr>
      <t>)</t>
    </r>
  </si>
  <si>
    <t>I.6. Osoby upoważnione do reprezentacji</t>
  </si>
  <si>
    <t>I.7. Osoba odpowiedzialna za rozliczenia pod względem rachunkowo-księgowym</t>
  </si>
  <si>
    <t>I.8. Dane o rachunku bankowym Wnioskodawcy</t>
  </si>
  <si>
    <t>I.9. Numer całodobowego telefonu, pod którym przyjmowane są zgłoszenia odbioru padłych zwierząt</t>
  </si>
  <si>
    <t xml:space="preserve">Adres siedziby firmy </t>
  </si>
  <si>
    <t>nr</t>
  </si>
  <si>
    <t>Rachunek, na które mają być przekazywane środki finansowe</t>
  </si>
  <si>
    <t>% zdarzeń u rolników ryczałtowych</t>
  </si>
  <si>
    <t>Unieszkodliwienie sztuk podlegających badaniu w kierunku gabczastej encefalopatii - netto</t>
  </si>
  <si>
    <t>Unieszkodliwienie sztuk podlegających badaniu w kierunku gabczastej encefalopatii - VAT</t>
  </si>
  <si>
    <t>Unieszkodliwienie sztuk niepodlegających badaniu w kierunku gabczastej encefalopatii - netto</t>
  </si>
  <si>
    <t>Unieszkodliwienie sztuk niepodlegających badaniu w kierunku gabczastej encefalopatii - VAT</t>
  </si>
  <si>
    <r>
      <t>I.4.</t>
    </r>
    <r>
      <rPr>
        <b/>
        <sz val="9"/>
        <rFont val="Times New Roman"/>
        <family val="1"/>
        <charset val="238"/>
      </rPr>
      <t xml:space="preserve"> Numer identyfikacyjny miejsca unieszkodliwienia nadany na podstawie przepisów o identyfikacji i rejestracji zwierząt</t>
    </r>
  </si>
  <si>
    <t>Adres do korespondencji (wypełnić jeżeli jest inny niż adres siedziby firmy)</t>
  </si>
  <si>
    <t>P</t>
  </si>
  <si>
    <t>L</t>
  </si>
  <si>
    <t>¾</t>
  </si>
  <si>
    <t>Przewidywana liczba zbioru, transportu i unieszkodliwiania zwłok padłych zwierząt gospodarskich na deklarowanym obszarze - formularz opracowany przez ARiMR, stanowiący załącznik nr 1 do wniosku;</t>
  </si>
  <si>
    <t>Jednostkowe ceny netto oferowane producentom rolnym za wykonanie usług- formularz opracowany przez ARiMR, stanowiący załącznik nr 2 do wniosku;</t>
  </si>
  <si>
    <t>na podstawie rozporządzenia Rady Ministrów z dnia  27 stycznia 2015 r. w sprawie szczegółowego zakresu i sposobów realizacji niektórych zadań ARiMR</t>
  </si>
  <si>
    <t xml:space="preserve">Zaświadczenie z banku o posiadanym numerze rachunku bankowego wskazanym we wniosku. </t>
  </si>
  <si>
    <r>
      <t xml:space="preserve">Wypis z rejestru podmiotów nadzorowanych przez powiatowego lekarza weterynarii, zgodnie z rozporządzeniem Ministra Rolnictwa i Rozwoju Wsi z dnia 3 sierpnia 2016 r. w sprawie rejestru podmiotów prowadzących działaność nadzorowaną (Dz.U.2016.1314) - oryginał, </t>
    </r>
    <r>
      <rPr>
        <u/>
        <sz val="8"/>
        <rFont val="Times New Roman"/>
        <family val="1"/>
        <charset val="238"/>
      </rPr>
      <t>wystawiony nie wcześniej niż 3 miesiące przed datą złożenia wniosku</t>
    </r>
    <r>
      <rPr>
        <sz val="8"/>
        <rFont val="Times New Roman"/>
        <family val="1"/>
        <charset val="238"/>
      </rPr>
      <t>;</t>
    </r>
  </si>
  <si>
    <t xml:space="preserve">2. </t>
  </si>
  <si>
    <t>Przyjmuję do wiadomości, iż:</t>
  </si>
  <si>
    <t>I. Dane identyfikacyjne Wnioskodawcy</t>
  </si>
  <si>
    <t xml:space="preserve">III. Oświadczenia Wnioskodawcy: </t>
  </si>
  <si>
    <t>1)</t>
  </si>
  <si>
    <t xml:space="preserve">2) </t>
  </si>
  <si>
    <t xml:space="preserve">3) </t>
  </si>
  <si>
    <t xml:space="preserve">4) </t>
  </si>
  <si>
    <t>5)</t>
  </si>
  <si>
    <t>6)</t>
  </si>
  <si>
    <t>2)</t>
  </si>
  <si>
    <t>przysługuje mi  prawo wglądu do moich danych oraz  ich poprawiania.</t>
  </si>
  <si>
    <t>Podpisy osób reprezentujących Wnioskodawcę</t>
  </si>
  <si>
    <t xml:space="preserve">Data podpisania wniosku </t>
  </si>
  <si>
    <t>……………………………………………………………………………..</t>
  </si>
  <si>
    <t>(dzień - miesiąc - rok )</t>
  </si>
  <si>
    <t xml:space="preserve">wnioskowana kwota środków finansowych  na finansowanie lub dofinansowanie ponoszonych przez producentów rolnych kosztów zbioru, transportu i unieszkodliwiania padłych zwierząt gospodarskich na rok ...................... </t>
  </si>
  <si>
    <t>IV.</t>
  </si>
  <si>
    <t xml:space="preserve">  Zobowiązania Wnioskodawcy:</t>
  </si>
  <si>
    <t xml:space="preserve">Zobowiązuję się do: </t>
  </si>
  <si>
    <t>2.</t>
  </si>
  <si>
    <t xml:space="preserve">zebrane dane osobowe będą przetwarzane przez Agencję Restrukturyzacji i Modernizacji Rolnictwa z siedzibą: 00-175 Warszawa, Al. Jana Pawła II 70, zgodnie z przepisami ustawy z dnia 29 sierpnia 1997  r. o ochronie danych osobowych (Dz. U. z 2016 r., poz. 922), w celu realizacji pomocy finansowej na zbiór, transport i unieszkodliwianie padłych zwierząt gospodarskich; </t>
  </si>
  <si>
    <t>prowadzenia i przechowywania dokumentacji działalności związanej ze zbiorem, transportem i unieszkodliwianiem padłych zwierząt gospodarskich, objętych pomocą finansową Agencji;</t>
  </si>
  <si>
    <t>udzielenia na piśmie wszelkich informacji niezbędnych do wyjaśnienia wątpliwości zgłaszanych przez Agencję.</t>
  </si>
  <si>
    <t>Planowana kwota środków za wykonanie usług w zakresie zbioru, transportu i unieszkodliwiania zwłok padłych zwierząt gospodarskich z gatunku bydło, owce, kozy, świnie lub konie - formularz opracowany przez ARiMR, stanowiący załącznik nr 3 do wniosku;</t>
  </si>
  <si>
    <t xml:space="preserve">wszystkie dane podane we wniosku oraz w załącznikach do niego są prawdziwe i zgodne ze  stanem faktycznym oraz  posiadanymi i przechowywanymi dokumentami i zostały przeze mnie podane dobrowolnie; </t>
  </si>
  <si>
    <r>
      <t>znane mi są skutki składania fałszywych oświadczeń wynikające z art. 297</t>
    </r>
    <r>
      <rPr>
        <sz val="9"/>
        <rFont val="Calibri"/>
        <family val="2"/>
        <charset val="238"/>
      </rPr>
      <t>§</t>
    </r>
    <r>
      <rPr>
        <sz val="9"/>
        <rFont val="Times New Roman"/>
        <family val="1"/>
        <charset val="238"/>
      </rPr>
      <t xml:space="preserve"> 1 Kodeksu karnego;</t>
    </r>
  </si>
  <si>
    <t>w przypadku złożenia przeze mnie w niniejszym wniosku niepełnych lub nieprawdziwych informacji, nie będę zgłaszał wobec Agencji  żadnych roszczeń z tytułu nie otrzymania limitu środków finansowych i zakresu terytorialnego na świadczenie usług utylizacyjnych w zakresie programu finansowania lub dofinansowania ponoszonych przez producentów rolnych kosztów zbioru, transportu i unieszkodlwienia padłych zwierząt gospodarskich;</t>
  </si>
  <si>
    <t xml:space="preserve">Aktualny odpis z Krajowego Rejestru Sądowego, wg stanu na dzień składania wniosku; </t>
  </si>
  <si>
    <t>nie wprowadzam do obrotu produktów przetworzonych z zebranych padłych zwierząt gospodarskich z gatunku bydło, owce, kozy, świnie lub konie objętych pomocą finasową Agencji z wyłączeniem tłuszczów i mączek zwierzęcych wykorzystywanych wyłącznie do spalania oraz pozostałości powstałych w wyniku spalania;</t>
  </si>
  <si>
    <t>Oświadczam, że:</t>
  </si>
  <si>
    <r>
      <t>znane mi są warunki i kryteria pośredniczenia w udzielaniu pomocy dla producentów rolnych, które zostały w szczególności określone w rozporządzeniu Rady Ministrów z dnia 27 stycznia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2015 r. w sprawie szczegółowego zakresu i sposobów realizacji niektórych zadań ARiMR.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</si>
</sst>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7"/>
      <name val="Times New Roman"/>
      <family val="1"/>
      <charset val="238"/>
    </font>
    <font>
      <i/>
      <vertAlign val="superscript"/>
      <sz val="7"/>
      <name val="Times New Roman"/>
      <family val="1"/>
      <charset val="238"/>
    </font>
    <font>
      <i/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name val="Arial"/>
      <family val="2"/>
    </font>
    <font>
      <sz val="10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8"/>
      <name val="Arial"/>
      <family val="2"/>
    </font>
    <font>
      <b/>
      <sz val="10"/>
      <name val="Arial"/>
      <family val="2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name val="Arial"/>
      <family val="2"/>
      <charset val="238"/>
    </font>
    <font>
      <sz val="8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3"/>
      <color indexed="23"/>
      <name val="Arial"/>
      <family val="2"/>
      <charset val="238"/>
    </font>
    <font>
      <u/>
      <sz val="8"/>
      <name val="Times New Roman"/>
      <family val="1"/>
      <charset val="238"/>
    </font>
    <font>
      <sz val="9"/>
      <name val="Arial"/>
      <family val="2"/>
      <charset val="238"/>
    </font>
    <font>
      <vertAlign val="superscript"/>
      <sz val="8"/>
      <name val="Times New Roman"/>
      <family val="1"/>
      <charset val="238"/>
    </font>
    <font>
      <sz val="6"/>
      <name val="Arial"/>
      <family val="2"/>
      <charset val="238"/>
    </font>
    <font>
      <b/>
      <sz val="12"/>
      <name val="Symbol"/>
      <family val="1"/>
      <charset val="2"/>
    </font>
    <font>
      <b/>
      <sz val="14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Calibri"/>
      <family val="2"/>
      <charset val="238"/>
    </font>
    <font>
      <sz val="9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510">
    <xf numFmtId="0" fontId="0" fillId="0" borderId="0" xfId="0"/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4" fontId="17" fillId="0" borderId="4" xfId="0" applyNumberFormat="1" applyFont="1" applyFill="1" applyBorder="1" applyAlignment="1" applyProtection="1">
      <alignment horizontal="right"/>
      <protection locked="0"/>
    </xf>
    <xf numFmtId="4" fontId="17" fillId="0" borderId="1" xfId="0" applyNumberFormat="1" applyFont="1" applyFill="1" applyBorder="1" applyAlignment="1" applyProtection="1">
      <alignment horizontal="right"/>
      <protection locked="0"/>
    </xf>
    <xf numFmtId="10" fontId="17" fillId="0" borderId="2" xfId="2" applyNumberFormat="1" applyFont="1" applyFill="1" applyBorder="1" applyAlignment="1" applyProtection="1">
      <protection locked="0"/>
    </xf>
    <xf numFmtId="10" fontId="17" fillId="0" borderId="5" xfId="2" applyNumberFormat="1" applyFont="1" applyFill="1" applyBorder="1" applyAlignment="1" applyProtection="1"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0" fontId="18" fillId="0" borderId="0" xfId="0" applyFont="1" applyProtection="1"/>
    <xf numFmtId="0" fontId="17" fillId="0" borderId="0" xfId="0" applyFont="1" applyAlignment="1" applyProtection="1">
      <alignment horizontal="right"/>
    </xf>
    <xf numFmtId="0" fontId="17" fillId="0" borderId="0" xfId="0" applyFont="1" applyProtection="1"/>
    <xf numFmtId="0" fontId="17" fillId="0" borderId="0" xfId="0" applyFont="1" applyAlignment="1" applyProtection="1"/>
    <xf numFmtId="0" fontId="18" fillId="0" borderId="0" xfId="0" applyFont="1" applyBorder="1" applyProtection="1"/>
    <xf numFmtId="0" fontId="19" fillId="0" borderId="9" xfId="0" applyFont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left" vertical="top" wrapText="1"/>
    </xf>
    <xf numFmtId="0" fontId="17" fillId="0" borderId="12" xfId="0" applyFont="1" applyFill="1" applyBorder="1" applyAlignment="1" applyProtection="1">
      <alignment vertical="top" wrapText="1"/>
    </xf>
    <xf numFmtId="0" fontId="18" fillId="0" borderId="0" xfId="0" applyFont="1" applyFill="1" applyProtection="1"/>
    <xf numFmtId="0" fontId="17" fillId="0" borderId="13" xfId="0" applyFont="1" applyFill="1" applyBorder="1" applyAlignment="1" applyProtection="1">
      <alignment vertical="top" wrapText="1"/>
    </xf>
    <xf numFmtId="0" fontId="17" fillId="0" borderId="0" xfId="0" applyFont="1" applyFill="1" applyAlignment="1" applyProtection="1"/>
    <xf numFmtId="0" fontId="25" fillId="0" borderId="0" xfId="0" applyFont="1" applyProtection="1"/>
    <xf numFmtId="0" fontId="17" fillId="0" borderId="0" xfId="0" applyFont="1" applyFill="1" applyBorder="1" applyAlignment="1" applyProtection="1"/>
    <xf numFmtId="0" fontId="19" fillId="0" borderId="0" xfId="0" applyFont="1" applyProtection="1"/>
    <xf numFmtId="0" fontId="18" fillId="0" borderId="0" xfId="0" applyFont="1" applyFill="1" applyAlignment="1" applyProtection="1"/>
    <xf numFmtId="0" fontId="0" fillId="0" borderId="0" xfId="0" applyAlignment="1" applyProtection="1">
      <alignment wrapText="1"/>
    </xf>
    <xf numFmtId="3" fontId="18" fillId="0" borderId="0" xfId="0" quotePrefix="1" applyNumberFormat="1" applyFont="1" applyFill="1" applyBorder="1" applyProtection="1"/>
    <xf numFmtId="3" fontId="18" fillId="0" borderId="0" xfId="0" quotePrefix="1" applyNumberFormat="1" applyFont="1" applyFill="1" applyBorder="1" applyAlignment="1" applyProtection="1">
      <alignment horizontal="right"/>
    </xf>
    <xf numFmtId="3" fontId="18" fillId="0" borderId="0" xfId="0" applyNumberFormat="1" applyFont="1" applyFill="1" applyBorder="1" applyProtection="1"/>
    <xf numFmtId="3" fontId="18" fillId="0" borderId="0" xfId="0" applyNumberFormat="1" applyFont="1" applyFill="1" applyBorder="1" applyAlignment="1" applyProtection="1">
      <alignment horizontal="right"/>
    </xf>
    <xf numFmtId="3" fontId="18" fillId="0" borderId="0" xfId="0" applyNumberFormat="1" applyFont="1" applyBorder="1" applyProtection="1"/>
    <xf numFmtId="3" fontId="18" fillId="0" borderId="0" xfId="0" applyNumberFormat="1" applyFont="1" applyFill="1" applyBorder="1" applyAlignment="1" applyProtection="1">
      <alignment horizontal="right" vertical="center"/>
    </xf>
    <xf numFmtId="0" fontId="22" fillId="0" borderId="0" xfId="0" applyFont="1" applyProtection="1"/>
    <xf numFmtId="0" fontId="17" fillId="0" borderId="0" xfId="0" applyFont="1" applyBorder="1" applyAlignment="1" applyProtection="1">
      <alignment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</xf>
    <xf numFmtId="0" fontId="41" fillId="0" borderId="15" xfId="0" applyFont="1" applyBorder="1" applyAlignment="1" applyProtection="1">
      <alignment horizontal="center" vertical="center" wrapText="1"/>
    </xf>
    <xf numFmtId="0" fontId="22" fillId="0" borderId="9" xfId="0" applyFont="1" applyBorder="1" applyAlignment="1" applyProtection="1">
      <alignment horizontal="center" vertical="center" wrapText="1"/>
    </xf>
    <xf numFmtId="0" fontId="22" fillId="0" borderId="10" xfId="0" applyFont="1" applyBorder="1" applyAlignment="1" applyProtection="1">
      <alignment horizontal="center" vertical="center" wrapText="1"/>
    </xf>
    <xf numFmtId="0" fontId="18" fillId="0" borderId="7" xfId="0" applyFont="1" applyBorder="1" applyProtection="1"/>
    <xf numFmtId="0" fontId="17" fillId="0" borderId="17" xfId="0" applyFont="1" applyFill="1" applyBorder="1" applyAlignment="1" applyProtection="1">
      <alignment horizontal="left" vertical="top" wrapText="1"/>
    </xf>
    <xf numFmtId="4" fontId="18" fillId="0" borderId="18" xfId="0" applyNumberFormat="1" applyFont="1" applyBorder="1" applyProtection="1"/>
    <xf numFmtId="4" fontId="18" fillId="0" borderId="17" xfId="0" applyNumberFormat="1" applyFont="1" applyBorder="1" applyProtection="1"/>
    <xf numFmtId="4" fontId="18" fillId="0" borderId="19" xfId="0" applyNumberFormat="1" applyFont="1" applyBorder="1" applyProtection="1"/>
    <xf numFmtId="4" fontId="18" fillId="0" borderId="3" xfId="0" applyNumberFormat="1" applyFont="1" applyBorder="1" applyAlignment="1" applyProtection="1">
      <alignment vertical="center" wrapText="1"/>
    </xf>
    <xf numFmtId="4" fontId="18" fillId="0" borderId="4" xfId="0" applyNumberFormat="1" applyFont="1" applyBorder="1" applyAlignment="1" applyProtection="1">
      <alignment vertical="center" wrapText="1"/>
    </xf>
    <xf numFmtId="4" fontId="18" fillId="0" borderId="20" xfId="0" applyNumberFormat="1" applyFont="1" applyBorder="1" applyAlignment="1" applyProtection="1">
      <alignment vertical="center" wrapText="1"/>
    </xf>
    <xf numFmtId="0" fontId="17" fillId="0" borderId="21" xfId="0" applyFont="1" applyFill="1" applyBorder="1" applyAlignment="1" applyProtection="1">
      <alignment vertical="top" wrapText="1"/>
    </xf>
    <xf numFmtId="4" fontId="18" fillId="0" borderId="22" xfId="0" applyNumberFormat="1" applyFont="1" applyBorder="1" applyProtection="1"/>
    <xf numFmtId="4" fontId="18" fillId="0" borderId="20" xfId="0" applyNumberFormat="1" applyFont="1" applyBorder="1" applyProtection="1"/>
    <xf numFmtId="4" fontId="18" fillId="0" borderId="23" xfId="0" applyNumberFormat="1" applyFont="1" applyBorder="1" applyProtection="1"/>
    <xf numFmtId="4" fontId="18" fillId="0" borderId="4" xfId="0" applyNumberFormat="1" applyFont="1" applyBorder="1" applyProtection="1"/>
    <xf numFmtId="0" fontId="17" fillId="0" borderId="10" xfId="0" applyFont="1" applyFill="1" applyBorder="1" applyAlignment="1" applyProtection="1">
      <alignment vertical="top" wrapText="1"/>
    </xf>
    <xf numFmtId="4" fontId="18" fillId="0" borderId="24" xfId="0" applyNumberFormat="1" applyFont="1" applyBorder="1" applyProtection="1"/>
    <xf numFmtId="4" fontId="18" fillId="0" borderId="25" xfId="0" applyNumberFormat="1" applyFont="1" applyBorder="1" applyProtection="1"/>
    <xf numFmtId="0" fontId="22" fillId="0" borderId="0" xfId="0" applyFont="1" applyFill="1" applyBorder="1" applyAlignment="1" applyProtection="1">
      <alignment horizontal="center"/>
    </xf>
    <xf numFmtId="0" fontId="22" fillId="0" borderId="26" xfId="0" applyFont="1" applyFill="1" applyBorder="1" applyAlignment="1" applyProtection="1">
      <alignment horizontal="center"/>
    </xf>
    <xf numFmtId="3" fontId="29" fillId="0" borderId="27" xfId="0" applyNumberFormat="1" applyFont="1" applyBorder="1" applyProtection="1"/>
    <xf numFmtId="3" fontId="29" fillId="0" borderId="28" xfId="0" applyNumberFormat="1" applyFont="1" applyBorder="1" applyProtection="1"/>
    <xf numFmtId="0" fontId="17" fillId="0" borderId="29" xfId="0" applyFont="1" applyBorder="1" applyProtection="1"/>
    <xf numFmtId="0" fontId="17" fillId="0" borderId="30" xfId="0" applyFont="1" applyBorder="1" applyProtection="1"/>
    <xf numFmtId="0" fontId="17" fillId="0" borderId="27" xfId="0" applyFont="1" applyBorder="1" applyProtection="1"/>
    <xf numFmtId="0" fontId="17" fillId="0" borderId="31" xfId="0" applyFont="1" applyBorder="1" applyProtection="1"/>
    <xf numFmtId="0" fontId="17" fillId="0" borderId="28" xfId="0" applyFont="1" applyBorder="1" applyProtection="1"/>
    <xf numFmtId="4" fontId="17" fillId="2" borderId="32" xfId="0" applyNumberFormat="1" applyFont="1" applyFill="1" applyBorder="1" applyProtection="1"/>
    <xf numFmtId="4" fontId="17" fillId="2" borderId="33" xfId="0" applyNumberFormat="1" applyFont="1" applyFill="1" applyBorder="1" applyProtection="1"/>
    <xf numFmtId="0" fontId="17" fillId="0" borderId="0" xfId="0" applyFont="1" applyFill="1" applyBorder="1" applyAlignment="1" applyProtection="1">
      <alignment vertical="top" wrapText="1"/>
    </xf>
    <xf numFmtId="0" fontId="19" fillId="0" borderId="0" xfId="0" applyFont="1" applyBorder="1" applyAlignment="1" applyProtection="1">
      <alignment vertical="center" wrapText="1"/>
    </xf>
    <xf numFmtId="0" fontId="18" fillId="3" borderId="0" xfId="0" applyFont="1" applyFill="1" applyAlignment="1" applyProtection="1">
      <alignment wrapText="1"/>
    </xf>
    <xf numFmtId="0" fontId="0" fillId="3" borderId="0" xfId="0" applyFill="1" applyAlignment="1" applyProtection="1">
      <alignment wrapText="1"/>
    </xf>
    <xf numFmtId="0" fontId="18" fillId="3" borderId="0" xfId="0" applyFont="1" applyFill="1" applyProtection="1"/>
    <xf numFmtId="0" fontId="30" fillId="0" borderId="0" xfId="0" applyFont="1" applyProtection="1"/>
    <xf numFmtId="0" fontId="31" fillId="0" borderId="0" xfId="0" applyFont="1" applyProtection="1"/>
    <xf numFmtId="0" fontId="17" fillId="0" borderId="0" xfId="0" applyFont="1" applyProtection="1">
      <protection locked="0"/>
    </xf>
    <xf numFmtId="4" fontId="22" fillId="2" borderId="34" xfId="0" applyNumberFormat="1" applyFont="1" applyFill="1" applyBorder="1" applyProtection="1"/>
    <xf numFmtId="4" fontId="19" fillId="0" borderId="22" xfId="0" applyNumberFormat="1" applyFont="1" applyBorder="1" applyAlignment="1" applyProtection="1">
      <alignment horizontal="right" vertical="center" wrapText="1"/>
      <protection locked="0"/>
    </xf>
    <xf numFmtId="4" fontId="17" fillId="0" borderId="20" xfId="0" applyNumberFormat="1" applyFont="1" applyFill="1" applyBorder="1" applyAlignment="1" applyProtection="1">
      <alignment horizontal="right"/>
      <protection locked="0"/>
    </xf>
    <xf numFmtId="4" fontId="17" fillId="0" borderId="22" xfId="0" applyNumberFormat="1" applyFont="1" applyFill="1" applyBorder="1" applyAlignment="1" applyProtection="1">
      <alignment horizontal="right"/>
      <protection locked="0"/>
    </xf>
    <xf numFmtId="4" fontId="18" fillId="0" borderId="4" xfId="0" applyNumberFormat="1" applyFont="1" applyBorder="1" applyAlignment="1" applyProtection="1">
      <alignment horizontal="right"/>
      <protection locked="0"/>
    </xf>
    <xf numFmtId="4" fontId="18" fillId="0" borderId="20" xfId="0" applyNumberFormat="1" applyFont="1" applyBorder="1" applyAlignment="1" applyProtection="1">
      <alignment horizontal="right"/>
      <protection locked="0"/>
    </xf>
    <xf numFmtId="4" fontId="17" fillId="0" borderId="35" xfId="0" applyNumberFormat="1" applyFont="1" applyFill="1" applyBorder="1" applyAlignment="1" applyProtection="1">
      <alignment horizontal="right"/>
      <protection locked="0"/>
    </xf>
    <xf numFmtId="4" fontId="17" fillId="0" borderId="21" xfId="0" applyNumberFormat="1" applyFont="1" applyFill="1" applyBorder="1" applyAlignment="1" applyProtection="1">
      <alignment horizontal="right"/>
      <protection locked="0"/>
    </xf>
    <xf numFmtId="4" fontId="18" fillId="0" borderId="1" xfId="0" applyNumberFormat="1" applyFont="1" applyBorder="1" applyAlignment="1" applyProtection="1">
      <alignment horizontal="right"/>
      <protection locked="0"/>
    </xf>
    <xf numFmtId="4" fontId="18" fillId="0" borderId="21" xfId="0" applyNumberFormat="1" applyFont="1" applyBorder="1" applyAlignment="1" applyProtection="1">
      <alignment horizontal="right"/>
      <protection locked="0"/>
    </xf>
    <xf numFmtId="4" fontId="18" fillId="0" borderId="1" xfId="0" applyNumberFormat="1" applyFont="1" applyFill="1" applyBorder="1" applyAlignment="1" applyProtection="1">
      <alignment horizontal="right"/>
      <protection locked="0"/>
    </xf>
    <xf numFmtId="4" fontId="18" fillId="0" borderId="21" xfId="0" applyNumberFormat="1" applyFont="1" applyFill="1" applyBorder="1" applyAlignment="1" applyProtection="1">
      <alignment horizontal="right"/>
      <protection locked="0"/>
    </xf>
    <xf numFmtId="4" fontId="17" fillId="0" borderId="35" xfId="0" applyNumberFormat="1" applyFont="1" applyFill="1" applyBorder="1" applyAlignment="1" applyProtection="1">
      <alignment horizontal="right" vertical="center"/>
      <protection locked="0"/>
    </xf>
    <xf numFmtId="4" fontId="17" fillId="0" borderId="16" xfId="0" applyNumberFormat="1" applyFont="1" applyFill="1" applyBorder="1" applyAlignment="1" applyProtection="1">
      <alignment horizontal="right"/>
      <protection locked="0"/>
    </xf>
    <xf numFmtId="4" fontId="17" fillId="0" borderId="9" xfId="0" applyNumberFormat="1" applyFont="1" applyFill="1" applyBorder="1" applyAlignment="1" applyProtection="1">
      <alignment horizontal="right"/>
      <protection locked="0"/>
    </xf>
    <xf numFmtId="4" fontId="17" fillId="0" borderId="10" xfId="0" applyNumberFormat="1" applyFont="1" applyFill="1" applyBorder="1" applyAlignment="1" applyProtection="1">
      <alignment horizontal="right"/>
      <protection locked="0"/>
    </xf>
    <xf numFmtId="4" fontId="18" fillId="0" borderId="9" xfId="0" applyNumberFormat="1" applyFont="1" applyBorder="1" applyAlignment="1" applyProtection="1">
      <alignment horizontal="right"/>
      <protection locked="0"/>
    </xf>
    <xf numFmtId="4" fontId="18" fillId="0" borderId="10" xfId="0" applyNumberFormat="1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 vertical="center" wrapText="1"/>
    </xf>
    <xf numFmtId="0" fontId="21" fillId="0" borderId="0" xfId="0" applyFont="1" applyBorder="1" applyAlignment="1" applyProtection="1"/>
    <xf numFmtId="0" fontId="17" fillId="0" borderId="36" xfId="0" applyFont="1" applyFill="1" applyBorder="1" applyAlignment="1" applyProtection="1">
      <alignment horizontal="left" vertical="top" wrapText="1"/>
    </xf>
    <xf numFmtId="0" fontId="17" fillId="0" borderId="37" xfId="0" applyFont="1" applyFill="1" applyBorder="1" applyAlignment="1" applyProtection="1">
      <alignment vertical="top" wrapText="1"/>
    </xf>
    <xf numFmtId="0" fontId="23" fillId="0" borderId="26" xfId="0" applyFont="1" applyFill="1" applyBorder="1" applyAlignment="1" applyProtection="1">
      <alignment horizontal="center"/>
    </xf>
    <xf numFmtId="4" fontId="24" fillId="2" borderId="32" xfId="0" applyNumberFormat="1" applyFont="1" applyFill="1" applyBorder="1" applyAlignment="1" applyProtection="1">
      <alignment horizontal="right"/>
    </xf>
    <xf numFmtId="4" fontId="24" fillId="2" borderId="33" xfId="0" applyNumberFormat="1" applyFont="1" applyFill="1" applyBorder="1" applyAlignment="1" applyProtection="1">
      <alignment horizontal="right"/>
    </xf>
    <xf numFmtId="4" fontId="24" fillId="2" borderId="33" xfId="0" applyNumberFormat="1" applyFont="1" applyFill="1" applyBorder="1" applyProtection="1"/>
    <xf numFmtId="4" fontId="24" fillId="2" borderId="34" xfId="0" applyNumberFormat="1" applyFont="1" applyFill="1" applyBorder="1" applyProtection="1"/>
    <xf numFmtId="0" fontId="26" fillId="0" borderId="0" xfId="0" applyFont="1" applyFill="1" applyAlignment="1" applyProtection="1"/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41" xfId="0" applyFont="1" applyBorder="1" applyAlignment="1" applyProtection="1">
      <alignment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41" xfId="0" applyFont="1" applyBorder="1" applyProtection="1"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23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2" fillId="0" borderId="4" xfId="0" applyFont="1" applyBorder="1" applyProtection="1">
      <protection locked="0"/>
    </xf>
    <xf numFmtId="0" fontId="35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Protection="1">
      <protection locked="0"/>
    </xf>
    <xf numFmtId="0" fontId="2" fillId="0" borderId="39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23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0" borderId="1" xfId="0" applyFont="1" applyBorder="1" applyProtection="1"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Protection="1">
      <protection locked="0"/>
    </xf>
    <xf numFmtId="49" fontId="2" fillId="0" borderId="39" xfId="0" applyNumberFormat="1" applyFont="1" applyBorder="1" applyProtection="1">
      <protection locked="0"/>
    </xf>
    <xf numFmtId="49" fontId="2" fillId="0" borderId="0" xfId="0" applyNumberFormat="1" applyFont="1" applyBorder="1" applyAlignment="1" applyProtection="1">
      <alignment horizontal="left" vertical="center"/>
      <protection locked="0"/>
    </xf>
    <xf numFmtId="49" fontId="2" fillId="0" borderId="43" xfId="0" applyNumberFormat="1" applyFont="1" applyBorder="1" applyProtection="1">
      <protection locked="0"/>
    </xf>
    <xf numFmtId="49" fontId="23" fillId="0" borderId="45" xfId="0" applyNumberFormat="1" applyFont="1" applyBorder="1" applyAlignment="1" applyProtection="1">
      <alignment horizontal="center" vertical="center" wrapText="1"/>
      <protection locked="0"/>
    </xf>
    <xf numFmtId="49" fontId="2" fillId="0" borderId="41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41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Border="1" applyAlignment="1" applyProtection="1">
      <alignment vertical="center"/>
      <protection locked="0"/>
    </xf>
    <xf numFmtId="49" fontId="2" fillId="0" borderId="7" xfId="0" applyNumberFormat="1" applyFont="1" applyBorder="1" applyAlignment="1" applyProtection="1">
      <alignment vertical="center"/>
      <protection locked="0"/>
    </xf>
    <xf numFmtId="49" fontId="2" fillId="0" borderId="41" xfId="0" applyNumberFormat="1" applyFont="1" applyBorder="1" applyAlignment="1" applyProtection="1">
      <alignment vertical="center"/>
      <protection locked="0"/>
    </xf>
    <xf numFmtId="49" fontId="2" fillId="0" borderId="23" xfId="0" applyNumberFormat="1" applyFont="1" applyBorder="1" applyAlignment="1" applyProtection="1">
      <alignment vertical="center"/>
      <protection locked="0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Protection="1">
      <protection locked="0"/>
    </xf>
    <xf numFmtId="49" fontId="2" fillId="0" borderId="41" xfId="0" applyNumberFormat="1" applyFont="1" applyBorder="1" applyProtection="1">
      <protection locked="0"/>
    </xf>
    <xf numFmtId="49" fontId="2" fillId="0" borderId="0" xfId="0" applyNumberFormat="1" applyFont="1" applyBorder="1" applyProtection="1">
      <protection locked="0"/>
    </xf>
    <xf numFmtId="49" fontId="2" fillId="0" borderId="7" xfId="0" applyNumberFormat="1" applyFont="1" applyBorder="1" applyProtection="1"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vertical="center" wrapText="1"/>
      <protection locked="0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0" borderId="47" xfId="0" applyFont="1" applyBorder="1" applyAlignment="1" applyProtection="1">
      <alignment horizontal="left" vertical="center" wrapText="1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2" fillId="0" borderId="49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0" fontId="3" fillId="0" borderId="0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3" fontId="17" fillId="0" borderId="3" xfId="0" applyNumberFormat="1" applyFont="1" applyFill="1" applyBorder="1" applyAlignment="1" applyProtection="1">
      <protection locked="0"/>
    </xf>
    <xf numFmtId="3" fontId="17" fillId="0" borderId="4" xfId="0" applyNumberFormat="1" applyFont="1" applyFill="1" applyBorder="1" applyAlignment="1" applyProtection="1">
      <protection locked="0"/>
    </xf>
    <xf numFmtId="3" fontId="18" fillId="0" borderId="4" xfId="0" applyNumberFormat="1" applyFont="1" applyFill="1" applyBorder="1" applyAlignment="1" applyProtection="1">
      <protection locked="0"/>
    </xf>
    <xf numFmtId="3" fontId="18" fillId="0" borderId="4" xfId="0" applyNumberFormat="1" applyFont="1" applyBorder="1" applyAlignment="1" applyProtection="1">
      <protection locked="0"/>
    </xf>
    <xf numFmtId="3" fontId="18" fillId="0" borderId="20" xfId="0" applyNumberFormat="1" applyFont="1" applyBorder="1" applyAlignment="1" applyProtection="1">
      <protection locked="0"/>
    </xf>
    <xf numFmtId="3" fontId="17" fillId="0" borderId="6" xfId="0" applyNumberFormat="1" applyFont="1" applyFill="1" applyBorder="1" applyAlignment="1" applyProtection="1">
      <protection locked="0"/>
    </xf>
    <xf numFmtId="3" fontId="17" fillId="0" borderId="1" xfId="0" applyNumberFormat="1" applyFont="1" applyFill="1" applyBorder="1" applyAlignment="1" applyProtection="1">
      <protection locked="0"/>
    </xf>
    <xf numFmtId="3" fontId="18" fillId="0" borderId="1" xfId="0" applyNumberFormat="1" applyFont="1" applyFill="1" applyBorder="1" applyAlignment="1" applyProtection="1">
      <protection locked="0"/>
    </xf>
    <xf numFmtId="3" fontId="18" fillId="0" borderId="1" xfId="0" applyNumberFormat="1" applyFont="1" applyBorder="1" applyAlignment="1" applyProtection="1">
      <protection locked="0"/>
    </xf>
    <xf numFmtId="3" fontId="18" fillId="0" borderId="21" xfId="0" applyNumberFormat="1" applyFont="1" applyBorder="1" applyAlignment="1" applyProtection="1">
      <protection locked="0"/>
    </xf>
    <xf numFmtId="3" fontId="18" fillId="0" borderId="21" xfId="0" applyNumberFormat="1" applyFont="1" applyFill="1" applyBorder="1" applyAlignment="1" applyProtection="1">
      <protection locked="0"/>
    </xf>
    <xf numFmtId="3" fontId="17" fillId="0" borderId="6" xfId="0" applyNumberFormat="1" applyFont="1" applyFill="1" applyBorder="1" applyAlignment="1" applyProtection="1">
      <alignment vertical="center"/>
      <protection locked="0"/>
    </xf>
    <xf numFmtId="3" fontId="17" fillId="0" borderId="1" xfId="0" applyNumberFormat="1" applyFont="1" applyFill="1" applyBorder="1" applyAlignment="1" applyProtection="1">
      <alignment vertical="center"/>
      <protection locked="0"/>
    </xf>
    <xf numFmtId="3" fontId="17" fillId="0" borderId="38" xfId="0" applyNumberFormat="1" applyFont="1" applyFill="1" applyBorder="1" applyAlignment="1" applyProtection="1">
      <protection locked="0"/>
    </xf>
    <xf numFmtId="3" fontId="17" fillId="0" borderId="39" xfId="0" applyNumberFormat="1" applyFont="1" applyFill="1" applyBorder="1" applyAlignment="1" applyProtection="1">
      <protection locked="0"/>
    </xf>
    <xf numFmtId="3" fontId="18" fillId="0" borderId="39" xfId="0" applyNumberFormat="1" applyFont="1" applyFill="1" applyBorder="1" applyAlignment="1" applyProtection="1">
      <protection locked="0"/>
    </xf>
    <xf numFmtId="3" fontId="18" fillId="0" borderId="39" xfId="0" applyNumberFormat="1" applyFont="1" applyBorder="1" applyAlignment="1" applyProtection="1">
      <protection locked="0"/>
    </xf>
    <xf numFmtId="3" fontId="18" fillId="0" borderId="40" xfId="0" applyNumberFormat="1" applyFont="1" applyBorder="1" applyAlignment="1" applyProtection="1">
      <protection locked="0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49" fontId="42" fillId="0" borderId="1" xfId="0" applyNumberFormat="1" applyFont="1" applyBorder="1" applyAlignment="1" applyProtection="1">
      <alignment vertical="center" wrapText="1"/>
      <protection locked="0"/>
    </xf>
    <xf numFmtId="0" fontId="43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35" fillId="0" borderId="41" xfId="0" applyFont="1" applyBorder="1" applyAlignment="1" applyProtection="1">
      <alignment horizontal="center" vertical="top"/>
      <protection locked="0"/>
    </xf>
    <xf numFmtId="0" fontId="35" fillId="0" borderId="0" xfId="0" applyFont="1" applyAlignment="1" applyProtection="1">
      <alignment wrapText="1"/>
      <protection locked="0"/>
    </xf>
    <xf numFmtId="0" fontId="35" fillId="0" borderId="0" xfId="0" applyFont="1" applyAlignment="1" applyProtection="1">
      <alignment horizontal="left" wrapText="1"/>
      <protection locked="0"/>
    </xf>
    <xf numFmtId="0" fontId="35" fillId="0" borderId="0" xfId="0" applyFont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vertical="center" textRotation="255"/>
      <protection locked="0"/>
    </xf>
    <xf numFmtId="0" fontId="35" fillId="0" borderId="0" xfId="0" applyFont="1" applyAlignment="1" applyProtection="1">
      <alignment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5" fillId="0" borderId="41" xfId="0" applyFont="1" applyBorder="1" applyAlignment="1" applyProtection="1">
      <alignment horizontal="center" vertical="top"/>
      <protection locked="0"/>
    </xf>
    <xf numFmtId="0" fontId="14" fillId="0" borderId="41" xfId="0" applyFont="1" applyBorder="1" applyAlignment="1" applyProtection="1">
      <alignment horizontal="center" vertical="top"/>
      <protection locked="0"/>
    </xf>
    <xf numFmtId="0" fontId="3" fillId="0" borderId="41" xfId="0" applyFont="1" applyBorder="1" applyAlignment="1" applyProtection="1">
      <alignment horizontal="left" vertical="top"/>
      <protection locked="0"/>
    </xf>
    <xf numFmtId="0" fontId="3" fillId="0" borderId="58" xfId="0" applyFont="1" applyFill="1" applyBorder="1" applyAlignment="1" applyProtection="1">
      <protection locked="0"/>
    </xf>
    <xf numFmtId="0" fontId="3" fillId="0" borderId="42" xfId="0" applyFont="1" applyFill="1" applyBorder="1" applyAlignment="1" applyProtection="1">
      <protection locked="0"/>
    </xf>
    <xf numFmtId="0" fontId="3" fillId="0" borderId="38" xfId="0" applyFont="1" applyFill="1" applyBorder="1" applyAlignment="1" applyProtection="1">
      <protection locked="0"/>
    </xf>
    <xf numFmtId="0" fontId="35" fillId="0" borderId="0" xfId="0" applyFont="1" applyBorder="1" applyAlignment="1" applyProtection="1">
      <alignment horizontal="left" vertical="top" wrapText="1"/>
      <protection locked="0"/>
    </xf>
    <xf numFmtId="0" fontId="35" fillId="0" borderId="7" xfId="0" applyFont="1" applyBorder="1" applyAlignment="1" applyProtection="1">
      <alignment horizontal="left" vertical="top" wrapText="1"/>
      <protection locked="0"/>
    </xf>
    <xf numFmtId="0" fontId="35" fillId="0" borderId="41" xfId="0" applyFont="1" applyBorder="1" applyAlignment="1" applyProtection="1">
      <alignment horizontal="left" vertical="top" wrapText="1"/>
      <protection locked="0"/>
    </xf>
    <xf numFmtId="0" fontId="35" fillId="0" borderId="2" xfId="0" applyFont="1" applyBorder="1" applyAlignment="1" applyProtection="1">
      <alignment horizontal="left" vertical="top" wrapText="1"/>
      <protection locked="0"/>
    </xf>
    <xf numFmtId="0" fontId="35" fillId="0" borderId="3" xfId="0" applyFont="1" applyBorder="1" applyAlignment="1" applyProtection="1">
      <alignment horizontal="left" vertical="top" wrapText="1"/>
      <protection locked="0"/>
    </xf>
    <xf numFmtId="0" fontId="35" fillId="0" borderId="41" xfId="0" applyFont="1" applyBorder="1" applyAlignment="1" applyProtection="1">
      <alignment vertical="top" wrapText="1"/>
      <protection locked="0"/>
    </xf>
    <xf numFmtId="0" fontId="35" fillId="0" borderId="0" xfId="0" applyFont="1" applyBorder="1" applyAlignment="1" applyProtection="1">
      <alignment vertical="top" wrapText="1"/>
      <protection locked="0"/>
    </xf>
    <xf numFmtId="0" fontId="35" fillId="0" borderId="7" xfId="0" applyFont="1" applyBorder="1" applyAlignment="1" applyProtection="1">
      <alignment vertical="top" wrapText="1"/>
      <protection locked="0"/>
    </xf>
    <xf numFmtId="0" fontId="35" fillId="0" borderId="1" xfId="0" applyFont="1" applyBorder="1" applyAlignment="1" applyProtection="1">
      <alignment vertical="top" wrapText="1"/>
      <protection locked="0"/>
    </xf>
    <xf numFmtId="0" fontId="3" fillId="0" borderId="23" xfId="0" applyFont="1" applyBorder="1" applyAlignment="1" applyProtection="1">
      <alignment horizontal="left" vertical="top"/>
      <protection locked="0"/>
    </xf>
    <xf numFmtId="0" fontId="45" fillId="6" borderId="5" xfId="0" applyFont="1" applyFill="1" applyBorder="1" applyAlignment="1" applyProtection="1">
      <alignment horizontal="left" vertical="top"/>
      <protection locked="0"/>
    </xf>
    <xf numFmtId="0" fontId="45" fillId="6" borderId="6" xfId="0" applyFont="1" applyFill="1" applyBorder="1" applyAlignment="1" applyProtection="1">
      <alignment horizontal="left" vertical="top"/>
      <protection locked="0"/>
    </xf>
    <xf numFmtId="0" fontId="3" fillId="6" borderId="44" xfId="0" applyFont="1" applyFill="1" applyBorder="1" applyAlignment="1" applyProtection="1">
      <alignment horizontal="center" vertical="top"/>
      <protection locked="0"/>
    </xf>
    <xf numFmtId="0" fontId="45" fillId="5" borderId="41" xfId="0" applyFont="1" applyFill="1" applyBorder="1" applyAlignment="1" applyProtection="1">
      <alignment horizontal="center" vertical="top"/>
      <protection locked="0"/>
    </xf>
    <xf numFmtId="0" fontId="45" fillId="0" borderId="41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left" vertical="center" wrapText="1"/>
      <protection locked="0"/>
    </xf>
    <xf numFmtId="0" fontId="35" fillId="0" borderId="0" xfId="0" applyFont="1" applyAlignment="1" applyProtection="1">
      <alignment horizontal="left" vertical="center"/>
      <protection locked="0"/>
    </xf>
    <xf numFmtId="0" fontId="3" fillId="2" borderId="44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" fontId="5" fillId="0" borderId="70" xfId="0" applyNumberFormat="1" applyFont="1" applyBorder="1" applyAlignment="1" applyProtection="1">
      <alignment horizontal="center"/>
      <protection locked="0"/>
    </xf>
    <xf numFmtId="0" fontId="3" fillId="0" borderId="58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10" fillId="0" borderId="44" xfId="0" applyFont="1" applyBorder="1" applyAlignment="1" applyProtection="1">
      <alignment horizontal="left" vertical="top"/>
      <protection locked="0"/>
    </xf>
    <xf numFmtId="0" fontId="10" fillId="0" borderId="5" xfId="0" applyFont="1" applyBorder="1" applyAlignment="1" applyProtection="1">
      <alignment horizontal="left" vertical="top"/>
      <protection locked="0"/>
    </xf>
    <xf numFmtId="0" fontId="10" fillId="0" borderId="6" xfId="0" applyFont="1" applyBorder="1" applyAlignment="1" applyProtection="1">
      <alignment horizontal="left" vertical="top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72" xfId="0" applyFont="1" applyBorder="1" applyAlignment="1" applyProtection="1">
      <alignment horizontal="left" vertical="center"/>
      <protection locked="0"/>
    </xf>
    <xf numFmtId="49" fontId="2" fillId="0" borderId="41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  <protection locked="0"/>
    </xf>
    <xf numFmtId="49" fontId="2" fillId="0" borderId="57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left" vertical="center" wrapText="1"/>
      <protection locked="0"/>
    </xf>
    <xf numFmtId="49" fontId="2" fillId="0" borderId="58" xfId="0" applyNumberFormat="1" applyFont="1" applyBorder="1" applyAlignment="1" applyProtection="1">
      <alignment horizontal="left" vertical="center" wrapText="1"/>
      <protection locked="0"/>
    </xf>
    <xf numFmtId="49" fontId="2" fillId="0" borderId="42" xfId="0" applyNumberFormat="1" applyFont="1" applyBorder="1" applyAlignment="1" applyProtection="1">
      <alignment horizontal="left" vertical="center" wrapText="1"/>
      <protection locked="0"/>
    </xf>
    <xf numFmtId="49" fontId="2" fillId="0" borderId="38" xfId="0" applyNumberFormat="1" applyFont="1" applyBorder="1" applyAlignment="1" applyProtection="1">
      <alignment horizontal="left" vertical="center" wrapText="1"/>
      <protection locked="0"/>
    </xf>
    <xf numFmtId="49" fontId="2" fillId="0" borderId="41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49" fontId="2" fillId="0" borderId="7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49" fontId="2" fillId="0" borderId="59" xfId="0" applyNumberFormat="1" applyFont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49" fontId="2" fillId="0" borderId="60" xfId="0" applyNumberFormat="1" applyFont="1" applyBorder="1" applyAlignment="1" applyProtection="1">
      <alignment horizontal="left" vertical="center" wrapText="1"/>
      <protection locked="0"/>
    </xf>
    <xf numFmtId="0" fontId="2" fillId="0" borderId="57" xfId="0" applyFont="1" applyBorder="1" applyAlignment="1" applyProtection="1">
      <alignment horizontal="left" vertical="center" wrapText="1"/>
      <protection locked="0"/>
    </xf>
    <xf numFmtId="0" fontId="2" fillId="0" borderId="45" xfId="0" applyFont="1" applyBorder="1" applyAlignment="1" applyProtection="1">
      <alignment horizontal="left" vertical="center" wrapText="1"/>
      <protection locked="0"/>
    </xf>
    <xf numFmtId="0" fontId="7" fillId="0" borderId="71" xfId="0" applyFont="1" applyBorder="1" applyAlignment="1" applyProtection="1">
      <alignment horizontal="left" vertical="center" wrapText="1"/>
      <protection locked="0"/>
    </xf>
    <xf numFmtId="0" fontId="7" fillId="0" borderId="45" xfId="0" applyFont="1" applyBorder="1" applyAlignment="1" applyProtection="1">
      <alignment horizontal="left" vertical="center" wrapText="1"/>
      <protection locked="0"/>
    </xf>
    <xf numFmtId="0" fontId="7" fillId="0" borderId="61" xfId="0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49" fontId="2" fillId="0" borderId="57" xfId="0" applyNumberFormat="1" applyFont="1" applyBorder="1" applyAlignment="1" applyProtection="1">
      <alignment horizontal="center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49" fontId="2" fillId="0" borderId="61" xfId="0" applyNumberFormat="1" applyFont="1" applyBorder="1" applyAlignment="1" applyProtection="1">
      <alignment horizontal="center" vertical="center" wrapText="1"/>
      <protection locked="0"/>
    </xf>
    <xf numFmtId="0" fontId="3" fillId="0" borderId="59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63" xfId="0" applyFont="1" applyBorder="1" applyAlignment="1" applyProtection="1">
      <alignment horizontal="left" vertical="center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45" fillId="0" borderId="0" xfId="0" applyFont="1" applyBorder="1" applyAlignment="1" applyProtection="1">
      <alignment horizontal="left" vertical="center" wrapText="1"/>
    </xf>
    <xf numFmtId="0" fontId="45" fillId="0" borderId="7" xfId="0" applyFont="1" applyBorder="1" applyAlignment="1" applyProtection="1">
      <alignment horizontal="left" vertical="center" wrapText="1"/>
    </xf>
    <xf numFmtId="0" fontId="35" fillId="0" borderId="44" xfId="0" applyFont="1" applyBorder="1" applyAlignment="1" applyProtection="1">
      <alignment horizontal="left" vertical="center" wrapText="1"/>
      <protection locked="0"/>
    </xf>
    <xf numFmtId="0" fontId="35" fillId="0" borderId="5" xfId="0" applyFont="1" applyBorder="1" applyAlignment="1" applyProtection="1">
      <alignment horizontal="left" vertical="center" wrapText="1"/>
      <protection locked="0"/>
    </xf>
    <xf numFmtId="0" fontId="35" fillId="0" borderId="6" xfId="0" applyFont="1" applyBorder="1" applyAlignment="1" applyProtection="1">
      <alignment horizontal="left" vertical="center" wrapText="1"/>
      <protection locked="0"/>
    </xf>
    <xf numFmtId="0" fontId="45" fillId="0" borderId="0" xfId="0" applyFont="1" applyBorder="1" applyAlignment="1" applyProtection="1">
      <alignment horizontal="justify" vertical="top" wrapText="1"/>
    </xf>
    <xf numFmtId="0" fontId="45" fillId="0" borderId="7" xfId="0" applyFont="1" applyBorder="1" applyAlignment="1" applyProtection="1">
      <alignment horizontal="justify" vertical="top" wrapText="1"/>
    </xf>
    <xf numFmtId="0" fontId="45" fillId="0" borderId="0" xfId="0" applyFont="1" applyBorder="1" applyAlignment="1" applyProtection="1">
      <alignment horizontal="justify" vertical="top"/>
    </xf>
    <xf numFmtId="0" fontId="45" fillId="0" borderId="7" xfId="0" applyFont="1" applyBorder="1" applyAlignment="1" applyProtection="1">
      <alignment horizontal="justify" vertical="top"/>
    </xf>
    <xf numFmtId="0" fontId="15" fillId="0" borderId="41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3" fillId="2" borderId="58" xfId="0" applyFont="1" applyFill="1" applyBorder="1" applyAlignment="1" applyProtection="1">
      <alignment horizontal="left"/>
      <protection locked="0"/>
    </xf>
    <xf numFmtId="0" fontId="3" fillId="2" borderId="42" xfId="0" applyFont="1" applyFill="1" applyBorder="1" applyAlignment="1" applyProtection="1">
      <alignment horizontal="left"/>
      <protection locked="0"/>
    </xf>
    <xf numFmtId="0" fontId="3" fillId="2" borderId="38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justify" vertical="center" wrapText="1"/>
      <protection locked="0"/>
    </xf>
    <xf numFmtId="0" fontId="3" fillId="0" borderId="7" xfId="0" applyFont="1" applyBorder="1" applyAlignment="1" applyProtection="1">
      <alignment horizontal="justify" vertical="center" wrapText="1"/>
      <protection locked="0"/>
    </xf>
    <xf numFmtId="0" fontId="45" fillId="0" borderId="0" xfId="0" applyFont="1" applyBorder="1" applyAlignment="1" applyProtection="1">
      <alignment horizontal="left" vertical="top" wrapText="1"/>
    </xf>
    <xf numFmtId="0" fontId="45" fillId="0" borderId="7" xfId="0" applyFont="1" applyBorder="1" applyAlignment="1" applyProtection="1">
      <alignment horizontal="left" vertical="top" wrapText="1"/>
    </xf>
    <xf numFmtId="0" fontId="45" fillId="0" borderId="42" xfId="0" applyFont="1" applyFill="1" applyBorder="1" applyAlignment="1" applyProtection="1">
      <alignment horizontal="left"/>
      <protection locked="0"/>
    </xf>
    <xf numFmtId="0" fontId="37" fillId="4" borderId="54" xfId="0" applyFont="1" applyFill="1" applyBorder="1" applyAlignment="1" applyProtection="1">
      <alignment horizontal="center" wrapText="1"/>
      <protection locked="0"/>
    </xf>
    <xf numFmtId="0" fontId="37" fillId="4" borderId="55" xfId="0" applyFont="1" applyFill="1" applyBorder="1" applyAlignment="1" applyProtection="1">
      <alignment horizontal="center" wrapText="1"/>
      <protection locked="0"/>
    </xf>
    <xf numFmtId="0" fontId="37" fillId="4" borderId="56" xfId="0" applyFont="1" applyFill="1" applyBorder="1" applyAlignment="1" applyProtection="1">
      <alignment horizontal="center" wrapText="1"/>
      <protection locked="0"/>
    </xf>
    <xf numFmtId="0" fontId="3" fillId="2" borderId="44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2" fillId="0" borderId="58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0" borderId="73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49" fontId="3" fillId="0" borderId="58" xfId="0" applyNumberFormat="1" applyFont="1" applyBorder="1" applyAlignment="1" applyProtection="1">
      <alignment horizontal="left" vertical="center"/>
      <protection locked="0"/>
    </xf>
    <xf numFmtId="49" fontId="3" fillId="0" borderId="42" xfId="0" applyNumberFormat="1" applyFont="1" applyBorder="1" applyAlignment="1" applyProtection="1">
      <alignment horizontal="left" vertical="center"/>
      <protection locked="0"/>
    </xf>
    <xf numFmtId="49" fontId="3" fillId="0" borderId="38" xfId="0" applyNumberFormat="1" applyFont="1" applyBorder="1" applyAlignment="1" applyProtection="1">
      <alignment horizontal="left" vertical="center"/>
      <protection locked="0"/>
    </xf>
    <xf numFmtId="49" fontId="36" fillId="0" borderId="23" xfId="1" applyNumberFormat="1" applyFont="1" applyBorder="1" applyAlignment="1" applyProtection="1">
      <alignment vertical="center" wrapText="1"/>
      <protection locked="0"/>
    </xf>
    <xf numFmtId="49" fontId="7" fillId="0" borderId="2" xfId="0" applyNumberFormat="1" applyFont="1" applyBorder="1" applyAlignment="1" applyProtection="1">
      <alignment vertical="center" wrapText="1"/>
      <protection locked="0"/>
    </xf>
    <xf numFmtId="49" fontId="7" fillId="0" borderId="3" xfId="0" applyNumberFormat="1" applyFont="1" applyBorder="1" applyAlignment="1" applyProtection="1">
      <alignment vertical="center" wrapText="1"/>
      <protection locked="0"/>
    </xf>
    <xf numFmtId="0" fontId="3" fillId="2" borderId="44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2" fillId="0" borderId="58" xfId="0" applyFont="1" applyBorder="1" applyAlignment="1" applyProtection="1">
      <alignment horizontal="left" vertical="top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8" xfId="0" applyFont="1" applyBorder="1" applyAlignment="1" applyProtection="1">
      <alignment horizontal="left" vertical="top"/>
      <protection locked="0"/>
    </xf>
    <xf numFmtId="49" fontId="3" fillId="0" borderId="60" xfId="0" applyNumberFormat="1" applyFont="1" applyBorder="1" applyAlignment="1" applyProtection="1">
      <alignment horizontal="center" vertical="center" wrapText="1"/>
      <protection locked="0"/>
    </xf>
    <xf numFmtId="49" fontId="3" fillId="0" borderId="45" xfId="0" applyNumberFormat="1" applyFont="1" applyBorder="1" applyAlignment="1" applyProtection="1">
      <alignment horizontal="center" vertical="center" wrapText="1"/>
      <protection locked="0"/>
    </xf>
    <xf numFmtId="49" fontId="3" fillId="0" borderId="61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9" fontId="3" fillId="0" borderId="62" xfId="0" applyNumberFormat="1" applyFont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 applyProtection="1">
      <alignment horizontal="center" vertical="top" wrapText="1"/>
      <protection locked="0"/>
    </xf>
    <xf numFmtId="0" fontId="2" fillId="0" borderId="42" xfId="0" applyFont="1" applyBorder="1" applyAlignment="1" applyProtection="1">
      <alignment horizontal="center" vertical="top" wrapText="1"/>
      <protection locked="0"/>
    </xf>
    <xf numFmtId="0" fontId="2" fillId="0" borderId="38" xfId="0" applyFont="1" applyBorder="1" applyAlignment="1" applyProtection="1">
      <alignment horizontal="center" vertical="top" wrapText="1"/>
      <protection locked="0"/>
    </xf>
    <xf numFmtId="0" fontId="35" fillId="0" borderId="58" xfId="0" applyFont="1" applyBorder="1" applyAlignment="1" applyProtection="1">
      <alignment horizontal="left" vertical="center" wrapText="1"/>
      <protection locked="0"/>
    </xf>
    <xf numFmtId="0" fontId="35" fillId="0" borderId="42" xfId="0" applyFont="1" applyBorder="1" applyAlignment="1" applyProtection="1">
      <alignment horizontal="left" vertical="center" wrapText="1"/>
      <protection locked="0"/>
    </xf>
    <xf numFmtId="0" fontId="35" fillId="0" borderId="41" xfId="0" applyFont="1" applyBorder="1" applyAlignment="1" applyProtection="1">
      <alignment horizontal="left" vertical="center" wrapText="1"/>
      <protection locked="0"/>
    </xf>
    <xf numFmtId="0" fontId="35" fillId="0" borderId="0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" xfId="0" applyFont="1" applyBorder="1" applyAlignment="1" applyProtection="1">
      <alignment horizontal="left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68" xfId="0" applyFont="1" applyBorder="1" applyAlignment="1" applyProtection="1">
      <alignment horizontal="center" vertical="center" wrapText="1"/>
      <protection locked="0"/>
    </xf>
    <xf numFmtId="0" fontId="7" fillId="0" borderId="60" xfId="0" applyFont="1" applyBorder="1" applyAlignment="1" applyProtection="1">
      <alignment horizontal="center" vertical="center" wrapText="1"/>
      <protection locked="0"/>
    </xf>
    <xf numFmtId="0" fontId="7" fillId="0" borderId="62" xfId="0" applyFont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2" fillId="0" borderId="68" xfId="0" applyFont="1" applyBorder="1" applyAlignment="1" applyProtection="1">
      <alignment horizontal="center"/>
      <protection locked="0"/>
    </xf>
    <xf numFmtId="0" fontId="2" fillId="0" borderId="60" xfId="0" applyFont="1" applyBorder="1" applyAlignment="1" applyProtection="1">
      <alignment horizontal="center"/>
      <protection locked="0"/>
    </xf>
    <xf numFmtId="0" fontId="2" fillId="0" borderId="62" xfId="0" applyFont="1" applyBorder="1" applyAlignment="1" applyProtection="1">
      <alignment horizontal="center"/>
      <protection locked="0"/>
    </xf>
    <xf numFmtId="0" fontId="20" fillId="4" borderId="54" xfId="0" applyFont="1" applyFill="1" applyBorder="1" applyAlignment="1" applyProtection="1">
      <alignment horizontal="center" vertical="center" wrapText="1"/>
      <protection locked="0"/>
    </xf>
    <xf numFmtId="0" fontId="20" fillId="4" borderId="55" xfId="0" applyFont="1" applyFill="1" applyBorder="1" applyAlignment="1" applyProtection="1">
      <alignment horizontal="center" vertical="center" wrapText="1"/>
      <protection locked="0"/>
    </xf>
    <xf numFmtId="0" fontId="20" fillId="4" borderId="56" xfId="0" applyFont="1" applyFill="1" applyBorder="1" applyAlignment="1" applyProtection="1">
      <alignment horizontal="center" vertical="center" wrapText="1"/>
      <protection locked="0"/>
    </xf>
    <xf numFmtId="0" fontId="20" fillId="4" borderId="50" xfId="0" applyFont="1" applyFill="1" applyBorder="1" applyAlignment="1" applyProtection="1">
      <alignment horizontal="center" vertical="center" wrapText="1"/>
      <protection locked="0"/>
    </xf>
    <xf numFmtId="0" fontId="20" fillId="4" borderId="0" xfId="0" applyFont="1" applyFill="1" applyBorder="1" applyAlignment="1" applyProtection="1">
      <alignment horizontal="center" vertical="center" wrapText="1"/>
      <protection locked="0"/>
    </xf>
    <xf numFmtId="0" fontId="20" fillId="4" borderId="51" xfId="0" applyFont="1" applyFill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63" xfId="0" applyNumberFormat="1" applyFont="1" applyBorder="1" applyAlignment="1" applyProtection="1">
      <alignment horizontal="center" vertical="center" wrapText="1"/>
      <protection locked="0"/>
    </xf>
    <xf numFmtId="0" fontId="27" fillId="4" borderId="50" xfId="0" applyFont="1" applyFill="1" applyBorder="1" applyAlignment="1" applyProtection="1">
      <alignment horizontal="center" wrapText="1"/>
      <protection locked="0"/>
    </xf>
    <xf numFmtId="0" fontId="27" fillId="4" borderId="0" xfId="0" applyFont="1" applyFill="1" applyBorder="1" applyAlignment="1" applyProtection="1">
      <alignment horizontal="center" wrapText="1"/>
      <protection locked="0"/>
    </xf>
    <xf numFmtId="0" fontId="27" fillId="4" borderId="51" xfId="0" applyFont="1" applyFill="1" applyBorder="1" applyAlignment="1" applyProtection="1">
      <alignment horizontal="center" wrapText="1"/>
      <protection locked="0"/>
    </xf>
    <xf numFmtId="0" fontId="33" fillId="4" borderId="50" xfId="0" applyFont="1" applyFill="1" applyBorder="1" applyAlignment="1" applyProtection="1">
      <alignment horizontal="center" wrapText="1"/>
      <protection locked="0"/>
    </xf>
    <xf numFmtId="0" fontId="33" fillId="4" borderId="0" xfId="0" applyFont="1" applyFill="1" applyBorder="1" applyAlignment="1" applyProtection="1">
      <alignment horizontal="center" wrapText="1"/>
      <protection locked="0"/>
    </xf>
    <xf numFmtId="0" fontId="33" fillId="4" borderId="51" xfId="0" applyFont="1" applyFill="1" applyBorder="1" applyAlignment="1" applyProtection="1">
      <alignment horizontal="center" wrapText="1"/>
      <protection locked="0"/>
    </xf>
    <xf numFmtId="0" fontId="33" fillId="4" borderId="52" xfId="0" applyFont="1" applyFill="1" applyBorder="1" applyAlignment="1" applyProtection="1">
      <alignment horizontal="center" wrapText="1"/>
      <protection locked="0"/>
    </xf>
    <xf numFmtId="0" fontId="33" fillId="4" borderId="14" xfId="0" applyFont="1" applyFill="1" applyBorder="1" applyAlignment="1" applyProtection="1">
      <alignment horizontal="center" wrapText="1"/>
      <protection locked="0"/>
    </xf>
    <xf numFmtId="0" fontId="33" fillId="4" borderId="53" xfId="0" applyFont="1" applyFill="1" applyBorder="1" applyAlignment="1" applyProtection="1">
      <alignment horizont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 wrapText="1"/>
      <protection locked="0"/>
    </xf>
    <xf numFmtId="0" fontId="2" fillId="0" borderId="65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66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67" xfId="0" applyFont="1" applyBorder="1" applyAlignment="1" applyProtection="1">
      <alignment horizontal="center" vertical="center" wrapText="1"/>
      <protection locked="0"/>
    </xf>
    <xf numFmtId="49" fontId="2" fillId="0" borderId="68" xfId="0" applyNumberFormat="1" applyFont="1" applyBorder="1" applyAlignment="1" applyProtection="1">
      <alignment horizontal="left" vertical="center" wrapText="1"/>
      <protection locked="0"/>
    </xf>
    <xf numFmtId="0" fontId="8" fillId="0" borderId="58" xfId="0" applyFont="1" applyBorder="1" applyAlignment="1" applyProtection="1">
      <alignment horizontal="center"/>
      <protection locked="0"/>
    </xf>
    <xf numFmtId="0" fontId="8" fillId="0" borderId="42" xfId="0" applyFont="1" applyBorder="1" applyAlignment="1" applyProtection="1">
      <alignment horizontal="center"/>
      <protection locked="0"/>
    </xf>
    <xf numFmtId="0" fontId="8" fillId="0" borderId="38" xfId="0" applyFont="1" applyBorder="1" applyAlignment="1" applyProtection="1">
      <alignment horizontal="center"/>
      <protection locked="0"/>
    </xf>
    <xf numFmtId="0" fontId="8" fillId="0" borderId="41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14" fillId="2" borderId="5" xfId="0" applyFont="1" applyFill="1" applyBorder="1" applyAlignment="1" applyProtection="1">
      <alignment horizontal="left" wrapText="1"/>
      <protection locked="0"/>
    </xf>
    <xf numFmtId="0" fontId="14" fillId="2" borderId="6" xfId="0" applyFont="1" applyFill="1" applyBorder="1" applyAlignment="1" applyProtection="1">
      <alignment horizontal="left" wrapText="1"/>
      <protection locked="0"/>
    </xf>
    <xf numFmtId="49" fontId="7" fillId="0" borderId="44" xfId="0" applyNumberFormat="1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0" fontId="34" fillId="4" borderId="50" xfId="0" applyFont="1" applyFill="1" applyBorder="1" applyAlignment="1" applyProtection="1">
      <alignment horizontal="center" wrapText="1"/>
      <protection locked="0"/>
    </xf>
    <xf numFmtId="0" fontId="34" fillId="4" borderId="0" xfId="0" applyFont="1" applyFill="1" applyBorder="1" applyAlignment="1" applyProtection="1">
      <alignment horizontal="center" wrapText="1"/>
      <protection locked="0"/>
    </xf>
    <xf numFmtId="0" fontId="34" fillId="4" borderId="51" xfId="0" applyFont="1" applyFill="1" applyBorder="1" applyAlignment="1" applyProtection="1">
      <alignment horizontal="center" wrapText="1"/>
      <protection locked="0"/>
    </xf>
    <xf numFmtId="0" fontId="39" fillId="4" borderId="50" xfId="0" applyFont="1" applyFill="1" applyBorder="1" applyAlignment="1" applyProtection="1">
      <alignment horizontal="center" wrapText="1"/>
      <protection locked="0"/>
    </xf>
    <xf numFmtId="0" fontId="39" fillId="4" borderId="0" xfId="0" applyFont="1" applyFill="1" applyBorder="1" applyAlignment="1" applyProtection="1">
      <alignment horizontal="center" wrapText="1"/>
      <protection locked="0"/>
    </xf>
    <xf numFmtId="0" fontId="39" fillId="4" borderId="51" xfId="0" applyFont="1" applyFill="1" applyBorder="1" applyAlignment="1" applyProtection="1">
      <alignment horizontal="center" wrapText="1"/>
      <protection locked="0"/>
    </xf>
    <xf numFmtId="0" fontId="32" fillId="4" borderId="50" xfId="0" applyFont="1" applyFill="1" applyBorder="1" applyAlignment="1" applyProtection="1">
      <alignment horizontal="left" wrapText="1"/>
      <protection locked="0"/>
    </xf>
    <xf numFmtId="0" fontId="32" fillId="4" borderId="0" xfId="0" applyFont="1" applyFill="1" applyBorder="1" applyAlignment="1" applyProtection="1">
      <alignment horizontal="left" wrapText="1"/>
      <protection locked="0"/>
    </xf>
    <xf numFmtId="0" fontId="32" fillId="4" borderId="51" xfId="0" applyFont="1" applyFill="1" applyBorder="1" applyAlignment="1" applyProtection="1">
      <alignment horizontal="left" wrapText="1"/>
      <protection locked="0"/>
    </xf>
    <xf numFmtId="0" fontId="32" fillId="4" borderId="52" xfId="0" applyFont="1" applyFill="1" applyBorder="1" applyAlignment="1" applyProtection="1">
      <alignment horizontal="left" wrapText="1"/>
      <protection locked="0"/>
    </xf>
    <xf numFmtId="0" fontId="32" fillId="4" borderId="14" xfId="0" applyFont="1" applyFill="1" applyBorder="1" applyAlignment="1" applyProtection="1">
      <alignment horizontal="left" wrapText="1"/>
      <protection locked="0"/>
    </xf>
    <xf numFmtId="0" fontId="32" fillId="4" borderId="53" xfId="0" applyFont="1" applyFill="1" applyBorder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2" fillId="0" borderId="58" xfId="0" applyFont="1" applyBorder="1" applyAlignment="1" applyProtection="1">
      <alignment horizontal="left"/>
      <protection locked="0"/>
    </xf>
    <xf numFmtId="0" fontId="2" fillId="0" borderId="42" xfId="0" applyFont="1" applyBorder="1" applyAlignment="1" applyProtection="1">
      <alignment horizontal="left"/>
      <protection locked="0"/>
    </xf>
    <xf numFmtId="0" fontId="2" fillId="0" borderId="38" xfId="0" applyFont="1" applyBorder="1" applyAlignment="1" applyProtection="1">
      <alignment horizontal="left"/>
      <protection locked="0"/>
    </xf>
    <xf numFmtId="49" fontId="3" fillId="0" borderId="47" xfId="0" applyNumberFormat="1" applyFont="1" applyBorder="1" applyAlignment="1" applyProtection="1">
      <alignment horizontal="center" vertical="center" wrapText="1"/>
      <protection locked="0"/>
    </xf>
    <xf numFmtId="49" fontId="3" fillId="0" borderId="75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74" xfId="0" applyNumberFormat="1" applyFont="1" applyBorder="1" applyAlignment="1" applyProtection="1">
      <alignment horizontal="left" vertical="center" wrapText="1"/>
      <protection locked="0"/>
    </xf>
    <xf numFmtId="49" fontId="2" fillId="0" borderId="47" xfId="0" applyNumberFormat="1" applyFont="1" applyBorder="1" applyAlignment="1" applyProtection="1">
      <alignment horizontal="left" vertical="center" wrapText="1"/>
      <protection locked="0"/>
    </xf>
    <xf numFmtId="49" fontId="2" fillId="0" borderId="46" xfId="0" applyNumberFormat="1" applyFont="1" applyBorder="1" applyAlignment="1" applyProtection="1">
      <alignment horizontal="left" vertical="center" wrapText="1"/>
      <protection locked="0"/>
    </xf>
    <xf numFmtId="49" fontId="3" fillId="0" borderId="46" xfId="0" applyNumberFormat="1" applyFont="1" applyBorder="1" applyAlignment="1" applyProtection="1">
      <alignment horizontal="center" vertical="center" wrapText="1"/>
      <protection locked="0"/>
    </xf>
    <xf numFmtId="49" fontId="7" fillId="0" borderId="68" xfId="0" applyNumberFormat="1" applyFont="1" applyBorder="1" applyAlignment="1" applyProtection="1">
      <alignment horizontal="center" vertical="center" wrapText="1"/>
      <protection locked="0"/>
    </xf>
    <xf numFmtId="49" fontId="7" fillId="0" borderId="60" xfId="0" applyNumberFormat="1" applyFont="1" applyBorder="1" applyAlignment="1" applyProtection="1">
      <alignment horizontal="center" vertical="center" wrapText="1"/>
      <protection locked="0"/>
    </xf>
    <xf numFmtId="49" fontId="7" fillId="0" borderId="62" xfId="0" applyNumberFormat="1" applyFont="1" applyBorder="1" applyAlignment="1" applyProtection="1">
      <alignment horizontal="center" vertical="center" wrapText="1"/>
      <protection locked="0"/>
    </xf>
    <xf numFmtId="0" fontId="8" fillId="0" borderId="58" xfId="0" applyFont="1" applyBorder="1" applyAlignment="1" applyProtection="1">
      <alignment horizontal="center" vertical="top" wrapText="1"/>
      <protection locked="0"/>
    </xf>
    <xf numFmtId="0" fontId="8" fillId="0" borderId="42" xfId="0" applyFont="1" applyBorder="1" applyAlignment="1" applyProtection="1">
      <alignment horizontal="center" vertical="top" wrapText="1"/>
      <protection locked="0"/>
    </xf>
    <xf numFmtId="0" fontId="8" fillId="0" borderId="38" xfId="0" applyFont="1" applyBorder="1" applyAlignment="1" applyProtection="1">
      <alignment horizontal="center" vertical="top" wrapText="1"/>
      <protection locked="0"/>
    </xf>
    <xf numFmtId="0" fontId="35" fillId="0" borderId="23" xfId="0" applyFont="1" applyBorder="1" applyAlignment="1" applyProtection="1">
      <alignment horizontal="center" vertical="top" wrapText="1"/>
      <protection locked="0"/>
    </xf>
    <xf numFmtId="0" fontId="35" fillId="0" borderId="2" xfId="0" applyFont="1" applyBorder="1" applyAlignment="1" applyProtection="1">
      <alignment horizontal="center" vertical="top" wrapText="1"/>
      <protection locked="0"/>
    </xf>
    <xf numFmtId="0" fontId="35" fillId="0" borderId="3" xfId="0" applyFont="1" applyBorder="1" applyAlignment="1" applyProtection="1">
      <alignment horizontal="center" vertical="top" wrapText="1"/>
      <protection locked="0"/>
    </xf>
    <xf numFmtId="0" fontId="8" fillId="0" borderId="23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alignment horizontal="center" vertical="top" wrapText="1"/>
      <protection locked="0"/>
    </xf>
    <xf numFmtId="0" fontId="3" fillId="6" borderId="5" xfId="0" applyFont="1" applyFill="1" applyBorder="1" applyAlignment="1" applyProtection="1">
      <alignment horizontal="left" vertical="top"/>
      <protection locked="0"/>
    </xf>
    <xf numFmtId="0" fontId="45" fillId="5" borderId="42" xfId="0" applyFont="1" applyFill="1" applyBorder="1" applyAlignment="1" applyProtection="1">
      <alignment horizontal="left" vertical="center" wrapText="1"/>
      <protection locked="0"/>
    </xf>
    <xf numFmtId="0" fontId="45" fillId="5" borderId="38" xfId="0" applyFont="1" applyFill="1" applyBorder="1" applyAlignment="1" applyProtection="1">
      <alignment horizontal="left" vertical="center" wrapText="1"/>
      <protection locked="0"/>
    </xf>
    <xf numFmtId="0" fontId="45" fillId="5" borderId="0" xfId="0" applyFont="1" applyFill="1" applyBorder="1" applyAlignment="1" applyProtection="1">
      <alignment horizontal="left" vertical="center" wrapText="1"/>
      <protection locked="0"/>
    </xf>
    <xf numFmtId="0" fontId="45" fillId="5" borderId="7" xfId="0" applyFont="1" applyFill="1" applyBorder="1" applyAlignment="1" applyProtection="1">
      <alignment horizontal="left" vertical="center" wrapText="1"/>
      <protection locked="0"/>
    </xf>
    <xf numFmtId="0" fontId="45" fillId="0" borderId="0" xfId="0" applyFont="1" applyBorder="1" applyAlignment="1" applyProtection="1">
      <alignment horizontal="left" wrapText="1"/>
      <protection locked="0"/>
    </xf>
    <xf numFmtId="0" fontId="45" fillId="0" borderId="7" xfId="0" applyFont="1" applyBorder="1" applyAlignment="1" applyProtection="1">
      <alignment horizontal="left" wrapText="1"/>
      <protection locked="0"/>
    </xf>
    <xf numFmtId="0" fontId="45" fillId="0" borderId="0" xfId="0" applyFont="1" applyBorder="1" applyAlignment="1" applyProtection="1">
      <alignment horizontal="left" vertical="top"/>
      <protection locked="0"/>
    </xf>
    <xf numFmtId="0" fontId="45" fillId="0" borderId="7" xfId="0" applyFont="1" applyBorder="1" applyAlignment="1" applyProtection="1">
      <alignment horizontal="left" vertical="top"/>
      <protection locked="0"/>
    </xf>
    <xf numFmtId="0" fontId="45" fillId="0" borderId="0" xfId="0" applyFont="1" applyBorder="1" applyAlignment="1" applyProtection="1">
      <alignment horizontal="left" vertical="center" wrapText="1"/>
      <protection locked="0"/>
    </xf>
    <xf numFmtId="0" fontId="45" fillId="0" borderId="7" xfId="0" applyFont="1" applyBorder="1" applyAlignment="1" applyProtection="1">
      <alignment horizontal="left" vertical="center" wrapText="1"/>
      <protection locked="0"/>
    </xf>
    <xf numFmtId="0" fontId="17" fillId="0" borderId="69" xfId="0" applyFont="1" applyFill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right"/>
    </xf>
    <xf numFmtId="0" fontId="19" fillId="0" borderId="9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wrapText="1"/>
    </xf>
    <xf numFmtId="0" fontId="23" fillId="0" borderId="76" xfId="0" applyFont="1" applyBorder="1" applyAlignment="1" applyProtection="1">
      <alignment horizontal="center" vertical="center" wrapText="1"/>
    </xf>
    <xf numFmtId="0" fontId="23" fillId="0" borderId="33" xfId="0" applyFont="1" applyBorder="1" applyAlignment="1" applyProtection="1">
      <alignment horizontal="center" vertical="center" wrapText="1"/>
    </xf>
    <xf numFmtId="0" fontId="23" fillId="0" borderId="34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/>
      <protection locked="0"/>
    </xf>
    <xf numFmtId="0" fontId="17" fillId="0" borderId="69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22" fillId="0" borderId="36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center" vertical="center" wrapText="1"/>
    </xf>
    <xf numFmtId="0" fontId="19" fillId="0" borderId="15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19" fillId="0" borderId="21" xfId="0" applyFont="1" applyBorder="1" applyAlignment="1" applyProtection="1">
      <alignment horizontal="center" vertical="center" wrapText="1"/>
    </xf>
    <xf numFmtId="0" fontId="19" fillId="0" borderId="35" xfId="0" applyFont="1" applyBorder="1" applyAlignment="1" applyProtection="1">
      <alignment horizontal="center" vertical="center" wrapText="1"/>
    </xf>
    <xf numFmtId="0" fontId="19" fillId="0" borderId="16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18" fillId="0" borderId="69" xfId="0" applyFont="1" applyBorder="1" applyAlignment="1" applyProtection="1">
      <alignment horizontal="center"/>
      <protection locked="0"/>
    </xf>
    <xf numFmtId="0" fontId="17" fillId="0" borderId="77" xfId="0" applyFont="1" applyBorder="1" applyAlignment="1" applyProtection="1">
      <alignment horizontal="center" vertical="center" wrapText="1"/>
    </xf>
    <xf numFmtId="0" fontId="17" fillId="0" borderId="78" xfId="0" applyFont="1" applyBorder="1" applyAlignment="1" applyProtection="1">
      <alignment horizontal="center" vertical="center" wrapText="1"/>
    </xf>
    <xf numFmtId="0" fontId="17" fillId="0" borderId="79" xfId="0" applyFont="1" applyBorder="1" applyAlignment="1" applyProtection="1">
      <alignment horizontal="center" vertical="center" wrapText="1"/>
    </xf>
    <xf numFmtId="0" fontId="22" fillId="0" borderId="80" xfId="0" applyFont="1" applyFill="1" applyBorder="1" applyAlignment="1" applyProtection="1">
      <alignment horizontal="center" vertical="center" wrapText="1"/>
    </xf>
    <xf numFmtId="0" fontId="22" fillId="0" borderId="81" xfId="0" applyFont="1" applyFill="1" applyBorder="1" applyAlignment="1" applyProtection="1">
      <alignment horizontal="center" vertical="center" wrapText="1"/>
    </xf>
    <xf numFmtId="0" fontId="22" fillId="0" borderId="82" xfId="0" applyFont="1" applyFill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0" fontId="17" fillId="0" borderId="19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center" wrapText="1"/>
    </xf>
    <xf numFmtId="0" fontId="18" fillId="0" borderId="0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22" fillId="0" borderId="86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19" fillId="0" borderId="83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/>
    </xf>
    <xf numFmtId="0" fontId="22" fillId="0" borderId="84" xfId="0" applyFont="1" applyFill="1" applyBorder="1" applyAlignment="1" applyProtection="1">
      <alignment horizontal="center" vertical="center" wrapText="1"/>
    </xf>
    <xf numFmtId="0" fontId="22" fillId="0" borderId="85" xfId="0" applyFont="1" applyFill="1" applyBorder="1" applyAlignment="1" applyProtection="1">
      <alignment horizontal="center" vertical="center" wrapText="1"/>
    </xf>
    <xf numFmtId="0" fontId="1" fillId="0" borderId="78" xfId="0" applyFont="1" applyBorder="1" applyAlignment="1" applyProtection="1">
      <alignment horizontal="center" vertical="center" wrapText="1"/>
    </xf>
    <xf numFmtId="0" fontId="1" fillId="0" borderId="79" xfId="0" applyFont="1" applyBorder="1" applyAlignment="1" applyProtection="1">
      <alignment horizontal="center" vertical="center" wrapText="1"/>
    </xf>
    <xf numFmtId="0" fontId="1" fillId="0" borderId="77" xfId="0" applyFont="1" applyBorder="1" applyAlignment="1" applyProtection="1">
      <alignment horizontal="center" vertical="center" wrapText="1"/>
    </xf>
  </cellXfs>
  <cellStyles count="3">
    <cellStyle name="Hiperłącze" xfId="1" builtinId="8"/>
    <cellStyle name="Normalny" xfId="0" builtinId="0"/>
    <cellStyle name="Procentowy" xfId="2" builtinId="5"/>
  </cellStyles>
  <dxfs count="3"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7"/>
  <sheetViews>
    <sheetView showGridLines="0" tabSelected="1" view="pageBreakPreview" zoomScale="120" zoomScaleNormal="100" zoomScaleSheetLayoutView="120" workbookViewId="0">
      <selection activeCell="G1" sqref="A1:G1"/>
    </sheetView>
  </sheetViews>
  <sheetFormatPr defaultColWidth="2.85546875" defaultRowHeight="12.75" x14ac:dyDescent="0.2"/>
  <cols>
    <col min="1" max="1" width="3.140625" style="117" customWidth="1"/>
    <col min="2" max="29" width="2.85546875" style="117" customWidth="1"/>
    <col min="30" max="32" width="3.140625" style="117" customWidth="1"/>
    <col min="33" max="33" width="5.7109375" style="117" customWidth="1"/>
    <col min="34" max="16384" width="2.85546875" style="117"/>
  </cols>
  <sheetData>
    <row r="1" spans="1:33" ht="19.5" thickBot="1" x14ac:dyDescent="0.35">
      <c r="A1" s="211"/>
    </row>
    <row r="2" spans="1:33" ht="17.25" customHeight="1" x14ac:dyDescent="0.25">
      <c r="A2" s="311" t="s">
        <v>0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3"/>
      <c r="X2" s="359"/>
      <c r="Y2" s="360"/>
      <c r="Z2" s="360"/>
      <c r="AA2" s="360"/>
      <c r="AB2" s="360"/>
      <c r="AC2" s="360"/>
      <c r="AD2" s="360"/>
      <c r="AE2" s="360"/>
      <c r="AF2" s="360"/>
      <c r="AG2" s="361"/>
    </row>
    <row r="3" spans="1:33" ht="62.25" customHeight="1" x14ac:dyDescent="0.25">
      <c r="A3" s="404" t="s">
        <v>98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5"/>
      <c r="V3" s="405"/>
      <c r="W3" s="406"/>
      <c r="X3" s="362"/>
      <c r="Y3" s="363"/>
      <c r="Z3" s="363"/>
      <c r="AA3" s="363"/>
      <c r="AB3" s="363"/>
      <c r="AC3" s="363"/>
      <c r="AD3" s="363"/>
      <c r="AE3" s="363"/>
      <c r="AF3" s="363"/>
      <c r="AG3" s="364"/>
    </row>
    <row r="4" spans="1:33" ht="26.25" customHeight="1" x14ac:dyDescent="0.2">
      <c r="A4" s="407" t="s">
        <v>122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9"/>
      <c r="X4" s="367" t="s">
        <v>101</v>
      </c>
      <c r="Y4" s="368"/>
      <c r="Z4" s="368"/>
      <c r="AA4" s="368"/>
      <c r="AB4" s="368"/>
      <c r="AC4" s="368"/>
      <c r="AD4" s="368"/>
      <c r="AE4" s="368"/>
      <c r="AF4" s="368"/>
      <c r="AG4" s="369"/>
    </row>
    <row r="5" spans="1:33" ht="12.75" customHeight="1" x14ac:dyDescent="0.2">
      <c r="A5" s="410" t="s">
        <v>96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2"/>
      <c r="X5" s="370" t="s">
        <v>97</v>
      </c>
      <c r="Y5" s="371"/>
      <c r="Z5" s="371"/>
      <c r="AA5" s="371"/>
      <c r="AB5" s="371"/>
      <c r="AC5" s="371"/>
      <c r="AD5" s="371"/>
      <c r="AE5" s="371"/>
      <c r="AF5" s="371"/>
      <c r="AG5" s="372"/>
    </row>
    <row r="6" spans="1:33" ht="12.75" customHeight="1" thickBot="1" x14ac:dyDescent="0.25">
      <c r="A6" s="413"/>
      <c r="B6" s="414"/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5"/>
      <c r="X6" s="373"/>
      <c r="Y6" s="374"/>
      <c r="Z6" s="374"/>
      <c r="AA6" s="374"/>
      <c r="AB6" s="374"/>
      <c r="AC6" s="374"/>
      <c r="AD6" s="374"/>
      <c r="AE6" s="374"/>
      <c r="AF6" s="374"/>
      <c r="AG6" s="375"/>
    </row>
    <row r="7" spans="1:33" ht="1.5" hidden="1" customHeight="1" x14ac:dyDescent="0.2"/>
    <row r="8" spans="1:33" ht="22.5" customHeight="1" x14ac:dyDescent="0.2">
      <c r="W8" s="390" t="s">
        <v>39</v>
      </c>
      <c r="X8" s="391"/>
      <c r="Y8" s="391"/>
      <c r="Z8" s="391"/>
      <c r="AA8" s="391"/>
      <c r="AB8" s="391"/>
      <c r="AC8" s="391"/>
      <c r="AD8" s="391"/>
      <c r="AE8" s="391"/>
      <c r="AF8" s="391"/>
      <c r="AG8" s="392"/>
    </row>
    <row r="9" spans="1:33" ht="13.5" x14ac:dyDescent="0.25">
      <c r="A9" s="118" t="s">
        <v>1</v>
      </c>
      <c r="W9" s="393"/>
      <c r="X9" s="394"/>
      <c r="Y9" s="394"/>
      <c r="Z9" s="394"/>
      <c r="AA9" s="394"/>
      <c r="AB9" s="394"/>
      <c r="AC9" s="394"/>
      <c r="AD9" s="394"/>
      <c r="AE9" s="394"/>
      <c r="AF9" s="394"/>
      <c r="AG9" s="395"/>
    </row>
    <row r="10" spans="1:33" x14ac:dyDescent="0.2">
      <c r="A10" s="416" t="s">
        <v>127</v>
      </c>
      <c r="B10" s="416"/>
      <c r="C10" s="416"/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7"/>
      <c r="W10" s="396"/>
      <c r="X10" s="397"/>
      <c r="Y10" s="397"/>
      <c r="Z10" s="397"/>
      <c r="AA10" s="397"/>
      <c r="AB10" s="397"/>
      <c r="AC10" s="397"/>
      <c r="AD10" s="397"/>
      <c r="AE10" s="397"/>
      <c r="AF10" s="397"/>
      <c r="AG10" s="398"/>
    </row>
    <row r="11" spans="1:33" x14ac:dyDescent="0.2">
      <c r="A11" s="426" t="s">
        <v>2</v>
      </c>
      <c r="B11" s="427"/>
      <c r="C11" s="427"/>
      <c r="D11" s="427"/>
      <c r="E11" s="427"/>
      <c r="F11" s="427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27"/>
      <c r="R11" s="427"/>
      <c r="S11" s="427"/>
      <c r="T11" s="427"/>
      <c r="U11" s="427"/>
      <c r="V11" s="427"/>
      <c r="W11" s="427"/>
      <c r="X11" s="427"/>
      <c r="Y11" s="427"/>
      <c r="Z11" s="427"/>
      <c r="AA11" s="427"/>
      <c r="AB11" s="427"/>
      <c r="AC11" s="427"/>
      <c r="AD11" s="427"/>
      <c r="AE11" s="427"/>
      <c r="AF11" s="427"/>
      <c r="AG11" s="427"/>
    </row>
    <row r="12" spans="1:33" x14ac:dyDescent="0.2">
      <c r="A12" s="328" t="s">
        <v>3</v>
      </c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30"/>
    </row>
    <row r="13" spans="1:33" s="121" customFormat="1" x14ac:dyDescent="0.2">
      <c r="A13" s="119"/>
      <c r="B13" s="317" t="s">
        <v>4</v>
      </c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428"/>
      <c r="P13" s="317" t="s">
        <v>5</v>
      </c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428"/>
    </row>
    <row r="14" spans="1:33" s="121" customFormat="1" ht="15.75" x14ac:dyDescent="0.2">
      <c r="A14" s="119"/>
      <c r="B14" s="349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3"/>
      <c r="P14" s="429"/>
      <c r="Q14" s="430"/>
      <c r="R14" s="430"/>
      <c r="S14" s="430"/>
      <c r="T14" s="430"/>
      <c r="U14" s="430"/>
      <c r="V14" s="430"/>
      <c r="W14" s="430"/>
      <c r="X14" s="430"/>
      <c r="Y14" s="430"/>
      <c r="Z14" s="430"/>
      <c r="AA14" s="430"/>
      <c r="AB14" s="430"/>
      <c r="AC14" s="430"/>
      <c r="AD14" s="430"/>
      <c r="AE14" s="430"/>
      <c r="AF14" s="430"/>
      <c r="AG14" s="431"/>
    </row>
    <row r="15" spans="1:33" x14ac:dyDescent="0.2">
      <c r="A15" s="122"/>
      <c r="B15" s="339" t="s">
        <v>6</v>
      </c>
      <c r="C15" s="340"/>
      <c r="D15" s="340"/>
      <c r="E15" s="340"/>
      <c r="F15" s="340"/>
      <c r="G15" s="340"/>
      <c r="H15" s="340"/>
      <c r="I15" s="340"/>
      <c r="J15" s="340"/>
      <c r="K15" s="340"/>
      <c r="L15" s="340"/>
      <c r="M15" s="341"/>
      <c r="N15" s="339" t="s">
        <v>7</v>
      </c>
      <c r="O15" s="340"/>
      <c r="P15" s="340"/>
      <c r="Q15" s="340"/>
      <c r="R15" s="340"/>
      <c r="S15" s="340"/>
      <c r="T15" s="340"/>
      <c r="U15" s="340"/>
      <c r="V15" s="340"/>
      <c r="W15" s="340"/>
      <c r="X15" s="340"/>
      <c r="Y15" s="340"/>
      <c r="Z15" s="341"/>
      <c r="AA15" s="339" t="s">
        <v>8</v>
      </c>
      <c r="AB15" s="340"/>
      <c r="AC15" s="340"/>
      <c r="AD15" s="340"/>
      <c r="AE15" s="340"/>
      <c r="AF15" s="340"/>
      <c r="AG15" s="341"/>
    </row>
    <row r="16" spans="1:33" s="125" customFormat="1" ht="15.75" x14ac:dyDescent="0.2">
      <c r="A16" s="123"/>
      <c r="B16" s="123"/>
      <c r="C16" s="1"/>
      <c r="D16" s="1"/>
      <c r="E16" s="1"/>
      <c r="F16" s="10"/>
      <c r="G16" s="1"/>
      <c r="H16" s="1"/>
      <c r="I16" s="1"/>
      <c r="J16" s="1"/>
      <c r="K16" s="1"/>
      <c r="L16" s="1"/>
      <c r="M16" s="124"/>
      <c r="N16" s="12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24"/>
      <c r="AA16" s="350"/>
      <c r="AB16" s="351"/>
      <c r="AC16" s="351"/>
      <c r="AD16" s="351"/>
      <c r="AE16" s="351"/>
      <c r="AF16" s="351"/>
      <c r="AG16" s="352"/>
    </row>
    <row r="17" spans="1:33" ht="3.75" customHeight="1" x14ac:dyDescent="0.2">
      <c r="A17" s="122"/>
      <c r="B17" s="126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8"/>
      <c r="N17" s="126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8"/>
      <c r="AA17" s="126"/>
      <c r="AB17" s="127"/>
      <c r="AC17" s="127"/>
      <c r="AD17" s="127"/>
      <c r="AE17" s="127"/>
      <c r="AF17" s="127"/>
      <c r="AG17" s="128"/>
    </row>
    <row r="18" spans="1:33" x14ac:dyDescent="0.2">
      <c r="A18" s="122"/>
      <c r="B18" s="339" t="s">
        <v>9</v>
      </c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41"/>
      <c r="Q18" s="342" t="s">
        <v>10</v>
      </c>
      <c r="R18" s="343"/>
      <c r="S18" s="343"/>
      <c r="T18" s="343"/>
      <c r="U18" s="343"/>
      <c r="V18" s="343"/>
      <c r="W18" s="343"/>
      <c r="X18" s="343"/>
      <c r="Y18" s="343"/>
      <c r="Z18" s="343"/>
      <c r="AA18" s="343"/>
      <c r="AB18" s="353"/>
      <c r="AC18" s="354"/>
      <c r="AD18" s="354"/>
      <c r="AE18" s="354"/>
      <c r="AF18" s="354"/>
      <c r="AG18" s="355"/>
    </row>
    <row r="19" spans="1:33" s="131" customFormat="1" ht="15.75" x14ac:dyDescent="0.2">
      <c r="A19" s="129"/>
      <c r="B19" s="129"/>
      <c r="C19" s="1"/>
      <c r="D19" s="1"/>
      <c r="E19" s="1"/>
      <c r="F19" s="10"/>
      <c r="G19" s="1"/>
      <c r="H19" s="1"/>
      <c r="I19" s="1"/>
      <c r="J19" s="10"/>
      <c r="K19" s="1"/>
      <c r="L19" s="1"/>
      <c r="M19" s="10"/>
      <c r="N19" s="1"/>
      <c r="O19" s="1"/>
      <c r="P19" s="130"/>
      <c r="Q19" s="344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56"/>
      <c r="AC19" s="357"/>
      <c r="AD19" s="357"/>
      <c r="AE19" s="357"/>
      <c r="AF19" s="357"/>
      <c r="AG19" s="358"/>
    </row>
    <row r="20" spans="1:33" ht="3.75" customHeight="1" x14ac:dyDescent="0.2">
      <c r="A20" s="132"/>
      <c r="B20" s="126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8"/>
      <c r="Q20" s="346"/>
      <c r="R20" s="347"/>
      <c r="S20" s="347"/>
      <c r="T20" s="347"/>
      <c r="U20" s="347"/>
      <c r="V20" s="347"/>
      <c r="W20" s="347"/>
      <c r="X20" s="347"/>
      <c r="Y20" s="347"/>
      <c r="Z20" s="347"/>
      <c r="AA20" s="347"/>
      <c r="AB20" s="126"/>
      <c r="AC20" s="127"/>
      <c r="AD20" s="127"/>
      <c r="AE20" s="127"/>
      <c r="AF20" s="127"/>
      <c r="AG20" s="128"/>
    </row>
    <row r="21" spans="1:33" s="134" customFormat="1" ht="3.75" customHeight="1" x14ac:dyDescent="0.2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27"/>
      <c r="AC21" s="127"/>
      <c r="AD21" s="127"/>
      <c r="AE21" s="127"/>
      <c r="AF21" s="127"/>
      <c r="AG21" s="128"/>
    </row>
    <row r="22" spans="1:33" x14ac:dyDescent="0.2">
      <c r="A22" s="328" t="s">
        <v>11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30"/>
    </row>
    <row r="23" spans="1:33" x14ac:dyDescent="0.2">
      <c r="A23" s="135"/>
      <c r="B23" s="331" t="s">
        <v>12</v>
      </c>
      <c r="C23" s="332"/>
      <c r="D23" s="332"/>
      <c r="E23" s="332"/>
      <c r="F23" s="332"/>
      <c r="G23" s="332"/>
      <c r="H23" s="332"/>
      <c r="I23" s="332"/>
      <c r="J23" s="332"/>
      <c r="K23" s="332"/>
      <c r="L23" s="332"/>
      <c r="M23" s="332"/>
      <c r="N23" s="332"/>
      <c r="O23" s="332"/>
      <c r="P23" s="332"/>
      <c r="Q23" s="332"/>
      <c r="R23" s="332"/>
      <c r="S23" s="332"/>
      <c r="T23" s="332"/>
      <c r="U23" s="332"/>
      <c r="V23" s="332"/>
      <c r="W23" s="332"/>
      <c r="X23" s="332"/>
      <c r="Y23" s="332"/>
      <c r="Z23" s="332"/>
      <c r="AA23" s="332"/>
      <c r="AB23" s="332"/>
      <c r="AC23" s="332"/>
      <c r="AD23" s="332"/>
      <c r="AE23" s="332"/>
      <c r="AF23" s="332"/>
      <c r="AG23" s="333"/>
    </row>
    <row r="24" spans="1:33" ht="15.75" x14ac:dyDescent="0.2">
      <c r="A24" s="136"/>
      <c r="B24" s="349"/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  <c r="AA24" s="282"/>
      <c r="AB24" s="282"/>
      <c r="AC24" s="282"/>
      <c r="AD24" s="282"/>
      <c r="AE24" s="282"/>
      <c r="AF24" s="282"/>
      <c r="AG24" s="283"/>
    </row>
    <row r="25" spans="1:33" x14ac:dyDescent="0.2">
      <c r="A25" s="136"/>
      <c r="B25" s="421" t="s">
        <v>13</v>
      </c>
      <c r="C25" s="422"/>
      <c r="D25" s="422"/>
      <c r="E25" s="422"/>
      <c r="F25" s="422"/>
      <c r="G25" s="422"/>
      <c r="H25" s="422"/>
      <c r="I25" s="422"/>
      <c r="J25" s="422"/>
      <c r="K25" s="422"/>
      <c r="L25" s="422"/>
      <c r="M25" s="422"/>
      <c r="N25" s="422"/>
      <c r="O25" s="422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2"/>
      <c r="AA25" s="422"/>
      <c r="AB25" s="422"/>
      <c r="AC25" s="422"/>
      <c r="AD25" s="422"/>
      <c r="AE25" s="422"/>
      <c r="AF25" s="422"/>
      <c r="AG25" s="423"/>
    </row>
    <row r="26" spans="1:33" ht="15.75" x14ac:dyDescent="0.2">
      <c r="A26" s="136"/>
      <c r="B26" s="418"/>
      <c r="C26" s="419"/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  <c r="AC26" s="419"/>
      <c r="AD26" s="419"/>
      <c r="AE26" s="419"/>
      <c r="AF26" s="419"/>
      <c r="AG26" s="420"/>
    </row>
    <row r="27" spans="1:33" x14ac:dyDescent="0.2">
      <c r="A27" s="136"/>
      <c r="B27" s="421" t="s">
        <v>14</v>
      </c>
      <c r="C27" s="422"/>
      <c r="D27" s="422"/>
      <c r="E27" s="422"/>
      <c r="F27" s="422"/>
      <c r="G27" s="422"/>
      <c r="H27" s="422"/>
      <c r="I27" s="422"/>
      <c r="J27" s="422"/>
      <c r="K27" s="422"/>
      <c r="L27" s="422"/>
      <c r="M27" s="422"/>
      <c r="N27" s="422"/>
      <c r="O27" s="422"/>
      <c r="P27" s="422"/>
      <c r="Q27" s="422"/>
      <c r="R27" s="422"/>
      <c r="S27" s="422"/>
      <c r="T27" s="422"/>
      <c r="U27" s="422"/>
      <c r="V27" s="422"/>
      <c r="W27" s="422"/>
      <c r="X27" s="422"/>
      <c r="Y27" s="422"/>
      <c r="Z27" s="422"/>
      <c r="AA27" s="422"/>
      <c r="AB27" s="422"/>
      <c r="AC27" s="422"/>
      <c r="AD27" s="422"/>
      <c r="AE27" s="422"/>
      <c r="AF27" s="422"/>
      <c r="AG27" s="423"/>
    </row>
    <row r="28" spans="1:33" ht="15.75" x14ac:dyDescent="0.2">
      <c r="A28" s="136"/>
      <c r="B28" s="418"/>
      <c r="C28" s="419"/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  <c r="AC28" s="419"/>
      <c r="AD28" s="419"/>
      <c r="AE28" s="419"/>
      <c r="AF28" s="419"/>
      <c r="AG28" s="420"/>
    </row>
    <row r="29" spans="1:33" ht="12.75" customHeight="1" x14ac:dyDescent="0.2">
      <c r="A29" s="136"/>
      <c r="B29" s="339" t="s">
        <v>9</v>
      </c>
      <c r="C29" s="340"/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  <c r="O29" s="340"/>
      <c r="P29" s="341"/>
      <c r="Q29" s="339" t="s">
        <v>8</v>
      </c>
      <c r="R29" s="340"/>
      <c r="S29" s="340"/>
      <c r="T29" s="340"/>
      <c r="U29" s="340"/>
      <c r="V29" s="340"/>
      <c r="W29" s="340"/>
      <c r="X29" s="340"/>
      <c r="Y29" s="340"/>
      <c r="Z29" s="340"/>
      <c r="AA29" s="340"/>
      <c r="AB29" s="340"/>
      <c r="AC29" s="340"/>
      <c r="AD29" s="340"/>
      <c r="AE29" s="340"/>
      <c r="AF29" s="340"/>
      <c r="AG29" s="341"/>
    </row>
    <row r="30" spans="1:33" ht="25.5" customHeight="1" x14ac:dyDescent="0.2">
      <c r="A30" s="136"/>
      <c r="B30" s="129"/>
      <c r="C30" s="1"/>
      <c r="D30" s="1"/>
      <c r="E30" s="1"/>
      <c r="F30" s="10"/>
      <c r="G30" s="1"/>
      <c r="H30" s="1"/>
      <c r="I30" s="129"/>
      <c r="J30" s="1"/>
      <c r="K30" s="1"/>
      <c r="L30" s="134"/>
      <c r="M30" s="1"/>
      <c r="N30" s="1"/>
      <c r="O30" s="1"/>
      <c r="P30" s="130"/>
      <c r="Q30" s="438"/>
      <c r="R30" s="439"/>
      <c r="S30" s="439"/>
      <c r="T30" s="439"/>
      <c r="U30" s="439"/>
      <c r="V30" s="439"/>
      <c r="W30" s="439"/>
      <c r="X30" s="439"/>
      <c r="Y30" s="439"/>
      <c r="Z30" s="439"/>
      <c r="AA30" s="439"/>
      <c r="AB30" s="439"/>
      <c r="AC30" s="439"/>
      <c r="AD30" s="439"/>
      <c r="AE30" s="439"/>
      <c r="AF30" s="439"/>
      <c r="AG30" s="440"/>
    </row>
    <row r="31" spans="1:33" ht="4.5" customHeight="1" x14ac:dyDescent="0.2">
      <c r="A31" s="132"/>
      <c r="B31" s="126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8"/>
      <c r="Q31" s="137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9"/>
    </row>
    <row r="32" spans="1:33" x14ac:dyDescent="0.2">
      <c r="A32" s="244" t="s">
        <v>40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6"/>
    </row>
    <row r="33" spans="1:33" ht="15.75" x14ac:dyDescent="0.2">
      <c r="A33" s="140"/>
      <c r="B33" s="401"/>
      <c r="C33" s="402"/>
      <c r="D33" s="402"/>
      <c r="E33" s="402"/>
      <c r="F33" s="402"/>
      <c r="G33" s="402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  <c r="T33" s="402"/>
      <c r="U33" s="402"/>
      <c r="V33" s="402"/>
      <c r="W33" s="402"/>
      <c r="X33" s="402"/>
      <c r="Y33" s="402"/>
      <c r="Z33" s="402"/>
      <c r="AA33" s="402"/>
      <c r="AB33" s="402"/>
      <c r="AC33" s="402"/>
      <c r="AD33" s="402"/>
      <c r="AE33" s="402"/>
      <c r="AF33" s="402"/>
      <c r="AG33" s="403"/>
    </row>
    <row r="34" spans="1:33" ht="3.75" customHeight="1" x14ac:dyDescent="0.2">
      <c r="A34" s="126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41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5"/>
    </row>
    <row r="35" spans="1:33" x14ac:dyDescent="0.2">
      <c r="A35" s="244" t="s">
        <v>115</v>
      </c>
      <c r="B35" s="399"/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400"/>
    </row>
    <row r="36" spans="1:33" ht="15.75" x14ac:dyDescent="0.2">
      <c r="A36" s="142"/>
      <c r="B36" s="209" t="s">
        <v>117</v>
      </c>
      <c r="C36" s="209" t="s">
        <v>118</v>
      </c>
      <c r="D36" s="209"/>
      <c r="E36" s="209"/>
      <c r="F36" s="209"/>
      <c r="G36" s="209"/>
      <c r="H36" s="209"/>
      <c r="I36" s="209"/>
      <c r="J36" s="209"/>
      <c r="K36" s="209"/>
      <c r="L36" s="210"/>
      <c r="M36" s="210" t="s">
        <v>119</v>
      </c>
      <c r="N36" s="209"/>
      <c r="O36" s="209"/>
      <c r="P36" s="209"/>
      <c r="Q36" s="432"/>
      <c r="R36" s="432"/>
      <c r="S36" s="432"/>
      <c r="T36" s="432"/>
      <c r="U36" s="432"/>
      <c r="V36" s="432"/>
      <c r="W36" s="432"/>
      <c r="X36" s="432"/>
      <c r="Y36" s="432"/>
      <c r="Z36" s="432"/>
      <c r="AA36" s="432"/>
      <c r="AB36" s="432"/>
      <c r="AC36" s="432"/>
      <c r="AD36" s="432"/>
      <c r="AE36" s="432"/>
      <c r="AF36" s="432"/>
      <c r="AG36" s="433"/>
    </row>
    <row r="37" spans="1:33" ht="3.75" customHeight="1" x14ac:dyDescent="0.2">
      <c r="A37" s="126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141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5"/>
    </row>
    <row r="38" spans="1:33" x14ac:dyDescent="0.2">
      <c r="A38" s="314" t="s">
        <v>41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6"/>
    </row>
    <row r="39" spans="1:33" ht="14.25" customHeight="1" x14ac:dyDescent="0.2">
      <c r="A39" s="143"/>
      <c r="B39" s="376" t="s">
        <v>107</v>
      </c>
      <c r="C39" s="376"/>
      <c r="D39" s="376"/>
      <c r="E39" s="376"/>
      <c r="F39" s="376"/>
      <c r="G39" s="376"/>
      <c r="H39" s="376"/>
      <c r="I39" s="376"/>
      <c r="J39" s="376"/>
      <c r="K39" s="376"/>
      <c r="L39" s="376"/>
      <c r="M39" s="376"/>
      <c r="N39" s="273" t="s">
        <v>15</v>
      </c>
      <c r="O39" s="274"/>
      <c r="P39" s="348"/>
      <c r="Q39" s="348"/>
      <c r="R39" s="348"/>
      <c r="S39" s="348"/>
      <c r="T39" s="348"/>
      <c r="U39" s="348"/>
      <c r="V39" s="348"/>
      <c r="W39" s="348"/>
      <c r="X39" s="18" t="s">
        <v>108</v>
      </c>
      <c r="Y39" s="365"/>
      <c r="Z39" s="365"/>
      <c r="AA39" s="365"/>
      <c r="AB39" s="365"/>
      <c r="AC39" s="365"/>
      <c r="AD39" s="365"/>
      <c r="AE39" s="365"/>
      <c r="AF39" s="365"/>
      <c r="AG39" s="366"/>
    </row>
    <row r="40" spans="1:33" x14ac:dyDescent="0.2">
      <c r="A40" s="145"/>
      <c r="B40" s="376"/>
      <c r="C40" s="376"/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89" t="s">
        <v>16</v>
      </c>
      <c r="O40" s="275"/>
      <c r="P40" s="268"/>
      <c r="Q40" s="268"/>
      <c r="R40" s="334"/>
      <c r="S40" s="337"/>
      <c r="T40" s="337"/>
      <c r="U40" s="337"/>
      <c r="V40" s="334"/>
      <c r="W40" s="334"/>
      <c r="X40" s="334"/>
      <c r="Y40" s="334"/>
      <c r="Z40" s="334"/>
      <c r="AA40" s="334"/>
      <c r="AB40" s="334"/>
      <c r="AC40" s="334"/>
      <c r="AD40" s="334"/>
      <c r="AE40" s="334"/>
      <c r="AF40" s="334"/>
      <c r="AG40" s="338"/>
    </row>
    <row r="41" spans="1:33" ht="15.75" x14ac:dyDescent="0.2">
      <c r="A41" s="145"/>
      <c r="B41" s="376"/>
      <c r="C41" s="376"/>
      <c r="D41" s="376"/>
      <c r="E41" s="376"/>
      <c r="F41" s="376"/>
      <c r="G41" s="376"/>
      <c r="H41" s="376"/>
      <c r="I41" s="376"/>
      <c r="J41" s="376"/>
      <c r="K41" s="376"/>
      <c r="L41" s="376"/>
      <c r="M41" s="376"/>
      <c r="N41" s="262" t="s">
        <v>17</v>
      </c>
      <c r="O41" s="263"/>
      <c r="P41" s="11"/>
      <c r="Q41" s="11"/>
      <c r="R41" s="146" t="s">
        <v>22</v>
      </c>
      <c r="S41" s="11"/>
      <c r="T41" s="11"/>
      <c r="U41" s="11"/>
      <c r="V41" s="284"/>
      <c r="W41" s="285"/>
      <c r="X41" s="285"/>
      <c r="Y41" s="285"/>
      <c r="Z41" s="285"/>
      <c r="AA41" s="285"/>
      <c r="AB41" s="285"/>
      <c r="AC41" s="285"/>
      <c r="AD41" s="285"/>
      <c r="AE41" s="285"/>
      <c r="AF41" s="285"/>
      <c r="AG41" s="286"/>
    </row>
    <row r="42" spans="1:33" x14ac:dyDescent="0.2">
      <c r="A42" s="145"/>
      <c r="B42" s="376"/>
      <c r="C42" s="376"/>
      <c r="D42" s="376"/>
      <c r="E42" s="376"/>
      <c r="F42" s="376"/>
      <c r="G42" s="376"/>
      <c r="H42" s="376"/>
      <c r="I42" s="376"/>
      <c r="J42" s="376"/>
      <c r="K42" s="376"/>
      <c r="L42" s="376"/>
      <c r="M42" s="376"/>
      <c r="N42" s="262" t="s">
        <v>18</v>
      </c>
      <c r="O42" s="263"/>
      <c r="P42" s="275"/>
      <c r="Q42" s="334"/>
      <c r="R42" s="335"/>
      <c r="S42" s="334"/>
      <c r="T42" s="334"/>
      <c r="U42" s="334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6"/>
    </row>
    <row r="43" spans="1:33" x14ac:dyDescent="0.2">
      <c r="A43" s="145"/>
      <c r="B43" s="376"/>
      <c r="C43" s="376"/>
      <c r="D43" s="376"/>
      <c r="E43" s="376"/>
      <c r="F43" s="376"/>
      <c r="G43" s="376"/>
      <c r="H43" s="376"/>
      <c r="I43" s="376"/>
      <c r="J43" s="376"/>
      <c r="K43" s="376"/>
      <c r="L43" s="376"/>
      <c r="M43" s="376"/>
      <c r="N43" s="434" t="s">
        <v>19</v>
      </c>
      <c r="O43" s="435"/>
      <c r="P43" s="435"/>
      <c r="Q43" s="435"/>
      <c r="R43" s="435"/>
      <c r="S43" s="424"/>
      <c r="T43" s="424"/>
      <c r="U43" s="424"/>
      <c r="V43" s="424"/>
      <c r="W43" s="424"/>
      <c r="X43" s="424"/>
      <c r="Y43" s="424"/>
      <c r="Z43" s="424"/>
      <c r="AA43" s="424"/>
      <c r="AB43" s="424"/>
      <c r="AC43" s="424"/>
      <c r="AD43" s="424"/>
      <c r="AE43" s="424"/>
      <c r="AF43" s="424"/>
      <c r="AG43" s="425"/>
    </row>
    <row r="44" spans="1:33" ht="12.75" customHeight="1" x14ac:dyDescent="0.2">
      <c r="A44" s="145"/>
      <c r="B44" s="264" t="s">
        <v>116</v>
      </c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6"/>
      <c r="N44" s="273" t="s">
        <v>15</v>
      </c>
      <c r="O44" s="274"/>
      <c r="P44" s="348"/>
      <c r="Q44" s="348"/>
      <c r="R44" s="348"/>
      <c r="S44" s="348"/>
      <c r="T44" s="348"/>
      <c r="U44" s="348"/>
      <c r="V44" s="348"/>
      <c r="W44" s="348"/>
      <c r="X44" s="18" t="s">
        <v>108</v>
      </c>
      <c r="Y44" s="365"/>
      <c r="Z44" s="365"/>
      <c r="AA44" s="365"/>
      <c r="AB44" s="365"/>
      <c r="AC44" s="365"/>
      <c r="AD44" s="365"/>
      <c r="AE44" s="365"/>
      <c r="AF44" s="365"/>
      <c r="AG44" s="366"/>
    </row>
    <row r="45" spans="1:33" x14ac:dyDescent="0.2">
      <c r="A45" s="145"/>
      <c r="B45" s="267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9"/>
      <c r="N45" s="262" t="s">
        <v>16</v>
      </c>
      <c r="O45" s="263"/>
      <c r="P45" s="436"/>
      <c r="Q45" s="436"/>
      <c r="R45" s="335"/>
      <c r="S45" s="437"/>
      <c r="T45" s="437"/>
      <c r="U45" s="437"/>
      <c r="V45" s="335"/>
      <c r="W45" s="335"/>
      <c r="X45" s="335"/>
      <c r="Y45" s="335"/>
      <c r="Z45" s="335"/>
      <c r="AA45" s="335"/>
      <c r="AB45" s="335"/>
      <c r="AC45" s="335"/>
      <c r="AD45" s="335"/>
      <c r="AE45" s="335"/>
      <c r="AF45" s="335"/>
      <c r="AG45" s="336"/>
    </row>
    <row r="46" spans="1:33" ht="15.75" x14ac:dyDescent="0.2">
      <c r="A46" s="145"/>
      <c r="B46" s="267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9"/>
      <c r="N46" s="262" t="s">
        <v>17</v>
      </c>
      <c r="O46" s="263"/>
      <c r="P46" s="11"/>
      <c r="Q46" s="11"/>
      <c r="R46" s="146" t="s">
        <v>22</v>
      </c>
      <c r="S46" s="11"/>
      <c r="T46" s="11"/>
      <c r="U46" s="11"/>
      <c r="V46" s="284"/>
      <c r="W46" s="285"/>
      <c r="X46" s="285"/>
      <c r="Y46" s="285"/>
      <c r="Z46" s="285"/>
      <c r="AA46" s="285"/>
      <c r="AB46" s="285"/>
      <c r="AC46" s="285"/>
      <c r="AD46" s="285"/>
      <c r="AE46" s="285"/>
      <c r="AF46" s="285"/>
      <c r="AG46" s="286"/>
    </row>
    <row r="47" spans="1:33" x14ac:dyDescent="0.2">
      <c r="A47" s="145"/>
      <c r="B47" s="267"/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9"/>
      <c r="N47" s="262" t="s">
        <v>18</v>
      </c>
      <c r="O47" s="263"/>
      <c r="P47" s="275"/>
      <c r="Q47" s="334"/>
      <c r="R47" s="335"/>
      <c r="S47" s="334"/>
      <c r="T47" s="334"/>
      <c r="U47" s="334"/>
      <c r="V47" s="335"/>
      <c r="W47" s="335"/>
      <c r="X47" s="335"/>
      <c r="Y47" s="335"/>
      <c r="Z47" s="335"/>
      <c r="AA47" s="335"/>
      <c r="AB47" s="335"/>
      <c r="AC47" s="335"/>
      <c r="AD47" s="335"/>
      <c r="AE47" s="335"/>
      <c r="AF47" s="335"/>
      <c r="AG47" s="336"/>
    </row>
    <row r="48" spans="1:33" x14ac:dyDescent="0.2">
      <c r="A48" s="145"/>
      <c r="B48" s="270"/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72"/>
      <c r="N48" s="434" t="s">
        <v>19</v>
      </c>
      <c r="O48" s="435"/>
      <c r="P48" s="435"/>
      <c r="Q48" s="435"/>
      <c r="R48" s="435"/>
      <c r="S48" s="424"/>
      <c r="T48" s="424"/>
      <c r="U48" s="424"/>
      <c r="V48" s="424"/>
      <c r="W48" s="424"/>
      <c r="X48" s="424"/>
      <c r="Y48" s="424"/>
      <c r="Z48" s="424"/>
      <c r="AA48" s="424"/>
      <c r="AB48" s="424"/>
      <c r="AC48" s="424"/>
      <c r="AD48" s="424"/>
      <c r="AE48" s="424"/>
      <c r="AF48" s="424"/>
      <c r="AG48" s="425"/>
    </row>
    <row r="49" spans="1:33" x14ac:dyDescent="0.2">
      <c r="A49" s="145"/>
      <c r="B49" s="322" t="s">
        <v>20</v>
      </c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R49" s="323"/>
      <c r="S49" s="323"/>
      <c r="T49" s="323"/>
      <c r="U49" s="323"/>
      <c r="V49" s="323"/>
      <c r="W49" s="323"/>
      <c r="X49" s="323"/>
      <c r="Y49" s="323"/>
      <c r="Z49" s="323"/>
      <c r="AA49" s="323"/>
      <c r="AB49" s="323"/>
      <c r="AC49" s="323"/>
      <c r="AD49" s="323"/>
      <c r="AE49" s="323"/>
      <c r="AF49" s="323"/>
      <c r="AG49" s="324"/>
    </row>
    <row r="50" spans="1:33" ht="15" customHeight="1" x14ac:dyDescent="0.2">
      <c r="A50" s="145"/>
      <c r="B50" s="260" t="s">
        <v>21</v>
      </c>
      <c r="C50" s="261"/>
      <c r="D50" s="261"/>
      <c r="E50" s="261"/>
      <c r="F50" s="261"/>
      <c r="G50" s="261"/>
      <c r="H50" s="148"/>
      <c r="I50" s="11"/>
      <c r="J50" s="149" t="s">
        <v>22</v>
      </c>
      <c r="K50" s="11"/>
      <c r="L50" s="11"/>
      <c r="M50" s="150"/>
      <c r="N50" s="281" t="s">
        <v>23</v>
      </c>
      <c r="O50" s="281"/>
      <c r="P50" s="281"/>
      <c r="Q50" s="281"/>
      <c r="R50" s="281"/>
      <c r="S50" s="148"/>
      <c r="T50" s="12"/>
      <c r="U50" s="12"/>
      <c r="V50" s="12"/>
      <c r="W50" s="151"/>
      <c r="X50" s="12"/>
      <c r="Y50" s="12"/>
      <c r="Z50" s="151"/>
      <c r="AA50" s="12"/>
      <c r="AB50" s="12"/>
      <c r="AC50" s="148"/>
      <c r="AD50" s="148"/>
      <c r="AE50" s="148"/>
      <c r="AF50" s="148"/>
      <c r="AG50" s="152"/>
    </row>
    <row r="51" spans="1:33" ht="4.5" customHeight="1" x14ac:dyDescent="0.2">
      <c r="A51" s="145"/>
      <c r="B51" s="147"/>
      <c r="C51" s="144"/>
      <c r="D51" s="144"/>
      <c r="E51" s="144"/>
      <c r="F51" s="144"/>
      <c r="G51" s="144"/>
      <c r="H51" s="153"/>
      <c r="I51" s="149"/>
      <c r="J51" s="149"/>
      <c r="K51" s="149"/>
      <c r="L51" s="149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4"/>
    </row>
    <row r="52" spans="1:33" ht="15.75" x14ac:dyDescent="0.2">
      <c r="A52" s="145"/>
      <c r="B52" s="260" t="s">
        <v>24</v>
      </c>
      <c r="C52" s="261"/>
      <c r="D52" s="261"/>
      <c r="E52" s="261"/>
      <c r="F52" s="261"/>
      <c r="G52" s="153"/>
      <c r="H52" s="12"/>
      <c r="I52" s="151"/>
      <c r="J52" s="12"/>
      <c r="K52" s="12"/>
      <c r="L52" s="12"/>
      <c r="M52" s="151"/>
      <c r="N52" s="12"/>
      <c r="O52" s="12"/>
      <c r="P52" s="12"/>
      <c r="Q52" s="151"/>
      <c r="R52" s="12"/>
      <c r="S52" s="12"/>
      <c r="T52" s="12"/>
      <c r="U52" s="155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4"/>
    </row>
    <row r="53" spans="1:33" ht="3.75" customHeight="1" x14ac:dyDescent="0.2">
      <c r="A53" s="145"/>
      <c r="B53" s="156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8"/>
    </row>
    <row r="54" spans="1:33" ht="16.5" customHeight="1" x14ac:dyDescent="0.2">
      <c r="A54" s="145"/>
      <c r="B54" s="322" t="s">
        <v>25</v>
      </c>
      <c r="C54" s="323"/>
      <c r="D54" s="323"/>
      <c r="E54" s="323"/>
      <c r="F54" s="323"/>
      <c r="G54" s="323"/>
      <c r="H54" s="323"/>
      <c r="I54" s="323"/>
      <c r="J54" s="323"/>
      <c r="K54" s="323"/>
      <c r="L54" s="323"/>
      <c r="M54" s="323"/>
      <c r="N54" s="323"/>
      <c r="O54" s="323"/>
      <c r="P54" s="323"/>
      <c r="Q54" s="323"/>
      <c r="R54" s="323"/>
      <c r="S54" s="323"/>
      <c r="T54" s="323"/>
      <c r="U54" s="323"/>
      <c r="V54" s="323"/>
      <c r="W54" s="323"/>
      <c r="X54" s="323"/>
      <c r="Y54" s="323"/>
      <c r="Z54" s="323"/>
      <c r="AA54" s="323"/>
      <c r="AB54" s="323"/>
      <c r="AC54" s="323"/>
      <c r="AD54" s="323"/>
      <c r="AE54" s="323"/>
      <c r="AF54" s="323"/>
      <c r="AG54" s="324"/>
    </row>
    <row r="55" spans="1:33" ht="18.75" x14ac:dyDescent="0.2">
      <c r="A55" s="145"/>
      <c r="B55" s="260" t="s">
        <v>21</v>
      </c>
      <c r="C55" s="261"/>
      <c r="D55" s="261"/>
      <c r="E55" s="261"/>
      <c r="F55" s="261"/>
      <c r="G55" s="261"/>
      <c r="H55" s="148"/>
      <c r="I55" s="11"/>
      <c r="J55" s="149" t="s">
        <v>22</v>
      </c>
      <c r="K55" s="11"/>
      <c r="L55" s="11"/>
      <c r="M55" s="155"/>
      <c r="N55" s="281" t="s">
        <v>26</v>
      </c>
      <c r="O55" s="281"/>
      <c r="P55" s="281"/>
      <c r="Q55" s="281"/>
      <c r="R55" s="281"/>
      <c r="S55" s="153"/>
      <c r="T55" s="12"/>
      <c r="U55" s="12"/>
      <c r="V55" s="12"/>
      <c r="W55" s="151"/>
      <c r="X55" s="12"/>
      <c r="Y55" s="12"/>
      <c r="Z55" s="151"/>
      <c r="AA55" s="12"/>
      <c r="AB55" s="12"/>
      <c r="AC55" s="153"/>
      <c r="AD55" s="153"/>
      <c r="AE55" s="153"/>
      <c r="AF55" s="153"/>
      <c r="AG55" s="154"/>
    </row>
    <row r="56" spans="1:33" ht="4.5" customHeight="1" x14ac:dyDescent="0.2">
      <c r="A56" s="145"/>
      <c r="B56" s="156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8"/>
    </row>
    <row r="57" spans="1:33" x14ac:dyDescent="0.2">
      <c r="A57" s="145"/>
      <c r="B57" s="322" t="s">
        <v>27</v>
      </c>
      <c r="C57" s="323"/>
      <c r="D57" s="323"/>
      <c r="E57" s="323"/>
      <c r="F57" s="323"/>
      <c r="G57" s="323"/>
      <c r="H57" s="323"/>
      <c r="I57" s="323"/>
      <c r="J57" s="323"/>
      <c r="K57" s="323"/>
      <c r="L57" s="323"/>
      <c r="M57" s="323"/>
      <c r="N57" s="323"/>
      <c r="O57" s="323"/>
      <c r="P57" s="323"/>
      <c r="Q57" s="323"/>
      <c r="R57" s="323"/>
      <c r="S57" s="323"/>
      <c r="T57" s="323"/>
      <c r="U57" s="323"/>
      <c r="V57" s="323"/>
      <c r="W57" s="323"/>
      <c r="X57" s="323"/>
      <c r="Y57" s="323"/>
      <c r="Z57" s="323"/>
      <c r="AA57" s="323"/>
      <c r="AB57" s="323"/>
      <c r="AC57" s="323"/>
      <c r="AD57" s="323"/>
      <c r="AE57" s="323"/>
      <c r="AF57" s="323"/>
      <c r="AG57" s="324"/>
    </row>
    <row r="58" spans="1:33" ht="15.75" x14ac:dyDescent="0.2">
      <c r="A58" s="159"/>
      <c r="B58" s="325"/>
      <c r="C58" s="326"/>
      <c r="D58" s="326"/>
      <c r="E58" s="326"/>
      <c r="F58" s="326"/>
      <c r="G58" s="326"/>
      <c r="H58" s="326"/>
      <c r="I58" s="326"/>
      <c r="J58" s="326"/>
      <c r="K58" s="326"/>
      <c r="L58" s="326"/>
      <c r="M58" s="326"/>
      <c r="N58" s="326"/>
      <c r="O58" s="326"/>
      <c r="P58" s="326"/>
      <c r="Q58" s="326"/>
      <c r="R58" s="326"/>
      <c r="S58" s="326"/>
      <c r="T58" s="326"/>
      <c r="U58" s="326"/>
      <c r="V58" s="326"/>
      <c r="W58" s="326"/>
      <c r="X58" s="326"/>
      <c r="Y58" s="326"/>
      <c r="Z58" s="326"/>
      <c r="AA58" s="326"/>
      <c r="AB58" s="326"/>
      <c r="AC58" s="326"/>
      <c r="AD58" s="326"/>
      <c r="AE58" s="326"/>
      <c r="AF58" s="326"/>
      <c r="AG58" s="327"/>
    </row>
    <row r="59" spans="1:33" ht="0.75" customHeight="1" x14ac:dyDescent="0.2">
      <c r="A59" s="160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2"/>
    </row>
    <row r="60" spans="1:33" ht="12.75" customHeight="1" x14ac:dyDescent="0.2">
      <c r="A60" s="314" t="s">
        <v>103</v>
      </c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6"/>
    </row>
    <row r="61" spans="1:33" ht="23.25" customHeight="1" x14ac:dyDescent="0.2">
      <c r="A61" s="136"/>
      <c r="B61" s="257" t="s">
        <v>28</v>
      </c>
      <c r="C61" s="258"/>
      <c r="D61" s="258"/>
      <c r="E61" s="258"/>
      <c r="F61" s="258"/>
      <c r="G61" s="258"/>
      <c r="H61" s="259"/>
      <c r="I61" s="255"/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255"/>
      <c r="Y61" s="255"/>
      <c r="Z61" s="255"/>
      <c r="AA61" s="255"/>
      <c r="AB61" s="255"/>
      <c r="AC61" s="255"/>
      <c r="AD61" s="255"/>
      <c r="AE61" s="255"/>
      <c r="AF61" s="255"/>
      <c r="AG61" s="256"/>
    </row>
    <row r="62" spans="1:33" ht="23.25" customHeight="1" x14ac:dyDescent="0.2">
      <c r="A62" s="136"/>
      <c r="B62" s="317" t="s">
        <v>29</v>
      </c>
      <c r="C62" s="318"/>
      <c r="D62" s="318"/>
      <c r="E62" s="318"/>
      <c r="F62" s="318"/>
      <c r="G62" s="318"/>
      <c r="H62" s="319"/>
      <c r="I62" s="320"/>
      <c r="J62" s="320"/>
      <c r="K62" s="320"/>
      <c r="L62" s="320"/>
      <c r="M62" s="320"/>
      <c r="N62" s="320"/>
      <c r="O62" s="320"/>
      <c r="P62" s="320"/>
      <c r="Q62" s="320"/>
      <c r="R62" s="320"/>
      <c r="S62" s="320"/>
      <c r="T62" s="320"/>
      <c r="U62" s="320"/>
      <c r="V62" s="320"/>
      <c r="W62" s="320"/>
      <c r="X62" s="320"/>
      <c r="Y62" s="320"/>
      <c r="Z62" s="320"/>
      <c r="AA62" s="320"/>
      <c r="AB62" s="320"/>
      <c r="AC62" s="320"/>
      <c r="AD62" s="320"/>
      <c r="AE62" s="320"/>
      <c r="AF62" s="320"/>
      <c r="AG62" s="321"/>
    </row>
    <row r="63" spans="1:33" s="134" customFormat="1" ht="1.5" customHeight="1" x14ac:dyDescent="0.2">
      <c r="A63" s="142"/>
      <c r="B63" s="163"/>
      <c r="C63" s="163"/>
      <c r="D63" s="163"/>
      <c r="E63" s="163"/>
      <c r="F63" s="163"/>
      <c r="G63" s="163"/>
      <c r="H63" s="16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4"/>
    </row>
    <row r="64" spans="1:33" ht="12.75" customHeight="1" x14ac:dyDescent="0.2">
      <c r="A64" s="314" t="s">
        <v>104</v>
      </c>
      <c r="B64" s="315"/>
      <c r="C64" s="315"/>
      <c r="D64" s="315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6"/>
    </row>
    <row r="65" spans="1:33" ht="23.25" customHeight="1" x14ac:dyDescent="0.2">
      <c r="A65" s="136"/>
      <c r="B65" s="257" t="s">
        <v>28</v>
      </c>
      <c r="C65" s="258"/>
      <c r="D65" s="258"/>
      <c r="E65" s="258"/>
      <c r="F65" s="258"/>
      <c r="G65" s="258"/>
      <c r="H65" s="259"/>
      <c r="I65" s="255"/>
      <c r="J65" s="255"/>
      <c r="K65" s="255"/>
      <c r="L65" s="255"/>
      <c r="M65" s="255"/>
      <c r="N65" s="255"/>
      <c r="O65" s="255"/>
      <c r="P65" s="255"/>
      <c r="Q65" s="255"/>
      <c r="R65" s="255"/>
      <c r="S65" s="255"/>
      <c r="T65" s="255"/>
      <c r="U65" s="255"/>
      <c r="V65" s="255"/>
      <c r="W65" s="255"/>
      <c r="X65" s="255"/>
      <c r="Y65" s="255"/>
      <c r="Z65" s="255"/>
      <c r="AA65" s="255"/>
      <c r="AB65" s="255"/>
      <c r="AC65" s="255"/>
      <c r="AD65" s="255"/>
      <c r="AE65" s="255"/>
      <c r="AF65" s="255"/>
      <c r="AG65" s="256"/>
    </row>
    <row r="66" spans="1:33" ht="23.25" customHeight="1" x14ac:dyDescent="0.2">
      <c r="A66" s="132"/>
      <c r="B66" s="257" t="s">
        <v>29</v>
      </c>
      <c r="C66" s="258"/>
      <c r="D66" s="258"/>
      <c r="E66" s="258"/>
      <c r="F66" s="258"/>
      <c r="G66" s="258"/>
      <c r="H66" s="259"/>
      <c r="I66" s="282"/>
      <c r="J66" s="282"/>
      <c r="K66" s="282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282"/>
      <c r="AG66" s="283"/>
    </row>
    <row r="67" spans="1:33" s="134" customFormat="1" ht="3" customHeight="1" x14ac:dyDescent="0.2">
      <c r="A67" s="122"/>
      <c r="B67" s="120"/>
      <c r="C67" s="120"/>
      <c r="D67" s="120"/>
      <c r="E67" s="120"/>
      <c r="F67" s="120"/>
      <c r="G67" s="120"/>
      <c r="H67" s="120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</row>
    <row r="68" spans="1:33" x14ac:dyDescent="0.2">
      <c r="A68" s="303" t="s">
        <v>105</v>
      </c>
      <c r="B68" s="304"/>
      <c r="C68" s="304"/>
      <c r="D68" s="304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5"/>
    </row>
    <row r="69" spans="1:33" x14ac:dyDescent="0.2">
      <c r="A69" s="135"/>
      <c r="B69" s="287" t="s">
        <v>109</v>
      </c>
      <c r="C69" s="288"/>
      <c r="D69" s="288"/>
      <c r="E69" s="288"/>
      <c r="F69" s="288"/>
      <c r="G69" s="288"/>
      <c r="H69" s="288"/>
      <c r="I69" s="288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8"/>
      <c r="U69" s="288"/>
      <c r="V69" s="288"/>
      <c r="W69" s="288"/>
      <c r="X69" s="288"/>
      <c r="Y69" s="288"/>
      <c r="Z69" s="288"/>
      <c r="AA69" s="288"/>
      <c r="AB69" s="288"/>
      <c r="AC69" s="288"/>
      <c r="AD69" s="288"/>
      <c r="AE69" s="288"/>
      <c r="AF69" s="288"/>
      <c r="AG69" s="289"/>
    </row>
    <row r="70" spans="1:33" ht="15.75" x14ac:dyDescent="0.2">
      <c r="A70" s="136"/>
      <c r="B70" s="276" t="s">
        <v>102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90"/>
      <c r="M70" s="290"/>
      <c r="N70" s="290"/>
      <c r="O70" s="290"/>
      <c r="P70" s="290"/>
      <c r="Q70" s="290"/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1"/>
    </row>
    <row r="71" spans="1:33" ht="17.25" customHeight="1" x14ac:dyDescent="0.2">
      <c r="A71" s="136"/>
      <c r="B71" s="276" t="s">
        <v>30</v>
      </c>
      <c r="C71" s="277"/>
      <c r="D71" s="277"/>
      <c r="E71" s="277"/>
      <c r="F71" s="277"/>
      <c r="G71" s="277"/>
      <c r="H71" s="277"/>
      <c r="I71" s="277"/>
      <c r="J71" s="278" t="s">
        <v>31</v>
      </c>
      <c r="K71" s="279"/>
      <c r="L71" s="279"/>
      <c r="M71" s="279"/>
      <c r="N71" s="279"/>
      <c r="O71" s="279"/>
      <c r="P71" s="279"/>
      <c r="Q71" s="279"/>
      <c r="R71" s="279"/>
      <c r="S71" s="279"/>
      <c r="T71" s="279"/>
      <c r="U71" s="279"/>
      <c r="V71" s="279"/>
      <c r="W71" s="279"/>
      <c r="X71" s="279"/>
      <c r="Y71" s="279"/>
      <c r="Z71" s="279"/>
      <c r="AA71" s="279"/>
      <c r="AB71" s="279"/>
      <c r="AC71" s="279"/>
      <c r="AD71" s="279"/>
      <c r="AE71" s="279"/>
      <c r="AF71" s="279"/>
      <c r="AG71" s="280"/>
    </row>
    <row r="72" spans="1:33" ht="3" customHeight="1" x14ac:dyDescent="0.2">
      <c r="A72" s="136"/>
      <c r="B72" s="380" t="s">
        <v>32</v>
      </c>
      <c r="C72" s="381"/>
      <c r="D72" s="381"/>
      <c r="E72" s="382"/>
      <c r="F72" s="164"/>
      <c r="G72" s="164"/>
      <c r="H72" s="165"/>
      <c r="I72" s="166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8"/>
    </row>
    <row r="73" spans="1:33" ht="19.5" customHeight="1" x14ac:dyDescent="0.2">
      <c r="A73" s="136"/>
      <c r="B73" s="383"/>
      <c r="C73" s="384"/>
      <c r="D73" s="384"/>
      <c r="E73" s="385"/>
      <c r="F73" s="169"/>
      <c r="G73" s="15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170"/>
    </row>
    <row r="74" spans="1:33" ht="3.75" customHeight="1" x14ac:dyDescent="0.2">
      <c r="A74" s="132"/>
      <c r="B74" s="386"/>
      <c r="C74" s="387"/>
      <c r="D74" s="387"/>
      <c r="E74" s="388"/>
      <c r="F74" s="171"/>
      <c r="G74" s="172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4"/>
    </row>
    <row r="75" spans="1:33" s="175" customFormat="1" ht="11.25" customHeight="1" x14ac:dyDescent="0.2">
      <c r="A75" s="252" t="s">
        <v>33</v>
      </c>
      <c r="B75" s="253"/>
      <c r="C75" s="253"/>
      <c r="D75" s="253"/>
      <c r="E75" s="253"/>
      <c r="F75" s="253"/>
      <c r="G75" s="253"/>
      <c r="H75" s="253"/>
      <c r="I75" s="253"/>
      <c r="J75" s="253"/>
      <c r="K75" s="253"/>
      <c r="L75" s="253"/>
      <c r="M75" s="253"/>
      <c r="N75" s="253"/>
      <c r="O75" s="253"/>
      <c r="P75" s="253"/>
      <c r="Q75" s="253"/>
      <c r="R75" s="253"/>
      <c r="S75" s="253"/>
      <c r="T75" s="253"/>
      <c r="U75" s="253"/>
      <c r="V75" s="253"/>
      <c r="W75" s="253"/>
      <c r="X75" s="253"/>
      <c r="Y75" s="253"/>
      <c r="Z75" s="253"/>
      <c r="AA75" s="253"/>
      <c r="AB75" s="253"/>
      <c r="AC75" s="253"/>
      <c r="AD75" s="253"/>
      <c r="AE75" s="253"/>
      <c r="AF75" s="253"/>
      <c r="AG75" s="254"/>
    </row>
    <row r="76" spans="1:33" x14ac:dyDescent="0.2">
      <c r="A76" s="303" t="s">
        <v>106</v>
      </c>
      <c r="B76" s="304"/>
      <c r="C76" s="304"/>
      <c r="D76" s="304"/>
      <c r="E76" s="304"/>
      <c r="F76" s="304"/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  <c r="T76" s="304"/>
      <c r="U76" s="304"/>
      <c r="V76" s="304"/>
      <c r="W76" s="304"/>
      <c r="X76" s="304"/>
      <c r="Y76" s="304"/>
      <c r="Z76" s="304"/>
      <c r="AA76" s="304"/>
      <c r="AB76" s="304"/>
      <c r="AC76" s="304"/>
      <c r="AD76" s="304"/>
      <c r="AE76" s="304"/>
      <c r="AF76" s="304"/>
      <c r="AG76" s="305"/>
    </row>
    <row r="77" spans="1:33" x14ac:dyDescent="0.2">
      <c r="A77" s="135"/>
      <c r="B77" s="249" t="s">
        <v>20</v>
      </c>
      <c r="C77" s="250"/>
      <c r="D77" s="250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  <c r="R77" s="250"/>
      <c r="S77" s="250"/>
      <c r="T77" s="250"/>
      <c r="U77" s="250"/>
      <c r="V77" s="250"/>
      <c r="W77" s="250"/>
      <c r="X77" s="250"/>
      <c r="Y77" s="250"/>
      <c r="Z77" s="250"/>
      <c r="AA77" s="250"/>
      <c r="AB77" s="250"/>
      <c r="AC77" s="250"/>
      <c r="AD77" s="250"/>
      <c r="AE77" s="250"/>
      <c r="AF77" s="250"/>
      <c r="AG77" s="251"/>
    </row>
    <row r="78" spans="1:33" ht="18.75" x14ac:dyDescent="0.2">
      <c r="A78" s="136"/>
      <c r="B78" s="377" t="s">
        <v>21</v>
      </c>
      <c r="C78" s="378"/>
      <c r="D78" s="378"/>
      <c r="E78" s="378"/>
      <c r="F78" s="378"/>
      <c r="G78" s="378"/>
      <c r="H78" s="178"/>
      <c r="I78" s="1"/>
      <c r="J78" s="149" t="s">
        <v>22</v>
      </c>
      <c r="K78" s="1"/>
      <c r="L78" s="1"/>
      <c r="M78" s="119"/>
      <c r="N78" s="379" t="s">
        <v>23</v>
      </c>
      <c r="O78" s="379"/>
      <c r="P78" s="379"/>
      <c r="Q78" s="379"/>
      <c r="R78" s="379"/>
      <c r="S78" s="178"/>
      <c r="T78" s="2"/>
      <c r="U78" s="2"/>
      <c r="V78" s="2"/>
      <c r="W78" s="180"/>
      <c r="X78" s="2"/>
      <c r="Y78" s="2"/>
      <c r="Z78" s="180"/>
      <c r="AA78" s="2"/>
      <c r="AB78" s="2"/>
      <c r="AC78" s="178"/>
      <c r="AD78" s="178"/>
      <c r="AE78" s="178"/>
      <c r="AF78" s="178"/>
      <c r="AG78" s="181"/>
    </row>
    <row r="79" spans="1:33" ht="3" customHeight="1" x14ac:dyDescent="0.2">
      <c r="A79" s="136"/>
      <c r="B79" s="176"/>
      <c r="C79" s="177"/>
      <c r="D79" s="177"/>
      <c r="E79" s="177"/>
      <c r="F79" s="177"/>
      <c r="G79" s="177"/>
      <c r="H79" s="178"/>
      <c r="I79" s="189"/>
      <c r="J79" s="149"/>
      <c r="K79" s="189"/>
      <c r="L79" s="189"/>
      <c r="M79" s="178"/>
      <c r="N79" s="179"/>
      <c r="O79" s="179"/>
      <c r="P79" s="179"/>
      <c r="Q79" s="179"/>
      <c r="R79" s="179"/>
      <c r="S79" s="178"/>
      <c r="T79" s="190"/>
      <c r="U79" s="190"/>
      <c r="V79" s="190"/>
      <c r="W79" s="180"/>
      <c r="X79" s="190"/>
      <c r="Y79" s="190"/>
      <c r="Z79" s="180"/>
      <c r="AA79" s="190"/>
      <c r="AB79" s="190"/>
      <c r="AC79" s="178"/>
      <c r="AD79" s="178"/>
      <c r="AE79" s="178"/>
      <c r="AF79" s="178"/>
      <c r="AG79" s="181"/>
    </row>
    <row r="80" spans="1:33" x14ac:dyDescent="0.2">
      <c r="A80" s="136"/>
      <c r="B80" s="249" t="s">
        <v>25</v>
      </c>
      <c r="C80" s="250"/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  <c r="R80" s="250"/>
      <c r="S80" s="250"/>
      <c r="T80" s="250"/>
      <c r="U80" s="250"/>
      <c r="V80" s="250"/>
      <c r="W80" s="250"/>
      <c r="X80" s="250"/>
      <c r="Y80" s="250"/>
      <c r="Z80" s="250"/>
      <c r="AA80" s="250"/>
      <c r="AB80" s="250"/>
      <c r="AC80" s="250"/>
      <c r="AD80" s="250"/>
      <c r="AE80" s="250"/>
      <c r="AF80" s="250"/>
      <c r="AG80" s="251"/>
    </row>
    <row r="81" spans="1:33" ht="16.5" customHeight="1" x14ac:dyDescent="0.2">
      <c r="A81" s="136"/>
      <c r="B81" s="377" t="s">
        <v>21</v>
      </c>
      <c r="C81" s="378"/>
      <c r="D81" s="378"/>
      <c r="E81" s="378"/>
      <c r="F81" s="378"/>
      <c r="G81" s="378"/>
      <c r="H81" s="178"/>
      <c r="I81" s="1"/>
      <c r="J81" s="149" t="s">
        <v>22</v>
      </c>
      <c r="K81" s="1"/>
      <c r="L81" s="1"/>
      <c r="M81" s="119"/>
      <c r="N81" s="379" t="s">
        <v>26</v>
      </c>
      <c r="O81" s="379"/>
      <c r="P81" s="379"/>
      <c r="Q81" s="379"/>
      <c r="R81" s="379"/>
      <c r="S81" s="178"/>
      <c r="T81" s="2"/>
      <c r="U81" s="2"/>
      <c r="V81" s="2"/>
      <c r="W81" s="180"/>
      <c r="X81" s="2"/>
      <c r="Y81" s="2"/>
      <c r="Z81" s="180"/>
      <c r="AA81" s="2"/>
      <c r="AB81" s="2"/>
      <c r="AC81" s="178"/>
      <c r="AD81" s="178"/>
      <c r="AE81" s="178"/>
      <c r="AF81" s="178"/>
      <c r="AG81" s="181"/>
    </row>
    <row r="82" spans="1:33" ht="3" customHeight="1" x14ac:dyDescent="0.2">
      <c r="A82" s="132"/>
      <c r="B82" s="182"/>
      <c r="C82" s="182"/>
      <c r="D82" s="182"/>
      <c r="E82" s="182"/>
      <c r="F82" s="182"/>
      <c r="G82" s="182"/>
      <c r="H82" s="173"/>
      <c r="I82" s="4"/>
      <c r="J82" s="183"/>
      <c r="K82" s="4"/>
      <c r="L82" s="4"/>
      <c r="M82" s="173"/>
      <c r="N82" s="184"/>
      <c r="O82" s="184"/>
      <c r="P82" s="184"/>
      <c r="Q82" s="184"/>
      <c r="R82" s="184"/>
      <c r="S82" s="173"/>
      <c r="T82" s="185"/>
      <c r="U82" s="185"/>
      <c r="V82" s="185"/>
      <c r="W82" s="185"/>
      <c r="X82" s="185"/>
      <c r="Y82" s="185"/>
      <c r="Z82" s="185"/>
      <c r="AA82" s="185"/>
      <c r="AB82" s="185"/>
      <c r="AC82" s="173"/>
      <c r="AD82" s="173"/>
      <c r="AE82" s="173"/>
      <c r="AF82" s="173"/>
      <c r="AG82" s="174"/>
    </row>
    <row r="83" spans="1:33" ht="5.25" customHeight="1" x14ac:dyDescent="0.2">
      <c r="A83" s="122"/>
      <c r="B83" s="177"/>
      <c r="C83" s="177"/>
      <c r="D83" s="177"/>
      <c r="E83" s="177"/>
      <c r="F83" s="177"/>
      <c r="G83" s="177"/>
      <c r="H83" s="178"/>
      <c r="I83" s="10"/>
      <c r="J83" s="149"/>
      <c r="K83" s="10"/>
      <c r="L83" s="10"/>
      <c r="M83" s="178"/>
      <c r="N83" s="179"/>
      <c r="O83" s="179"/>
      <c r="P83" s="179"/>
      <c r="Q83" s="179"/>
      <c r="R83" s="179"/>
      <c r="S83" s="178"/>
      <c r="T83" s="180"/>
      <c r="U83" s="180"/>
      <c r="V83" s="180"/>
      <c r="W83" s="180"/>
      <c r="X83" s="180"/>
      <c r="Y83" s="180"/>
      <c r="Z83" s="180"/>
      <c r="AA83" s="180"/>
      <c r="AB83" s="180"/>
      <c r="AC83" s="178"/>
      <c r="AD83" s="178"/>
      <c r="AE83" s="178"/>
      <c r="AF83" s="178"/>
      <c r="AG83" s="181"/>
    </row>
    <row r="84" spans="1:33" x14ac:dyDescent="0.2">
      <c r="A84" s="303" t="s">
        <v>99</v>
      </c>
      <c r="B84" s="304"/>
      <c r="C84" s="304"/>
      <c r="D84" s="304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  <c r="AA84" s="304"/>
      <c r="AB84" s="304"/>
      <c r="AC84" s="304"/>
      <c r="AD84" s="304"/>
      <c r="AE84" s="304"/>
      <c r="AF84" s="304"/>
      <c r="AG84" s="305"/>
    </row>
    <row r="85" spans="1:33" ht="14.25" customHeight="1" x14ac:dyDescent="0.2">
      <c r="A85" s="301" t="s">
        <v>36</v>
      </c>
      <c r="B85" s="302"/>
      <c r="C85" s="302"/>
      <c r="D85" s="302"/>
      <c r="E85" s="302"/>
      <c r="F85" s="302"/>
      <c r="G85" s="302"/>
      <c r="H85" s="302"/>
      <c r="I85" s="302"/>
      <c r="J85" s="302"/>
      <c r="K85" s="302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81"/>
    </row>
    <row r="86" spans="1:33" s="216" customFormat="1" ht="28.5" customHeight="1" x14ac:dyDescent="0.2">
      <c r="A86" s="217">
        <v>1</v>
      </c>
      <c r="B86" s="294" t="s">
        <v>120</v>
      </c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6"/>
    </row>
    <row r="87" spans="1:33" s="216" customFormat="1" ht="27" customHeight="1" x14ac:dyDescent="0.2">
      <c r="A87" s="217">
        <v>2</v>
      </c>
      <c r="B87" s="294" t="s">
        <v>121</v>
      </c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6"/>
    </row>
    <row r="88" spans="1:33" s="218" customFormat="1" ht="31.5" customHeight="1" x14ac:dyDescent="0.2">
      <c r="A88" s="217">
        <v>3</v>
      </c>
      <c r="B88" s="294" t="s">
        <v>149</v>
      </c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6"/>
    </row>
    <row r="89" spans="1:33" s="218" customFormat="1" ht="36" customHeight="1" x14ac:dyDescent="0.2">
      <c r="A89" s="217">
        <v>4</v>
      </c>
      <c r="B89" s="294" t="s">
        <v>124</v>
      </c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6"/>
    </row>
    <row r="90" spans="1:33" s="219" customFormat="1" ht="23.25" customHeight="1" x14ac:dyDescent="0.2">
      <c r="A90" s="217">
        <v>5</v>
      </c>
      <c r="B90" s="294" t="s">
        <v>153</v>
      </c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6"/>
    </row>
    <row r="91" spans="1:33" s="219" customFormat="1" ht="23.25" customHeight="1" x14ac:dyDescent="0.2">
      <c r="A91" s="217">
        <v>6</v>
      </c>
      <c r="B91" s="294" t="s">
        <v>123</v>
      </c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6"/>
    </row>
    <row r="92" spans="1:33" s="121" customFormat="1" ht="1.5" customHeight="1" x14ac:dyDescent="0.2">
      <c r="A92" s="122"/>
      <c r="B92" s="177"/>
      <c r="C92" s="177"/>
      <c r="D92" s="177"/>
      <c r="E92" s="177"/>
      <c r="F92" s="177"/>
      <c r="G92" s="177"/>
      <c r="H92" s="178"/>
      <c r="I92" s="10"/>
      <c r="J92" s="149"/>
      <c r="K92" s="10"/>
      <c r="L92" s="10"/>
      <c r="M92" s="178"/>
      <c r="N92" s="179"/>
      <c r="O92" s="179"/>
      <c r="P92" s="179"/>
      <c r="Q92" s="179"/>
      <c r="R92" s="179"/>
      <c r="S92" s="178"/>
      <c r="T92" s="180"/>
      <c r="U92" s="180"/>
      <c r="V92" s="180"/>
      <c r="W92" s="180"/>
      <c r="X92" s="180"/>
      <c r="Y92" s="180"/>
      <c r="Z92" s="180"/>
      <c r="AA92" s="180"/>
      <c r="AB92" s="180"/>
      <c r="AC92" s="178"/>
      <c r="AD92" s="178"/>
      <c r="AE92" s="178"/>
      <c r="AF92" s="178"/>
      <c r="AG92" s="181"/>
    </row>
    <row r="93" spans="1:33" x14ac:dyDescent="0.2">
      <c r="A93" s="303" t="s">
        <v>128</v>
      </c>
      <c r="B93" s="304"/>
      <c r="C93" s="304"/>
      <c r="D93" s="304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04"/>
      <c r="T93" s="304"/>
      <c r="U93" s="304"/>
      <c r="V93" s="304"/>
      <c r="W93" s="304"/>
      <c r="X93" s="304"/>
      <c r="Y93" s="304"/>
      <c r="Z93" s="304"/>
      <c r="AA93" s="304"/>
      <c r="AB93" s="304"/>
      <c r="AC93" s="304"/>
      <c r="AD93" s="304"/>
      <c r="AE93" s="304"/>
      <c r="AF93" s="304"/>
      <c r="AG93" s="305"/>
    </row>
    <row r="94" spans="1:33" s="186" customFormat="1" ht="17.25" customHeight="1" x14ac:dyDescent="0.2">
      <c r="A94" s="223" t="s">
        <v>100</v>
      </c>
      <c r="B94" s="310" t="s">
        <v>155</v>
      </c>
      <c r="C94" s="310"/>
      <c r="D94" s="310"/>
      <c r="E94" s="310"/>
      <c r="F94" s="310"/>
      <c r="G94" s="310"/>
      <c r="H94" s="310"/>
      <c r="I94" s="310"/>
      <c r="J94" s="310"/>
      <c r="K94" s="310"/>
      <c r="L94" s="310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5"/>
    </row>
    <row r="95" spans="1:33" ht="39" customHeight="1" x14ac:dyDescent="0.2">
      <c r="A95" s="220" t="s">
        <v>129</v>
      </c>
      <c r="B95" s="306" t="s">
        <v>141</v>
      </c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7"/>
    </row>
    <row r="96" spans="1:33" ht="26.25" customHeight="1" x14ac:dyDescent="0.3">
      <c r="A96" s="221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247"/>
      <c r="M96" s="247"/>
      <c r="N96" s="247"/>
      <c r="O96" s="247"/>
      <c r="P96" s="134"/>
      <c r="Q96" s="187" t="s">
        <v>34</v>
      </c>
      <c r="R96" s="134"/>
      <c r="S96" s="134"/>
      <c r="T96" s="248">
        <f>'zal 3 - wyliczenie pomocy'!P25</f>
        <v>0</v>
      </c>
      <c r="U96" s="248"/>
      <c r="V96" s="248"/>
      <c r="W96" s="248"/>
      <c r="X96" s="248"/>
      <c r="Y96" s="248"/>
      <c r="Z96" s="248"/>
      <c r="AA96" s="248"/>
      <c r="AB96" s="187" t="s">
        <v>35</v>
      </c>
      <c r="AC96" s="134"/>
      <c r="AD96" s="134"/>
      <c r="AE96" s="134"/>
      <c r="AF96" s="134"/>
      <c r="AG96" s="188"/>
    </row>
    <row r="97" spans="1:38" s="212" customFormat="1" ht="25.5" customHeight="1" x14ac:dyDescent="0.2">
      <c r="A97" s="220" t="s">
        <v>130</v>
      </c>
      <c r="B97" s="297" t="s">
        <v>150</v>
      </c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8"/>
    </row>
    <row r="98" spans="1:38" s="212" customFormat="1" ht="17.25" customHeight="1" x14ac:dyDescent="0.2">
      <c r="A98" s="220" t="s">
        <v>131</v>
      </c>
      <c r="B98" s="299" t="s">
        <v>151</v>
      </c>
      <c r="C98" s="299"/>
      <c r="D98" s="299"/>
      <c r="E98" s="299"/>
      <c r="F98" s="299"/>
      <c r="G98" s="299"/>
      <c r="H98" s="299"/>
      <c r="I98" s="299"/>
      <c r="J98" s="299"/>
      <c r="K98" s="299"/>
      <c r="L98" s="299"/>
      <c r="M98" s="299"/>
      <c r="N98" s="299"/>
      <c r="O98" s="299"/>
      <c r="P98" s="299"/>
      <c r="Q98" s="299"/>
      <c r="R98" s="299"/>
      <c r="S98" s="299"/>
      <c r="T98" s="299"/>
      <c r="U98" s="299"/>
      <c r="V98" s="299"/>
      <c r="W98" s="299"/>
      <c r="X98" s="299"/>
      <c r="Y98" s="299"/>
      <c r="Z98" s="299"/>
      <c r="AA98" s="299"/>
      <c r="AB98" s="299"/>
      <c r="AC98" s="299"/>
      <c r="AD98" s="299"/>
      <c r="AE98" s="299"/>
      <c r="AF98" s="299"/>
      <c r="AG98" s="300"/>
    </row>
    <row r="99" spans="1:38" s="212" customFormat="1" ht="50.25" customHeight="1" x14ac:dyDescent="0.2">
      <c r="A99" s="220" t="s">
        <v>132</v>
      </c>
      <c r="B99" s="308" t="s">
        <v>152</v>
      </c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9"/>
    </row>
    <row r="100" spans="1:38" s="212" customFormat="1" ht="37.5" customHeight="1" x14ac:dyDescent="0.2">
      <c r="A100" s="220" t="s">
        <v>133</v>
      </c>
      <c r="B100" s="297" t="s">
        <v>154</v>
      </c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8"/>
      <c r="AH100" s="214"/>
    </row>
    <row r="101" spans="1:38" s="212" customFormat="1" ht="33" customHeight="1" x14ac:dyDescent="0.2">
      <c r="A101" s="220" t="s">
        <v>134</v>
      </c>
      <c r="B101" s="297" t="s">
        <v>156</v>
      </c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8"/>
      <c r="AH101" s="214"/>
    </row>
    <row r="102" spans="1:38" s="243" customFormat="1" ht="24" customHeight="1" x14ac:dyDescent="0.2">
      <c r="A102" s="241" t="s">
        <v>125</v>
      </c>
      <c r="B102" s="292" t="s">
        <v>126</v>
      </c>
      <c r="C102" s="292"/>
      <c r="D102" s="292"/>
      <c r="E102" s="292"/>
      <c r="F102" s="292"/>
      <c r="G102" s="292"/>
      <c r="H102" s="292"/>
      <c r="I102" s="292"/>
      <c r="J102" s="292"/>
      <c r="K102" s="292"/>
      <c r="L102" s="292"/>
      <c r="M102" s="292"/>
      <c r="N102" s="292"/>
      <c r="O102" s="292"/>
      <c r="P102" s="292"/>
      <c r="Q102" s="292"/>
      <c r="R102" s="292"/>
      <c r="S102" s="292"/>
      <c r="T102" s="292"/>
      <c r="U102" s="292"/>
      <c r="V102" s="292"/>
      <c r="W102" s="292"/>
      <c r="X102" s="292"/>
      <c r="Y102" s="292"/>
      <c r="Z102" s="292"/>
      <c r="AA102" s="292"/>
      <c r="AB102" s="292"/>
      <c r="AC102" s="292"/>
      <c r="AD102" s="292"/>
      <c r="AE102" s="292"/>
      <c r="AF102" s="292"/>
      <c r="AG102" s="293"/>
      <c r="AH102" s="242"/>
      <c r="AI102" s="242"/>
      <c r="AJ102" s="242"/>
      <c r="AK102" s="242"/>
      <c r="AL102" s="242"/>
    </row>
    <row r="103" spans="1:38" s="212" customFormat="1" ht="34.5" customHeight="1" x14ac:dyDescent="0.2">
      <c r="A103" s="213" t="s">
        <v>129</v>
      </c>
      <c r="B103" s="455" t="s">
        <v>146</v>
      </c>
      <c r="C103" s="455"/>
      <c r="D103" s="455"/>
      <c r="E103" s="455"/>
      <c r="F103" s="455"/>
      <c r="G103" s="455"/>
      <c r="H103" s="455"/>
      <c r="I103" s="455"/>
      <c r="J103" s="455"/>
      <c r="K103" s="455"/>
      <c r="L103" s="455"/>
      <c r="M103" s="455"/>
      <c r="N103" s="455"/>
      <c r="O103" s="455"/>
      <c r="P103" s="455"/>
      <c r="Q103" s="455"/>
      <c r="R103" s="455"/>
      <c r="S103" s="455"/>
      <c r="T103" s="455"/>
      <c r="U103" s="455"/>
      <c r="V103" s="455"/>
      <c r="W103" s="455"/>
      <c r="X103" s="455"/>
      <c r="Y103" s="455"/>
      <c r="Z103" s="455"/>
      <c r="AA103" s="455"/>
      <c r="AB103" s="455"/>
      <c r="AC103" s="455"/>
      <c r="AD103" s="455"/>
      <c r="AE103" s="455"/>
      <c r="AF103" s="455"/>
      <c r="AG103" s="456"/>
      <c r="AH103" s="215"/>
    </row>
    <row r="104" spans="1:38" s="212" customFormat="1" ht="17.25" customHeight="1" x14ac:dyDescent="0.2">
      <c r="A104" s="213" t="s">
        <v>135</v>
      </c>
      <c r="B104" s="457" t="s">
        <v>136</v>
      </c>
      <c r="C104" s="457"/>
      <c r="D104" s="457"/>
      <c r="E104" s="457"/>
      <c r="F104" s="457"/>
      <c r="G104" s="457"/>
      <c r="H104" s="457"/>
      <c r="I104" s="457"/>
      <c r="J104" s="457"/>
      <c r="K104" s="457"/>
      <c r="L104" s="457"/>
      <c r="M104" s="457"/>
      <c r="N104" s="457"/>
      <c r="O104" s="457"/>
      <c r="P104" s="457"/>
      <c r="Q104" s="457"/>
      <c r="R104" s="457"/>
      <c r="S104" s="457"/>
      <c r="T104" s="457"/>
      <c r="U104" s="457"/>
      <c r="V104" s="457"/>
      <c r="W104" s="457"/>
      <c r="X104" s="457"/>
      <c r="Y104" s="457"/>
      <c r="Z104" s="457"/>
      <c r="AA104" s="457"/>
      <c r="AB104" s="457"/>
      <c r="AC104" s="457"/>
      <c r="AD104" s="457"/>
      <c r="AE104" s="457"/>
      <c r="AF104" s="457"/>
      <c r="AG104" s="458"/>
      <c r="AH104" s="215"/>
    </row>
    <row r="105" spans="1:38" s="212" customFormat="1" ht="14.25" customHeight="1" x14ac:dyDescent="0.2">
      <c r="A105" s="238" t="s">
        <v>142</v>
      </c>
      <c r="B105" s="450" t="s">
        <v>143</v>
      </c>
      <c r="C105" s="450"/>
      <c r="D105" s="450"/>
      <c r="E105" s="450"/>
      <c r="F105" s="450"/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  <c r="AA105" s="236"/>
      <c r="AB105" s="236"/>
      <c r="AC105" s="236"/>
      <c r="AD105" s="236"/>
      <c r="AE105" s="236"/>
      <c r="AF105" s="236"/>
      <c r="AG105" s="237"/>
      <c r="AH105" s="215"/>
    </row>
    <row r="106" spans="1:38" s="212" customFormat="1" ht="18.75" customHeight="1" x14ac:dyDescent="0.2">
      <c r="A106" s="239"/>
      <c r="B106" s="451" t="s">
        <v>144</v>
      </c>
      <c r="C106" s="451"/>
      <c r="D106" s="451"/>
      <c r="E106" s="451"/>
      <c r="F106" s="451"/>
      <c r="G106" s="451"/>
      <c r="H106" s="451"/>
      <c r="I106" s="451"/>
      <c r="J106" s="451"/>
      <c r="K106" s="451"/>
      <c r="L106" s="451"/>
      <c r="M106" s="451"/>
      <c r="N106" s="451"/>
      <c r="O106" s="451"/>
      <c r="P106" s="451"/>
      <c r="Q106" s="451"/>
      <c r="R106" s="451"/>
      <c r="S106" s="451"/>
      <c r="T106" s="451"/>
      <c r="U106" s="451"/>
      <c r="V106" s="451"/>
      <c r="W106" s="451"/>
      <c r="X106" s="451"/>
      <c r="Y106" s="451"/>
      <c r="Z106" s="451"/>
      <c r="AA106" s="451"/>
      <c r="AB106" s="451"/>
      <c r="AC106" s="451"/>
      <c r="AD106" s="451"/>
      <c r="AE106" s="451"/>
      <c r="AF106" s="451"/>
      <c r="AG106" s="452"/>
      <c r="AH106" s="215"/>
    </row>
    <row r="107" spans="1:38" s="212" customFormat="1" ht="23.25" customHeight="1" x14ac:dyDescent="0.2">
      <c r="A107" s="239" t="s">
        <v>100</v>
      </c>
      <c r="B107" s="453" t="s">
        <v>147</v>
      </c>
      <c r="C107" s="453"/>
      <c r="D107" s="453"/>
      <c r="E107" s="453"/>
      <c r="F107" s="453"/>
      <c r="G107" s="453"/>
      <c r="H107" s="453"/>
      <c r="I107" s="453"/>
      <c r="J107" s="453"/>
      <c r="K107" s="453"/>
      <c r="L107" s="453"/>
      <c r="M107" s="453"/>
      <c r="N107" s="453"/>
      <c r="O107" s="453"/>
      <c r="P107" s="453"/>
      <c r="Q107" s="453"/>
      <c r="R107" s="453"/>
      <c r="S107" s="453"/>
      <c r="T107" s="453"/>
      <c r="U107" s="453"/>
      <c r="V107" s="453"/>
      <c r="W107" s="453"/>
      <c r="X107" s="453"/>
      <c r="Y107" s="453"/>
      <c r="Z107" s="453"/>
      <c r="AA107" s="453"/>
      <c r="AB107" s="453"/>
      <c r="AC107" s="453"/>
      <c r="AD107" s="453"/>
      <c r="AE107" s="453"/>
      <c r="AF107" s="453"/>
      <c r="AG107" s="454"/>
      <c r="AH107" s="215"/>
    </row>
    <row r="108" spans="1:38" s="212" customFormat="1" ht="23.25" customHeight="1" x14ac:dyDescent="0.2">
      <c r="A108" s="240" t="s">
        <v>145</v>
      </c>
      <c r="B108" s="459" t="s">
        <v>148</v>
      </c>
      <c r="C108" s="459"/>
      <c r="D108" s="459"/>
      <c r="E108" s="459"/>
      <c r="F108" s="459"/>
      <c r="G108" s="459"/>
      <c r="H108" s="459"/>
      <c r="I108" s="459"/>
      <c r="J108" s="459"/>
      <c r="K108" s="459"/>
      <c r="L108" s="459"/>
      <c r="M108" s="459"/>
      <c r="N108" s="459"/>
      <c r="O108" s="459"/>
      <c r="P108" s="459"/>
      <c r="Q108" s="459"/>
      <c r="R108" s="459"/>
      <c r="S108" s="459"/>
      <c r="T108" s="459"/>
      <c r="U108" s="459"/>
      <c r="V108" s="459"/>
      <c r="W108" s="459"/>
      <c r="X108" s="459"/>
      <c r="Y108" s="459"/>
      <c r="Z108" s="459"/>
      <c r="AA108" s="459"/>
      <c r="AB108" s="459"/>
      <c r="AC108" s="459"/>
      <c r="AD108" s="459"/>
      <c r="AE108" s="459"/>
      <c r="AF108" s="459"/>
      <c r="AG108" s="460"/>
      <c r="AH108" s="215"/>
    </row>
    <row r="109" spans="1:38" s="212" customFormat="1" ht="23.25" customHeight="1" x14ac:dyDescent="0.2">
      <c r="A109" s="222"/>
      <c r="B109" s="226"/>
      <c r="C109" s="226"/>
      <c r="D109" s="226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  <c r="AA109" s="226"/>
      <c r="AB109" s="226"/>
      <c r="AC109" s="226"/>
      <c r="AD109" s="226"/>
      <c r="AE109" s="226"/>
      <c r="AF109" s="226"/>
      <c r="AG109" s="227"/>
      <c r="AH109" s="215"/>
    </row>
    <row r="110" spans="1:38" s="212" customFormat="1" ht="17.25" customHeight="1" x14ac:dyDescent="0.2">
      <c r="A110" s="222"/>
      <c r="B110" s="441" t="s">
        <v>138</v>
      </c>
      <c r="C110" s="442"/>
      <c r="D110" s="442"/>
      <c r="E110" s="442"/>
      <c r="F110" s="442"/>
      <c r="G110" s="442"/>
      <c r="H110" s="442"/>
      <c r="I110" s="442"/>
      <c r="J110" s="442"/>
      <c r="K110" s="442"/>
      <c r="L110" s="442"/>
      <c r="M110" s="442"/>
      <c r="N110" s="443"/>
      <c r="O110" s="226"/>
      <c r="P110" s="226"/>
      <c r="Q110" s="226"/>
      <c r="R110" s="441" t="s">
        <v>137</v>
      </c>
      <c r="S110" s="442"/>
      <c r="T110" s="442"/>
      <c r="U110" s="442"/>
      <c r="V110" s="442"/>
      <c r="W110" s="442"/>
      <c r="X110" s="442"/>
      <c r="Y110" s="442"/>
      <c r="Z110" s="442"/>
      <c r="AA110" s="442"/>
      <c r="AB110" s="442"/>
      <c r="AC110" s="442"/>
      <c r="AD110" s="442"/>
      <c r="AE110" s="442"/>
      <c r="AF110" s="443"/>
      <c r="AG110" s="227"/>
      <c r="AH110" s="215"/>
    </row>
    <row r="111" spans="1:38" s="212" customFormat="1" ht="21" customHeight="1" x14ac:dyDescent="0.2">
      <c r="A111" s="222"/>
      <c r="B111" s="231"/>
      <c r="C111" s="232"/>
      <c r="D111" s="234"/>
      <c r="E111" s="234"/>
      <c r="F111" s="232"/>
      <c r="G111" s="234"/>
      <c r="H111" s="234"/>
      <c r="I111" s="232"/>
      <c r="J111" s="234"/>
      <c r="K111" s="234"/>
      <c r="L111" s="234"/>
      <c r="M111" s="234"/>
      <c r="N111" s="233"/>
      <c r="O111" s="226"/>
      <c r="P111" s="226"/>
      <c r="Q111" s="226"/>
      <c r="R111" s="228"/>
      <c r="S111" s="226"/>
      <c r="T111" s="226"/>
      <c r="U111" s="226"/>
      <c r="V111" s="226"/>
      <c r="W111" s="226"/>
      <c r="X111" s="226"/>
      <c r="Y111" s="226"/>
      <c r="Z111" s="226"/>
      <c r="AA111" s="226"/>
      <c r="AB111" s="226"/>
      <c r="AC111" s="226"/>
      <c r="AD111" s="226"/>
      <c r="AE111" s="226"/>
      <c r="AF111" s="227"/>
      <c r="AG111" s="227"/>
      <c r="AH111" s="215"/>
    </row>
    <row r="112" spans="1:38" s="212" customFormat="1" ht="23.25" customHeight="1" x14ac:dyDescent="0.2">
      <c r="A112" s="222"/>
      <c r="B112" s="447" t="s">
        <v>140</v>
      </c>
      <c r="C112" s="448"/>
      <c r="D112" s="448"/>
      <c r="E112" s="448"/>
      <c r="F112" s="448"/>
      <c r="G112" s="448"/>
      <c r="H112" s="448"/>
      <c r="I112" s="448"/>
      <c r="J112" s="448"/>
      <c r="K112" s="448"/>
      <c r="L112" s="448"/>
      <c r="M112" s="448"/>
      <c r="N112" s="449"/>
      <c r="O112" s="226"/>
      <c r="P112" s="226"/>
      <c r="Q112" s="226"/>
      <c r="R112" s="444" t="s">
        <v>139</v>
      </c>
      <c r="S112" s="445"/>
      <c r="T112" s="445"/>
      <c r="U112" s="445"/>
      <c r="V112" s="445"/>
      <c r="W112" s="445"/>
      <c r="X112" s="445"/>
      <c r="Y112" s="445"/>
      <c r="Z112" s="445"/>
      <c r="AA112" s="445"/>
      <c r="AB112" s="445"/>
      <c r="AC112" s="445"/>
      <c r="AD112" s="445"/>
      <c r="AE112" s="445"/>
      <c r="AF112" s="446"/>
      <c r="AG112" s="227"/>
      <c r="AH112" s="215"/>
    </row>
    <row r="113" spans="1:34" s="212" customFormat="1" ht="23.25" customHeight="1" x14ac:dyDescent="0.2">
      <c r="A113" s="235"/>
      <c r="B113" s="229"/>
      <c r="C113" s="229"/>
      <c r="D113" s="229"/>
      <c r="E113" s="229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30"/>
      <c r="AH113" s="215"/>
    </row>
    <row r="114" spans="1:34" s="121" customFormat="1" x14ac:dyDescent="0.2">
      <c r="A114" s="117"/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</row>
    <row r="115" spans="1:34" s="121" customFormat="1" x14ac:dyDescent="0.2">
      <c r="A115" s="117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</row>
    <row r="116" spans="1:34" s="121" customFormat="1" ht="9" customHeight="1" x14ac:dyDescent="0.2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</row>
    <row r="117" spans="1:34" s="121" customFormat="1" x14ac:dyDescent="0.2">
      <c r="A117" s="117"/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</row>
    <row r="118" spans="1:34" s="121" customFormat="1" x14ac:dyDescent="0.2">
      <c r="A118" s="117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</row>
    <row r="119" spans="1:34" s="121" customFormat="1" x14ac:dyDescent="0.2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</row>
    <row r="120" spans="1:34" s="121" customFormat="1" x14ac:dyDescent="0.2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</row>
    <row r="121" spans="1:34" s="121" customFormat="1" x14ac:dyDescent="0.2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  <c r="AF121" s="117"/>
      <c r="AG121" s="117"/>
    </row>
    <row r="122" spans="1:34" s="121" customFormat="1" x14ac:dyDescent="0.2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</row>
    <row r="123" spans="1:34" s="121" customFormat="1" ht="8.25" customHeight="1" x14ac:dyDescent="0.2">
      <c r="A123" s="117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</row>
    <row r="124" spans="1:34" s="121" customFormat="1" x14ac:dyDescent="0.2">
      <c r="A124" s="117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</row>
    <row r="125" spans="1:34" s="121" customFormat="1" x14ac:dyDescent="0.2">
      <c r="A125" s="117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</row>
    <row r="126" spans="1:34" s="121" customFormat="1" ht="9" customHeight="1" x14ac:dyDescent="0.2">
      <c r="A126" s="117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  <c r="AA126" s="117"/>
      <c r="AB126" s="117"/>
      <c r="AC126" s="117"/>
      <c r="AD126" s="117"/>
      <c r="AE126" s="117"/>
      <c r="AF126" s="117"/>
      <c r="AG126" s="117"/>
    </row>
    <row r="127" spans="1:34" s="121" customFormat="1" x14ac:dyDescent="0.2">
      <c r="A127" s="117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  <c r="AA127" s="117"/>
      <c r="AB127" s="117"/>
      <c r="AC127" s="117"/>
      <c r="AD127" s="117"/>
      <c r="AE127" s="117"/>
      <c r="AF127" s="117"/>
      <c r="AG127" s="117"/>
    </row>
    <row r="128" spans="1:34" s="121" customFormat="1" x14ac:dyDescent="0.2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</row>
    <row r="129" spans="1:33" s="121" customFormat="1" x14ac:dyDescent="0.2">
      <c r="A129" s="117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</row>
    <row r="130" spans="1:33" s="121" customFormat="1" x14ac:dyDescent="0.2">
      <c r="A130" s="117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  <c r="AA130" s="117"/>
      <c r="AB130" s="117"/>
      <c r="AC130" s="117"/>
      <c r="AD130" s="117"/>
      <c r="AE130" s="117"/>
      <c r="AF130" s="117"/>
      <c r="AG130" s="117"/>
    </row>
    <row r="131" spans="1:33" s="121" customFormat="1" ht="8.25" customHeight="1" x14ac:dyDescent="0.2">
      <c r="A131" s="117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</row>
    <row r="132" spans="1:33" s="121" customFormat="1" x14ac:dyDescent="0.2">
      <c r="A132" s="117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  <c r="AA132" s="117"/>
      <c r="AB132" s="117"/>
      <c r="AC132" s="117"/>
      <c r="AD132" s="117"/>
      <c r="AE132" s="117"/>
      <c r="AF132" s="117"/>
      <c r="AG132" s="117"/>
    </row>
    <row r="133" spans="1:33" s="121" customFormat="1" x14ac:dyDescent="0.2">
      <c r="A133" s="117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</row>
    <row r="134" spans="1:33" s="121" customFormat="1" ht="9" customHeight="1" x14ac:dyDescent="0.2">
      <c r="A134" s="117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17"/>
      <c r="AG134" s="117"/>
    </row>
    <row r="135" spans="1:33" s="121" customFormat="1" x14ac:dyDescent="0.2">
      <c r="A135" s="117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  <c r="AA135" s="117"/>
      <c r="AB135" s="117"/>
      <c r="AC135" s="117"/>
      <c r="AD135" s="117"/>
      <c r="AE135" s="117"/>
      <c r="AF135" s="117"/>
      <c r="AG135" s="117"/>
    </row>
    <row r="136" spans="1:33" s="121" customFormat="1" x14ac:dyDescent="0.2">
      <c r="A136" s="117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</row>
    <row r="137" spans="1:33" s="121" customFormat="1" x14ac:dyDescent="0.2">
      <c r="A137" s="117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17"/>
      <c r="AE137" s="117"/>
      <c r="AF137" s="117"/>
      <c r="AG137" s="117"/>
    </row>
    <row r="138" spans="1:33" s="121" customFormat="1" x14ac:dyDescent="0.2">
      <c r="A138" s="117"/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</row>
    <row r="139" spans="1:33" s="121" customFormat="1" x14ac:dyDescent="0.2">
      <c r="A139" s="117"/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  <c r="AA139" s="117"/>
      <c r="AB139" s="117"/>
      <c r="AC139" s="117"/>
      <c r="AD139" s="117"/>
      <c r="AE139" s="117"/>
      <c r="AF139" s="117"/>
      <c r="AG139" s="117"/>
    </row>
    <row r="140" spans="1:33" s="121" customFormat="1" x14ac:dyDescent="0.2">
      <c r="A140" s="117"/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  <c r="AA140" s="117"/>
      <c r="AB140" s="117"/>
      <c r="AC140" s="117"/>
      <c r="AD140" s="117"/>
      <c r="AE140" s="117"/>
      <c r="AF140" s="117"/>
      <c r="AG140" s="117"/>
    </row>
    <row r="141" spans="1:33" s="121" customFormat="1" x14ac:dyDescent="0.2">
      <c r="A141" s="117"/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  <c r="AA141" s="117"/>
      <c r="AB141" s="117"/>
      <c r="AC141" s="117"/>
      <c r="AD141" s="117"/>
      <c r="AE141" s="117"/>
      <c r="AF141" s="117"/>
      <c r="AG141" s="117"/>
    </row>
    <row r="142" spans="1:33" s="121" customFormat="1" x14ac:dyDescent="0.2">
      <c r="A142" s="117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  <c r="AA142" s="117"/>
      <c r="AB142" s="117"/>
      <c r="AC142" s="117"/>
      <c r="AD142" s="117"/>
      <c r="AE142" s="117"/>
      <c r="AF142" s="117"/>
      <c r="AG142" s="117"/>
    </row>
    <row r="143" spans="1:33" s="121" customFormat="1" x14ac:dyDescent="0.2">
      <c r="A143" s="117"/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  <c r="AA143" s="117"/>
      <c r="AB143" s="117"/>
      <c r="AC143" s="117"/>
      <c r="AD143" s="117"/>
      <c r="AE143" s="117"/>
      <c r="AF143" s="117"/>
      <c r="AG143" s="117"/>
    </row>
    <row r="144" spans="1:33" s="121" customFormat="1" x14ac:dyDescent="0.2">
      <c r="A144" s="117"/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  <c r="AA144" s="117"/>
      <c r="AB144" s="117"/>
      <c r="AC144" s="117"/>
      <c r="AD144" s="117"/>
      <c r="AE144" s="117"/>
      <c r="AF144" s="117"/>
      <c r="AG144" s="117"/>
    </row>
    <row r="147" spans="1:33" s="121" customFormat="1" ht="26.25" customHeight="1" x14ac:dyDescent="0.2">
      <c r="A147" s="117"/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</row>
  </sheetData>
  <sheetProtection formatCells="0" formatColumns="0" formatRows="0" insertColumns="0" insertRows="0" insertHyperlinks="0" deleteColumns="0" deleteRows="0" selectLockedCells="1" sort="0" autoFilter="0" pivotTables="0"/>
  <mergeCells count="124">
    <mergeCell ref="R110:AF110"/>
    <mergeCell ref="B110:N110"/>
    <mergeCell ref="R112:AF112"/>
    <mergeCell ref="B112:N112"/>
    <mergeCell ref="B105:P105"/>
    <mergeCell ref="B106:AG106"/>
    <mergeCell ref="B107:AG107"/>
    <mergeCell ref="B103:AG103"/>
    <mergeCell ref="B104:AG104"/>
    <mergeCell ref="B108:AG108"/>
    <mergeCell ref="B26:AG26"/>
    <mergeCell ref="B27:AG27"/>
    <mergeCell ref="B28:AG28"/>
    <mergeCell ref="N42:P42"/>
    <mergeCell ref="S48:AG48"/>
    <mergeCell ref="A11:AG11"/>
    <mergeCell ref="A12:AG12"/>
    <mergeCell ref="B13:O13"/>
    <mergeCell ref="P13:AG13"/>
    <mergeCell ref="B14:O14"/>
    <mergeCell ref="P14:AG14"/>
    <mergeCell ref="AA15:AG15"/>
    <mergeCell ref="Q36:AG36"/>
    <mergeCell ref="B25:AG25"/>
    <mergeCell ref="Q29:AG29"/>
    <mergeCell ref="V41:AG41"/>
    <mergeCell ref="Q47:AG47"/>
    <mergeCell ref="N48:R48"/>
    <mergeCell ref="N43:R43"/>
    <mergeCell ref="S43:AG43"/>
    <mergeCell ref="N45:Q45"/>
    <mergeCell ref="R45:AG45"/>
    <mergeCell ref="N41:O41"/>
    <mergeCell ref="Q30:AG30"/>
    <mergeCell ref="X2:AG3"/>
    <mergeCell ref="P44:W44"/>
    <mergeCell ref="Y39:AG39"/>
    <mergeCell ref="Y44:AG44"/>
    <mergeCell ref="X4:AG4"/>
    <mergeCell ref="X5:AG6"/>
    <mergeCell ref="A38:AG38"/>
    <mergeCell ref="B39:M43"/>
    <mergeCell ref="B81:G81"/>
    <mergeCell ref="N81:R81"/>
    <mergeCell ref="B72:E74"/>
    <mergeCell ref="N40:Q40"/>
    <mergeCell ref="A64:AG64"/>
    <mergeCell ref="B77:AG77"/>
    <mergeCell ref="B78:G78"/>
    <mergeCell ref="N78:R78"/>
    <mergeCell ref="W8:AG10"/>
    <mergeCell ref="A35:AG35"/>
    <mergeCell ref="B33:AG33"/>
    <mergeCell ref="A3:W3"/>
    <mergeCell ref="A4:W4"/>
    <mergeCell ref="B49:AG49"/>
    <mergeCell ref="A5:W6"/>
    <mergeCell ref="A10:V10"/>
    <mergeCell ref="A2:W2"/>
    <mergeCell ref="A60:AG60"/>
    <mergeCell ref="A68:AG68"/>
    <mergeCell ref="N55:R55"/>
    <mergeCell ref="B62:H62"/>
    <mergeCell ref="I62:AG62"/>
    <mergeCell ref="B57:AG57"/>
    <mergeCell ref="B58:AG58"/>
    <mergeCell ref="B54:AG54"/>
    <mergeCell ref="B52:F52"/>
    <mergeCell ref="A22:AG22"/>
    <mergeCell ref="B23:AG23"/>
    <mergeCell ref="Q42:AG42"/>
    <mergeCell ref="R40:AG40"/>
    <mergeCell ref="B15:M15"/>
    <mergeCell ref="N15:Z15"/>
    <mergeCell ref="B18:P18"/>
    <mergeCell ref="Q18:AA20"/>
    <mergeCell ref="P39:W39"/>
    <mergeCell ref="B24:AG24"/>
    <mergeCell ref="AA16:AG16"/>
    <mergeCell ref="B29:P29"/>
    <mergeCell ref="N39:O39"/>
    <mergeCell ref="AB18:AG19"/>
    <mergeCell ref="A85:K85"/>
    <mergeCell ref="B97:AG97"/>
    <mergeCell ref="B100:AG100"/>
    <mergeCell ref="A76:AG76"/>
    <mergeCell ref="A84:AG84"/>
    <mergeCell ref="B95:AG95"/>
    <mergeCell ref="B99:AG99"/>
    <mergeCell ref="A93:AG93"/>
    <mergeCell ref="B94:L94"/>
    <mergeCell ref="B102:AG102"/>
    <mergeCell ref="B86:AG86"/>
    <mergeCell ref="B87:AG87"/>
    <mergeCell ref="B88:AG88"/>
    <mergeCell ref="B101:AG101"/>
    <mergeCell ref="B89:AG89"/>
    <mergeCell ref="B90:AG90"/>
    <mergeCell ref="B98:AG98"/>
    <mergeCell ref="B91:AG91"/>
    <mergeCell ref="A32:AG32"/>
    <mergeCell ref="L96:O96"/>
    <mergeCell ref="T96:AA96"/>
    <mergeCell ref="B80:AG80"/>
    <mergeCell ref="A75:AG75"/>
    <mergeCell ref="I61:AG61"/>
    <mergeCell ref="B61:H61"/>
    <mergeCell ref="B55:G55"/>
    <mergeCell ref="N46:O46"/>
    <mergeCell ref="B44:M48"/>
    <mergeCell ref="N44:O44"/>
    <mergeCell ref="N47:P47"/>
    <mergeCell ref="B71:I71"/>
    <mergeCell ref="J71:AG71"/>
    <mergeCell ref="B50:G50"/>
    <mergeCell ref="N50:R50"/>
    <mergeCell ref="B66:H66"/>
    <mergeCell ref="I66:AG66"/>
    <mergeCell ref="V46:AG46"/>
    <mergeCell ref="B69:AG69"/>
    <mergeCell ref="B70:K70"/>
    <mergeCell ref="L70:AG70"/>
    <mergeCell ref="B65:H65"/>
    <mergeCell ref="I65:AG65"/>
  </mergeCells>
  <phoneticPr fontId="16" type="noConversion"/>
  <conditionalFormatting sqref="T96:AA96">
    <cfRule type="cellIs" dxfId="2" priority="1" stopIfTrue="1" operator="equal">
      <formula>0</formula>
    </cfRule>
  </conditionalFormatting>
  <printOptions horizontalCentered="1"/>
  <pageMargins left="0.35433070866141736" right="0.31496062992125984" top="0.53" bottom="0.98425196850393704" header="0.51181102362204722" footer="0.51181102362204722"/>
  <pageSetup paperSize="9" scale="80" fitToHeight="2" orientation="portrait" horizontalDpi="1200" verticalDpi="1200" r:id="rId1"/>
  <headerFooter alignWithMargins="0"/>
  <rowBreaks count="1" manualBreakCount="1"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1"/>
  <sheetViews>
    <sheetView showGridLines="0" topLeftCell="A13" zoomScaleNormal="100" workbookViewId="0">
      <selection activeCell="C14" sqref="C14"/>
    </sheetView>
  </sheetViews>
  <sheetFormatPr defaultRowHeight="12.75" x14ac:dyDescent="0.2"/>
  <cols>
    <col min="1" max="1" width="21.140625" style="19" customWidth="1"/>
    <col min="2" max="2" width="19.42578125" style="19" customWidth="1"/>
    <col min="3" max="3" width="16.85546875" style="19" customWidth="1"/>
    <col min="4" max="4" width="22.5703125" style="19" customWidth="1"/>
    <col min="5" max="5" width="18.42578125" style="19" customWidth="1"/>
    <col min="6" max="6" width="10.140625" style="19" customWidth="1"/>
    <col min="7" max="16384" width="9.140625" style="19"/>
  </cols>
  <sheetData>
    <row r="1" spans="1:13" x14ac:dyDescent="0.2">
      <c r="A1" s="471"/>
      <c r="B1" s="471"/>
      <c r="C1" s="21"/>
      <c r="D1" s="465" t="s">
        <v>42</v>
      </c>
      <c r="E1" s="465"/>
      <c r="F1" s="465"/>
      <c r="G1" s="465"/>
      <c r="H1" s="465"/>
      <c r="I1" s="465"/>
    </row>
    <row r="2" spans="1:13" x14ac:dyDescent="0.2">
      <c r="A2" s="472"/>
      <c r="B2" s="472"/>
      <c r="C2" s="21"/>
      <c r="D2" s="465"/>
      <c r="E2" s="465"/>
      <c r="F2" s="465"/>
      <c r="G2" s="465"/>
      <c r="H2" s="465"/>
      <c r="I2" s="465"/>
    </row>
    <row r="3" spans="1:13" x14ac:dyDescent="0.2">
      <c r="A3" s="473" t="s">
        <v>43</v>
      </c>
      <c r="B3" s="473"/>
      <c r="C3" s="21"/>
      <c r="D3" s="21"/>
      <c r="E3" s="21"/>
      <c r="F3" s="21"/>
    </row>
    <row r="4" spans="1:13" ht="36" customHeight="1" x14ac:dyDescent="0.2">
      <c r="A4" s="107"/>
      <c r="B4" s="107"/>
      <c r="C4" s="21"/>
      <c r="D4" s="21"/>
      <c r="E4" s="21"/>
      <c r="F4" s="21"/>
    </row>
    <row r="5" spans="1:13" ht="39" customHeight="1" x14ac:dyDescent="0.25">
      <c r="A5" s="467" t="s">
        <v>37</v>
      </c>
      <c r="B5" s="467"/>
      <c r="C5" s="467"/>
      <c r="D5" s="467"/>
      <c r="E5" s="467"/>
      <c r="F5" s="467"/>
      <c r="G5" s="467"/>
      <c r="H5" s="467"/>
      <c r="I5" s="467"/>
    </row>
    <row r="6" spans="1:13" ht="19.5" customHeight="1" thickBot="1" x14ac:dyDescent="0.3">
      <c r="G6" s="108"/>
      <c r="M6" s="23"/>
    </row>
    <row r="7" spans="1:13" ht="20.25" customHeight="1" thickBot="1" x14ac:dyDescent="0.25">
      <c r="A7" s="474" t="s">
        <v>44</v>
      </c>
      <c r="B7" s="468" t="s">
        <v>45</v>
      </c>
      <c r="C7" s="469"/>
      <c r="D7" s="469"/>
      <c r="E7" s="469"/>
      <c r="F7" s="469"/>
      <c r="G7" s="469"/>
      <c r="H7" s="469"/>
      <c r="I7" s="470"/>
      <c r="M7" s="23"/>
    </row>
    <row r="8" spans="1:13" ht="22.5" customHeight="1" x14ac:dyDescent="0.2">
      <c r="A8" s="475"/>
      <c r="B8" s="477" t="s">
        <v>93</v>
      </c>
      <c r="C8" s="463" t="s">
        <v>46</v>
      </c>
      <c r="D8" s="463" t="s">
        <v>94</v>
      </c>
      <c r="E8" s="463" t="s">
        <v>95</v>
      </c>
      <c r="F8" s="463" t="s">
        <v>47</v>
      </c>
      <c r="G8" s="463"/>
      <c r="H8" s="463"/>
      <c r="I8" s="464"/>
    </row>
    <row r="9" spans="1:13" ht="69.75" customHeight="1" thickBot="1" x14ac:dyDescent="0.25">
      <c r="A9" s="476"/>
      <c r="B9" s="478"/>
      <c r="C9" s="466"/>
      <c r="D9" s="466"/>
      <c r="E9" s="466"/>
      <c r="F9" s="24" t="s">
        <v>48</v>
      </c>
      <c r="G9" s="24" t="s">
        <v>49</v>
      </c>
      <c r="H9" s="24" t="s">
        <v>50</v>
      </c>
      <c r="I9" s="25" t="s">
        <v>51</v>
      </c>
    </row>
    <row r="10" spans="1:13" x14ac:dyDescent="0.2">
      <c r="A10" s="109" t="s">
        <v>52</v>
      </c>
      <c r="B10" s="191"/>
      <c r="C10" s="192"/>
      <c r="D10" s="192"/>
      <c r="E10" s="192"/>
      <c r="F10" s="192"/>
      <c r="G10" s="193"/>
      <c r="H10" s="194"/>
      <c r="I10" s="195"/>
    </row>
    <row r="11" spans="1:13" x14ac:dyDescent="0.2">
      <c r="A11" s="27" t="s">
        <v>53</v>
      </c>
      <c r="B11" s="196"/>
      <c r="C11" s="197"/>
      <c r="D11" s="197"/>
      <c r="E11" s="197"/>
      <c r="F11" s="197"/>
      <c r="G11" s="198"/>
      <c r="H11" s="199"/>
      <c r="I11" s="200"/>
    </row>
    <row r="12" spans="1:13" x14ac:dyDescent="0.2">
      <c r="A12" s="27" t="s">
        <v>54</v>
      </c>
      <c r="B12" s="196"/>
      <c r="C12" s="197"/>
      <c r="D12" s="197"/>
      <c r="E12" s="197"/>
      <c r="F12" s="197"/>
      <c r="G12" s="198"/>
      <c r="H12" s="199"/>
      <c r="I12" s="200"/>
    </row>
    <row r="13" spans="1:13" x14ac:dyDescent="0.2">
      <c r="A13" s="27" t="s">
        <v>55</v>
      </c>
      <c r="B13" s="196"/>
      <c r="C13" s="197"/>
      <c r="D13" s="197"/>
      <c r="E13" s="197"/>
      <c r="F13" s="197"/>
      <c r="G13" s="198"/>
      <c r="H13" s="199"/>
      <c r="I13" s="200"/>
    </row>
    <row r="14" spans="1:13" x14ac:dyDescent="0.2">
      <c r="A14" s="27" t="s">
        <v>56</v>
      </c>
      <c r="B14" s="196"/>
      <c r="C14" s="197"/>
      <c r="D14" s="197"/>
      <c r="E14" s="197"/>
      <c r="F14" s="197"/>
      <c r="G14" s="198"/>
      <c r="H14" s="199"/>
      <c r="I14" s="200"/>
    </row>
    <row r="15" spans="1:13" x14ac:dyDescent="0.2">
      <c r="A15" s="27" t="s">
        <v>57</v>
      </c>
      <c r="B15" s="196"/>
      <c r="C15" s="197"/>
      <c r="D15" s="197"/>
      <c r="E15" s="197"/>
      <c r="F15" s="197"/>
      <c r="G15" s="198"/>
      <c r="H15" s="199"/>
      <c r="I15" s="200"/>
    </row>
    <row r="16" spans="1:13" x14ac:dyDescent="0.2">
      <c r="A16" s="27" t="s">
        <v>58</v>
      </c>
      <c r="B16" s="196"/>
      <c r="C16" s="197"/>
      <c r="D16" s="197"/>
      <c r="E16" s="197"/>
      <c r="F16" s="197"/>
      <c r="G16" s="198"/>
      <c r="H16" s="199"/>
      <c r="I16" s="200"/>
    </row>
    <row r="17" spans="1:9" s="28" customFormat="1" x14ac:dyDescent="0.2">
      <c r="A17" s="27" t="s">
        <v>59</v>
      </c>
      <c r="B17" s="196"/>
      <c r="C17" s="197"/>
      <c r="D17" s="197"/>
      <c r="E17" s="197"/>
      <c r="F17" s="197"/>
      <c r="G17" s="198"/>
      <c r="H17" s="198"/>
      <c r="I17" s="201"/>
    </row>
    <row r="18" spans="1:9" x14ac:dyDescent="0.2">
      <c r="A18" s="27" t="s">
        <v>60</v>
      </c>
      <c r="B18" s="196"/>
      <c r="C18" s="197"/>
      <c r="D18" s="197"/>
      <c r="E18" s="197"/>
      <c r="F18" s="197"/>
      <c r="G18" s="198"/>
      <c r="H18" s="199"/>
      <c r="I18" s="200"/>
    </row>
    <row r="19" spans="1:9" x14ac:dyDescent="0.2">
      <c r="A19" s="27" t="s">
        <v>61</v>
      </c>
      <c r="B19" s="202"/>
      <c r="C19" s="203"/>
      <c r="D19" s="197"/>
      <c r="E19" s="197"/>
      <c r="F19" s="197"/>
      <c r="G19" s="198"/>
      <c r="H19" s="199"/>
      <c r="I19" s="200"/>
    </row>
    <row r="20" spans="1:9" x14ac:dyDescent="0.2">
      <c r="A20" s="27" t="s">
        <v>62</v>
      </c>
      <c r="B20" s="196"/>
      <c r="C20" s="197"/>
      <c r="D20" s="197"/>
      <c r="E20" s="197"/>
      <c r="F20" s="197"/>
      <c r="G20" s="198"/>
      <c r="H20" s="199"/>
      <c r="I20" s="200"/>
    </row>
    <row r="21" spans="1:9" s="28" customFormat="1" x14ac:dyDescent="0.2">
      <c r="A21" s="27" t="s">
        <v>63</v>
      </c>
      <c r="B21" s="196"/>
      <c r="C21" s="197"/>
      <c r="D21" s="197"/>
      <c r="E21" s="197"/>
      <c r="F21" s="197"/>
      <c r="G21" s="198"/>
      <c r="H21" s="198"/>
      <c r="I21" s="201"/>
    </row>
    <row r="22" spans="1:9" x14ac:dyDescent="0.2">
      <c r="A22" s="27" t="s">
        <v>64</v>
      </c>
      <c r="B22" s="196"/>
      <c r="C22" s="197"/>
      <c r="D22" s="197"/>
      <c r="E22" s="197"/>
      <c r="F22" s="197"/>
      <c r="G22" s="198"/>
      <c r="H22" s="199"/>
      <c r="I22" s="200"/>
    </row>
    <row r="23" spans="1:9" ht="13.5" customHeight="1" x14ac:dyDescent="0.2">
      <c r="A23" s="27" t="s">
        <v>65</v>
      </c>
      <c r="B23" s="196"/>
      <c r="C23" s="197"/>
      <c r="D23" s="197"/>
      <c r="E23" s="197"/>
      <c r="F23" s="197"/>
      <c r="G23" s="198"/>
      <c r="H23" s="199"/>
      <c r="I23" s="200"/>
    </row>
    <row r="24" spans="1:9" x14ac:dyDescent="0.2">
      <c r="A24" s="27" t="s">
        <v>66</v>
      </c>
      <c r="B24" s="196"/>
      <c r="C24" s="197"/>
      <c r="D24" s="197"/>
      <c r="E24" s="197"/>
      <c r="F24" s="197"/>
      <c r="G24" s="198"/>
      <c r="H24" s="199"/>
      <c r="I24" s="200"/>
    </row>
    <row r="25" spans="1:9" ht="12.75" customHeight="1" thickBot="1" x14ac:dyDescent="0.25">
      <c r="A25" s="110" t="s">
        <v>67</v>
      </c>
      <c r="B25" s="204"/>
      <c r="C25" s="205"/>
      <c r="D25" s="205"/>
      <c r="E25" s="205"/>
      <c r="F25" s="205"/>
      <c r="G25" s="206"/>
      <c r="H25" s="207"/>
      <c r="I25" s="208"/>
    </row>
    <row r="26" spans="1:9" s="31" customFormat="1" ht="19.5" customHeight="1" thickBot="1" x14ac:dyDescent="0.3">
      <c r="A26" s="111" t="s">
        <v>68</v>
      </c>
      <c r="B26" s="112">
        <f t="shared" ref="B26:H26" si="0">SUM(B10:B25)</f>
        <v>0</v>
      </c>
      <c r="C26" s="113">
        <f t="shared" si="0"/>
        <v>0</v>
      </c>
      <c r="D26" s="114">
        <f t="shared" si="0"/>
        <v>0</v>
      </c>
      <c r="E26" s="114">
        <f t="shared" si="0"/>
        <v>0</v>
      </c>
      <c r="F26" s="114">
        <f t="shared" si="0"/>
        <v>0</v>
      </c>
      <c r="G26" s="114">
        <f t="shared" si="0"/>
        <v>0</v>
      </c>
      <c r="H26" s="114">
        <f t="shared" si="0"/>
        <v>0</v>
      </c>
      <c r="I26" s="115">
        <f>SUM(I10:I25)</f>
        <v>0</v>
      </c>
    </row>
    <row r="27" spans="1:9" s="31" customFormat="1" ht="18" x14ac:dyDescent="0.25">
      <c r="A27" s="30"/>
      <c r="B27" s="116"/>
      <c r="C27" s="30"/>
      <c r="D27" s="30"/>
      <c r="E27" s="30"/>
      <c r="F27" s="30"/>
      <c r="G27" s="34"/>
    </row>
    <row r="28" spans="1:9" ht="45" customHeight="1" x14ac:dyDescent="0.2">
      <c r="A28" s="30"/>
      <c r="B28" s="30"/>
      <c r="C28" s="30"/>
      <c r="F28" s="461"/>
      <c r="G28" s="461"/>
      <c r="H28" s="461"/>
      <c r="I28" s="461"/>
    </row>
    <row r="29" spans="1:9" ht="33" customHeight="1" x14ac:dyDescent="0.2">
      <c r="A29" s="30"/>
      <c r="B29" s="30"/>
      <c r="C29" s="30"/>
      <c r="F29" s="462" t="s">
        <v>69</v>
      </c>
      <c r="G29" s="462"/>
      <c r="H29" s="462"/>
      <c r="I29" s="462"/>
    </row>
    <row r="30" spans="1:9" x14ac:dyDescent="0.2">
      <c r="E30" s="23"/>
      <c r="F30" s="23"/>
    </row>
    <row r="31" spans="1:9" x14ac:dyDescent="0.2">
      <c r="E31" s="23"/>
      <c r="F31" s="23"/>
    </row>
    <row r="32" spans="1:9" x14ac:dyDescent="0.2">
      <c r="E32" s="23"/>
      <c r="F32" s="23"/>
    </row>
    <row r="33" spans="5:6" x14ac:dyDescent="0.2">
      <c r="E33" s="23"/>
      <c r="F33" s="23"/>
    </row>
    <row r="34" spans="5:6" x14ac:dyDescent="0.2">
      <c r="E34" s="23"/>
      <c r="F34" s="23"/>
    </row>
    <row r="35" spans="5:6" x14ac:dyDescent="0.2">
      <c r="E35" s="23"/>
      <c r="F35" s="23"/>
    </row>
    <row r="36" spans="5:6" x14ac:dyDescent="0.2">
      <c r="E36" s="23"/>
      <c r="F36" s="23"/>
    </row>
    <row r="37" spans="5:6" x14ac:dyDescent="0.2">
      <c r="E37" s="23"/>
      <c r="F37" s="23"/>
    </row>
    <row r="38" spans="5:6" x14ac:dyDescent="0.2">
      <c r="E38" s="23"/>
      <c r="F38" s="23"/>
    </row>
    <row r="39" spans="5:6" x14ac:dyDescent="0.2">
      <c r="E39" s="23"/>
      <c r="F39" s="23"/>
    </row>
    <row r="40" spans="5:6" x14ac:dyDescent="0.2">
      <c r="E40" s="23"/>
      <c r="F40" s="23"/>
    </row>
    <row r="41" spans="5:6" x14ac:dyDescent="0.2">
      <c r="E41" s="23"/>
      <c r="F41" s="23"/>
    </row>
    <row r="42" spans="5:6" x14ac:dyDescent="0.2">
      <c r="E42" s="23"/>
      <c r="F42" s="23"/>
    </row>
    <row r="43" spans="5:6" x14ac:dyDescent="0.2">
      <c r="E43" s="23"/>
      <c r="F43" s="23"/>
    </row>
    <row r="44" spans="5:6" x14ac:dyDescent="0.2">
      <c r="E44" s="23"/>
      <c r="F44" s="23"/>
    </row>
    <row r="45" spans="5:6" x14ac:dyDescent="0.2">
      <c r="E45" s="23"/>
      <c r="F45" s="23"/>
    </row>
    <row r="46" spans="5:6" x14ac:dyDescent="0.2">
      <c r="E46" s="23"/>
      <c r="F46" s="23"/>
    </row>
    <row r="47" spans="5:6" x14ac:dyDescent="0.2">
      <c r="E47" s="23"/>
      <c r="F47" s="23"/>
    </row>
    <row r="48" spans="5:6" x14ac:dyDescent="0.2">
      <c r="E48" s="23"/>
      <c r="F48" s="23"/>
    </row>
    <row r="49" spans="4:6" x14ac:dyDescent="0.2">
      <c r="E49" s="23"/>
      <c r="F49" s="23"/>
    </row>
    <row r="50" spans="4:6" x14ac:dyDescent="0.2">
      <c r="E50" s="23"/>
      <c r="F50" s="23"/>
    </row>
    <row r="51" spans="4:6" x14ac:dyDescent="0.2">
      <c r="E51" s="23"/>
      <c r="F51" s="23"/>
    </row>
    <row r="52" spans="4:6" x14ac:dyDescent="0.2">
      <c r="D52" s="23"/>
      <c r="E52" s="23"/>
      <c r="F52" s="23"/>
    </row>
    <row r="53" spans="4:6" x14ac:dyDescent="0.2">
      <c r="D53" s="23"/>
      <c r="E53" s="23"/>
      <c r="F53" s="23"/>
    </row>
    <row r="54" spans="4:6" x14ac:dyDescent="0.2">
      <c r="D54" s="23"/>
      <c r="E54" s="23"/>
      <c r="F54" s="23"/>
    </row>
    <row r="55" spans="4:6" x14ac:dyDescent="0.2">
      <c r="D55" s="23"/>
      <c r="E55" s="23"/>
      <c r="F55" s="23"/>
    </row>
    <row r="56" spans="4:6" x14ac:dyDescent="0.2">
      <c r="D56" s="23"/>
      <c r="E56" s="23"/>
      <c r="F56" s="23"/>
    </row>
    <row r="57" spans="4:6" x14ac:dyDescent="0.2">
      <c r="D57" s="23"/>
      <c r="E57" s="23"/>
      <c r="F57" s="23"/>
    </row>
    <row r="58" spans="4:6" x14ac:dyDescent="0.2">
      <c r="D58" s="23"/>
      <c r="E58" s="23"/>
      <c r="F58" s="23"/>
    </row>
    <row r="59" spans="4:6" x14ac:dyDescent="0.2">
      <c r="D59" s="23"/>
      <c r="E59" s="23"/>
      <c r="F59" s="23"/>
    </row>
    <row r="60" spans="4:6" x14ac:dyDescent="0.2">
      <c r="D60" s="23"/>
      <c r="E60" s="23"/>
      <c r="F60" s="23"/>
    </row>
    <row r="61" spans="4:6" x14ac:dyDescent="0.2">
      <c r="D61" s="23"/>
      <c r="E61" s="23"/>
      <c r="F61" s="23"/>
    </row>
    <row r="62" spans="4:6" x14ac:dyDescent="0.2">
      <c r="D62" s="23"/>
      <c r="E62" s="23"/>
      <c r="F62" s="23"/>
    </row>
    <row r="63" spans="4:6" x14ac:dyDescent="0.2">
      <c r="D63" s="23"/>
      <c r="E63" s="23"/>
      <c r="F63" s="23"/>
    </row>
    <row r="64" spans="4:6" x14ac:dyDescent="0.2">
      <c r="D64" s="23"/>
      <c r="E64" s="23"/>
      <c r="F64" s="23"/>
    </row>
    <row r="180" ht="12.75" customHeight="1" x14ac:dyDescent="0.2"/>
    <row r="271" ht="13.5" customHeight="1" x14ac:dyDescent="0.2"/>
  </sheetData>
  <sheetProtection sheet="1" objects="1" scenarios="1" selectLockedCells="1"/>
  <mergeCells count="13">
    <mergeCell ref="F28:I28"/>
    <mergeCell ref="F29:I29"/>
    <mergeCell ref="F8:I8"/>
    <mergeCell ref="D1:I2"/>
    <mergeCell ref="E8:E9"/>
    <mergeCell ref="D8:D9"/>
    <mergeCell ref="A5:I5"/>
    <mergeCell ref="B7:I7"/>
    <mergeCell ref="A1:B2"/>
    <mergeCell ref="A3:B3"/>
    <mergeCell ref="A7:A9"/>
    <mergeCell ref="B8:B9"/>
    <mergeCell ref="C8:C9"/>
  </mergeCells>
  <phoneticPr fontId="16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3"/>
  <sheetViews>
    <sheetView showGridLines="0" zoomScaleNormal="100" workbookViewId="0">
      <selection activeCell="B94" sqref="B94:AG94"/>
    </sheetView>
  </sheetViews>
  <sheetFormatPr defaultRowHeight="12.75" x14ac:dyDescent="0.2"/>
  <cols>
    <col min="1" max="1" width="21.140625" style="19" customWidth="1"/>
    <col min="2" max="2" width="10.5703125" style="19" customWidth="1"/>
    <col min="3" max="3" width="9.140625" style="19"/>
    <col min="4" max="4" width="10.5703125" style="19" customWidth="1"/>
    <col min="5" max="5" width="11.7109375" style="19" customWidth="1"/>
    <col min="6" max="6" width="10.85546875" style="19" customWidth="1"/>
    <col min="7" max="7" width="13.140625" style="19" customWidth="1"/>
    <col min="8" max="8" width="20.28515625" style="19" customWidth="1"/>
    <col min="9" max="9" width="9.140625" style="19"/>
    <col min="10" max="11" width="11.140625" style="19" customWidth="1"/>
    <col min="12" max="12" width="10.5703125" style="19" customWidth="1"/>
    <col min="13" max="16384" width="9.140625" style="19"/>
  </cols>
  <sheetData>
    <row r="1" spans="1:15" ht="20.25" customHeight="1" x14ac:dyDescent="0.2">
      <c r="A1" s="484"/>
      <c r="B1" s="484"/>
    </row>
    <row r="2" spans="1:15" ht="12.75" customHeight="1" x14ac:dyDescent="0.2">
      <c r="A2" s="485"/>
      <c r="B2" s="485"/>
      <c r="C2" s="465" t="s">
        <v>70</v>
      </c>
      <c r="D2" s="465"/>
      <c r="E2" s="465"/>
      <c r="F2" s="465"/>
      <c r="G2" s="465"/>
      <c r="H2" s="465"/>
      <c r="I2" s="465"/>
      <c r="J2" s="465"/>
      <c r="K2" s="465"/>
      <c r="L2" s="465"/>
    </row>
    <row r="3" spans="1:15" ht="22.5" customHeight="1" x14ac:dyDescent="0.2">
      <c r="A3" s="473" t="s">
        <v>43</v>
      </c>
      <c r="B3" s="473"/>
      <c r="C3" s="20"/>
      <c r="D3" s="20"/>
      <c r="E3" s="20"/>
      <c r="F3" s="20"/>
      <c r="G3" s="20"/>
      <c r="H3" s="20"/>
    </row>
    <row r="4" spans="1:15" ht="36.75" customHeight="1" x14ac:dyDescent="0.25">
      <c r="A4" s="483" t="s">
        <v>38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</row>
    <row r="5" spans="1:15" x14ac:dyDescent="0.2">
      <c r="B5" s="21"/>
      <c r="C5" s="21"/>
      <c r="D5" s="21"/>
      <c r="E5" s="21"/>
      <c r="F5" s="21"/>
      <c r="G5" s="21"/>
      <c r="H5" s="22"/>
    </row>
    <row r="6" spans="1:15" ht="8.25" customHeight="1" thickBot="1" x14ac:dyDescent="0.25">
      <c r="A6" s="21"/>
      <c r="B6" s="22"/>
      <c r="C6" s="22"/>
      <c r="D6" s="22"/>
      <c r="E6" s="22"/>
      <c r="F6" s="22"/>
      <c r="G6" s="22"/>
      <c r="H6" s="21"/>
    </row>
    <row r="7" spans="1:15" ht="21.75" customHeight="1" x14ac:dyDescent="0.2">
      <c r="A7" s="489" t="s">
        <v>44</v>
      </c>
      <c r="B7" s="486" t="s">
        <v>71</v>
      </c>
      <c r="C7" s="487"/>
      <c r="D7" s="487"/>
      <c r="E7" s="487"/>
      <c r="F7" s="488"/>
      <c r="G7" s="492" t="s">
        <v>72</v>
      </c>
      <c r="H7" s="493"/>
      <c r="I7" s="493"/>
      <c r="J7" s="493"/>
      <c r="K7" s="493"/>
      <c r="L7" s="494"/>
      <c r="O7" s="23"/>
    </row>
    <row r="8" spans="1:15" ht="12.75" customHeight="1" x14ac:dyDescent="0.2">
      <c r="A8" s="490"/>
      <c r="B8" s="481" t="s">
        <v>73</v>
      </c>
      <c r="C8" s="479" t="s">
        <v>74</v>
      </c>
      <c r="D8" s="479"/>
      <c r="E8" s="479"/>
      <c r="F8" s="480"/>
      <c r="G8" s="481" t="s">
        <v>91</v>
      </c>
      <c r="H8" s="479" t="s">
        <v>92</v>
      </c>
      <c r="I8" s="479" t="s">
        <v>75</v>
      </c>
      <c r="J8" s="479"/>
      <c r="K8" s="479"/>
      <c r="L8" s="480"/>
    </row>
    <row r="9" spans="1:15" ht="38.25" customHeight="1" thickBot="1" x14ac:dyDescent="0.25">
      <c r="A9" s="491"/>
      <c r="B9" s="482"/>
      <c r="C9" s="24" t="s">
        <v>48</v>
      </c>
      <c r="D9" s="24" t="s">
        <v>49</v>
      </c>
      <c r="E9" s="24" t="s">
        <v>50</v>
      </c>
      <c r="F9" s="25" t="s">
        <v>51</v>
      </c>
      <c r="G9" s="482"/>
      <c r="H9" s="466"/>
      <c r="I9" s="24" t="s">
        <v>48</v>
      </c>
      <c r="J9" s="24" t="s">
        <v>49</v>
      </c>
      <c r="K9" s="24" t="s">
        <v>50</v>
      </c>
      <c r="L9" s="25" t="s">
        <v>51</v>
      </c>
    </row>
    <row r="10" spans="1:15" x14ac:dyDescent="0.2">
      <c r="A10" s="26" t="s">
        <v>52</v>
      </c>
      <c r="B10" s="90"/>
      <c r="C10" s="6"/>
      <c r="D10" s="6"/>
      <c r="E10" s="6"/>
      <c r="F10" s="91"/>
      <c r="G10" s="92"/>
      <c r="H10" s="6"/>
      <c r="I10" s="93"/>
      <c r="J10" s="93"/>
      <c r="K10" s="93"/>
      <c r="L10" s="94"/>
    </row>
    <row r="11" spans="1:15" x14ac:dyDescent="0.2">
      <c r="A11" s="27" t="s">
        <v>53</v>
      </c>
      <c r="B11" s="95"/>
      <c r="C11" s="7"/>
      <c r="D11" s="7"/>
      <c r="E11" s="7"/>
      <c r="F11" s="96"/>
      <c r="G11" s="95"/>
      <c r="H11" s="7"/>
      <c r="I11" s="97"/>
      <c r="J11" s="97"/>
      <c r="K11" s="97"/>
      <c r="L11" s="98"/>
    </row>
    <row r="12" spans="1:15" x14ac:dyDescent="0.2">
      <c r="A12" s="27" t="s">
        <v>54</v>
      </c>
      <c r="B12" s="95"/>
      <c r="C12" s="7"/>
      <c r="D12" s="7"/>
      <c r="E12" s="7"/>
      <c r="F12" s="96"/>
      <c r="G12" s="95"/>
      <c r="H12" s="7"/>
      <c r="I12" s="97"/>
      <c r="J12" s="97"/>
      <c r="K12" s="97"/>
      <c r="L12" s="98"/>
    </row>
    <row r="13" spans="1:15" x14ac:dyDescent="0.2">
      <c r="A13" s="27" t="s">
        <v>55</v>
      </c>
      <c r="B13" s="95"/>
      <c r="C13" s="7"/>
      <c r="D13" s="7"/>
      <c r="E13" s="7"/>
      <c r="F13" s="96"/>
      <c r="G13" s="95"/>
      <c r="H13" s="7"/>
      <c r="I13" s="97"/>
      <c r="J13" s="97"/>
      <c r="K13" s="97"/>
      <c r="L13" s="98"/>
    </row>
    <row r="14" spans="1:15" x14ac:dyDescent="0.2">
      <c r="A14" s="27" t="s">
        <v>56</v>
      </c>
      <c r="B14" s="95"/>
      <c r="C14" s="7"/>
      <c r="D14" s="7"/>
      <c r="E14" s="7"/>
      <c r="F14" s="96"/>
      <c r="G14" s="95"/>
      <c r="H14" s="7"/>
      <c r="I14" s="97"/>
      <c r="J14" s="97"/>
      <c r="K14" s="97"/>
      <c r="L14" s="98"/>
    </row>
    <row r="15" spans="1:15" x14ac:dyDescent="0.2">
      <c r="A15" s="27" t="s">
        <v>57</v>
      </c>
      <c r="B15" s="95"/>
      <c r="C15" s="7"/>
      <c r="D15" s="7"/>
      <c r="E15" s="7"/>
      <c r="F15" s="96"/>
      <c r="G15" s="95"/>
      <c r="H15" s="7"/>
      <c r="I15" s="97"/>
      <c r="J15" s="97"/>
      <c r="K15" s="97"/>
      <c r="L15" s="98"/>
    </row>
    <row r="16" spans="1:15" x14ac:dyDescent="0.2">
      <c r="A16" s="27" t="s">
        <v>58</v>
      </c>
      <c r="B16" s="95"/>
      <c r="C16" s="7"/>
      <c r="D16" s="7"/>
      <c r="E16" s="7"/>
      <c r="F16" s="96"/>
      <c r="G16" s="95"/>
      <c r="H16" s="7"/>
      <c r="I16" s="97"/>
      <c r="J16" s="97"/>
      <c r="K16" s="97"/>
      <c r="L16" s="98"/>
    </row>
    <row r="17" spans="1:12" s="28" customFormat="1" x14ac:dyDescent="0.2">
      <c r="A17" s="27" t="s">
        <v>59</v>
      </c>
      <c r="B17" s="95"/>
      <c r="C17" s="7"/>
      <c r="D17" s="7"/>
      <c r="E17" s="7"/>
      <c r="F17" s="96"/>
      <c r="G17" s="95"/>
      <c r="H17" s="7"/>
      <c r="I17" s="99"/>
      <c r="J17" s="99"/>
      <c r="K17" s="99"/>
      <c r="L17" s="100"/>
    </row>
    <row r="18" spans="1:12" x14ac:dyDescent="0.2">
      <c r="A18" s="27" t="s">
        <v>60</v>
      </c>
      <c r="B18" s="95"/>
      <c r="C18" s="7"/>
      <c r="D18" s="7"/>
      <c r="E18" s="7"/>
      <c r="F18" s="96"/>
      <c r="G18" s="95"/>
      <c r="H18" s="7"/>
      <c r="I18" s="97"/>
      <c r="J18" s="97"/>
      <c r="K18" s="97"/>
      <c r="L18" s="98"/>
    </row>
    <row r="19" spans="1:12" x14ac:dyDescent="0.2">
      <c r="A19" s="27" t="s">
        <v>61</v>
      </c>
      <c r="B19" s="101"/>
      <c r="C19" s="7"/>
      <c r="D19" s="7"/>
      <c r="E19" s="7"/>
      <c r="F19" s="96"/>
      <c r="G19" s="95"/>
      <c r="H19" s="7"/>
      <c r="I19" s="97"/>
      <c r="J19" s="97"/>
      <c r="K19" s="97"/>
      <c r="L19" s="98"/>
    </row>
    <row r="20" spans="1:12" x14ac:dyDescent="0.2">
      <c r="A20" s="27" t="s">
        <v>62</v>
      </c>
      <c r="B20" s="95"/>
      <c r="C20" s="7"/>
      <c r="D20" s="7"/>
      <c r="E20" s="7"/>
      <c r="F20" s="96"/>
      <c r="G20" s="95"/>
      <c r="H20" s="7"/>
      <c r="I20" s="97"/>
      <c r="J20" s="97"/>
      <c r="K20" s="97"/>
      <c r="L20" s="98"/>
    </row>
    <row r="21" spans="1:12" s="28" customFormat="1" x14ac:dyDescent="0.2">
      <c r="A21" s="27" t="s">
        <v>63</v>
      </c>
      <c r="B21" s="95"/>
      <c r="C21" s="7"/>
      <c r="D21" s="7"/>
      <c r="E21" s="7"/>
      <c r="F21" s="96"/>
      <c r="G21" s="95"/>
      <c r="H21" s="7"/>
      <c r="I21" s="99"/>
      <c r="J21" s="99"/>
      <c r="K21" s="99"/>
      <c r="L21" s="100"/>
    </row>
    <row r="22" spans="1:12" x14ac:dyDescent="0.2">
      <c r="A22" s="27" t="s">
        <v>64</v>
      </c>
      <c r="B22" s="95"/>
      <c r="C22" s="7"/>
      <c r="D22" s="7"/>
      <c r="E22" s="7"/>
      <c r="F22" s="96"/>
      <c r="G22" s="95"/>
      <c r="H22" s="7"/>
      <c r="I22" s="97"/>
      <c r="J22" s="97"/>
      <c r="K22" s="97"/>
      <c r="L22" s="98"/>
    </row>
    <row r="23" spans="1:12" ht="13.5" customHeight="1" x14ac:dyDescent="0.2">
      <c r="A23" s="27" t="s">
        <v>65</v>
      </c>
      <c r="B23" s="95"/>
      <c r="C23" s="7"/>
      <c r="D23" s="7"/>
      <c r="E23" s="7"/>
      <c r="F23" s="96"/>
      <c r="G23" s="95"/>
      <c r="H23" s="7"/>
      <c r="I23" s="97"/>
      <c r="J23" s="97"/>
      <c r="K23" s="97"/>
      <c r="L23" s="98"/>
    </row>
    <row r="24" spans="1:12" x14ac:dyDescent="0.2">
      <c r="A24" s="27" t="s">
        <v>66</v>
      </c>
      <c r="B24" s="95"/>
      <c r="C24" s="7"/>
      <c r="D24" s="7"/>
      <c r="E24" s="7"/>
      <c r="F24" s="96"/>
      <c r="G24" s="95"/>
      <c r="H24" s="7"/>
      <c r="I24" s="97"/>
      <c r="J24" s="97"/>
      <c r="K24" s="97"/>
      <c r="L24" s="98"/>
    </row>
    <row r="25" spans="1:12" ht="13.5" thickBot="1" x14ac:dyDescent="0.25">
      <c r="A25" s="29" t="s">
        <v>67</v>
      </c>
      <c r="B25" s="102"/>
      <c r="C25" s="103"/>
      <c r="D25" s="103"/>
      <c r="E25" s="103"/>
      <c r="F25" s="104"/>
      <c r="G25" s="102"/>
      <c r="H25" s="103"/>
      <c r="I25" s="105"/>
      <c r="J25" s="105"/>
      <c r="K25" s="105"/>
      <c r="L25" s="106"/>
    </row>
    <row r="26" spans="1:12" s="31" customFormat="1" ht="18" x14ac:dyDescent="0.25">
      <c r="A26" s="30"/>
      <c r="B26" s="30"/>
      <c r="C26" s="30"/>
      <c r="D26" s="30"/>
      <c r="E26" s="30"/>
      <c r="F26" s="30"/>
      <c r="G26" s="30"/>
      <c r="H26" s="30"/>
    </row>
    <row r="27" spans="1:12" x14ac:dyDescent="0.2">
      <c r="A27" s="30"/>
      <c r="B27" s="30"/>
      <c r="C27" s="30"/>
      <c r="D27" s="30"/>
      <c r="E27" s="30"/>
      <c r="F27" s="30"/>
      <c r="G27" s="30"/>
      <c r="H27" s="30"/>
    </row>
    <row r="28" spans="1:12" ht="28.5" customHeight="1" x14ac:dyDescent="0.2">
      <c r="A28" s="30"/>
      <c r="B28" s="30"/>
      <c r="C28" s="30"/>
      <c r="D28" s="30"/>
      <c r="E28" s="30"/>
      <c r="F28" s="30"/>
      <c r="G28" s="32"/>
      <c r="H28" s="32"/>
      <c r="I28" s="461"/>
      <c r="J28" s="461"/>
      <c r="K28" s="461"/>
      <c r="L28" s="461"/>
    </row>
    <row r="29" spans="1:12" ht="33" customHeight="1" x14ac:dyDescent="0.2">
      <c r="A29" s="33"/>
      <c r="B29" s="30"/>
      <c r="G29" s="462"/>
      <c r="H29" s="462"/>
      <c r="I29" s="462" t="s">
        <v>69</v>
      </c>
      <c r="J29" s="462"/>
      <c r="K29" s="462"/>
      <c r="L29" s="462"/>
    </row>
    <row r="30" spans="1:12" x14ac:dyDescent="0.2">
      <c r="A30" s="34"/>
      <c r="B30" s="34"/>
      <c r="C30" s="34"/>
      <c r="D30" s="34"/>
      <c r="E30" s="34"/>
      <c r="F30" s="34"/>
      <c r="G30" s="34"/>
      <c r="H30" s="34"/>
    </row>
    <row r="31" spans="1:12" ht="29.25" customHeight="1" x14ac:dyDescent="0.2">
      <c r="C31" s="35"/>
      <c r="D31" s="35"/>
      <c r="E31" s="35"/>
      <c r="F31" s="35"/>
      <c r="G31" s="35"/>
      <c r="H31" s="35"/>
    </row>
    <row r="32" spans="1:12" x14ac:dyDescent="0.2">
      <c r="G32" s="23"/>
      <c r="H32" s="23"/>
    </row>
    <row r="33" spans="7:8" x14ac:dyDescent="0.2">
      <c r="G33" s="23"/>
      <c r="H33" s="36"/>
    </row>
    <row r="34" spans="7:8" x14ac:dyDescent="0.2">
      <c r="G34" s="23"/>
      <c r="H34" s="37"/>
    </row>
    <row r="35" spans="7:8" x14ac:dyDescent="0.2">
      <c r="G35" s="23"/>
      <c r="H35" s="37"/>
    </row>
    <row r="36" spans="7:8" x14ac:dyDescent="0.2">
      <c r="G36" s="23"/>
      <c r="H36" s="38"/>
    </row>
    <row r="37" spans="7:8" x14ac:dyDescent="0.2">
      <c r="G37" s="23"/>
      <c r="H37" s="37"/>
    </row>
    <row r="38" spans="7:8" x14ac:dyDescent="0.2">
      <c r="G38" s="23"/>
      <c r="H38" s="39"/>
    </row>
    <row r="39" spans="7:8" x14ac:dyDescent="0.2">
      <c r="G39" s="23"/>
      <c r="H39" s="37"/>
    </row>
    <row r="40" spans="7:8" x14ac:dyDescent="0.2">
      <c r="G40" s="23"/>
      <c r="H40" s="37"/>
    </row>
    <row r="41" spans="7:8" x14ac:dyDescent="0.2">
      <c r="G41" s="23"/>
      <c r="H41" s="37"/>
    </row>
    <row r="42" spans="7:8" x14ac:dyDescent="0.2">
      <c r="G42" s="23"/>
      <c r="H42" s="39"/>
    </row>
    <row r="43" spans="7:8" x14ac:dyDescent="0.2">
      <c r="G43" s="23"/>
      <c r="H43" s="37"/>
    </row>
    <row r="44" spans="7:8" x14ac:dyDescent="0.2">
      <c r="G44" s="23"/>
      <c r="H44" s="38"/>
    </row>
    <row r="45" spans="7:8" x14ac:dyDescent="0.2">
      <c r="G45" s="23"/>
      <c r="H45" s="37"/>
    </row>
    <row r="46" spans="7:8" x14ac:dyDescent="0.2">
      <c r="G46" s="23"/>
      <c r="H46" s="38"/>
    </row>
    <row r="47" spans="7:8" x14ac:dyDescent="0.2">
      <c r="G47" s="23"/>
      <c r="H47" s="38"/>
    </row>
    <row r="48" spans="7:8" x14ac:dyDescent="0.2">
      <c r="G48" s="23"/>
      <c r="H48" s="37"/>
    </row>
    <row r="49" spans="3:8" x14ac:dyDescent="0.2">
      <c r="G49" s="23"/>
      <c r="H49" s="40"/>
    </row>
    <row r="50" spans="3:8" x14ac:dyDescent="0.2">
      <c r="G50" s="23"/>
      <c r="H50" s="39"/>
    </row>
    <row r="51" spans="3:8" x14ac:dyDescent="0.2">
      <c r="G51" s="23"/>
      <c r="H51" s="39"/>
    </row>
    <row r="52" spans="3:8" x14ac:dyDescent="0.2">
      <c r="G52" s="23"/>
      <c r="H52" s="39"/>
    </row>
    <row r="53" spans="3:8" x14ac:dyDescent="0.2">
      <c r="G53" s="23"/>
      <c r="H53" s="39"/>
    </row>
    <row r="54" spans="3:8" x14ac:dyDescent="0.2">
      <c r="C54" s="23"/>
      <c r="D54" s="23"/>
      <c r="E54" s="23"/>
      <c r="F54" s="23"/>
      <c r="G54" s="23"/>
      <c r="H54" s="39"/>
    </row>
    <row r="55" spans="3:8" x14ac:dyDescent="0.2">
      <c r="C55" s="23"/>
      <c r="D55" s="23"/>
      <c r="E55" s="23"/>
      <c r="F55" s="23"/>
      <c r="G55" s="23"/>
      <c r="H55" s="39"/>
    </row>
    <row r="56" spans="3:8" x14ac:dyDescent="0.2">
      <c r="C56" s="23"/>
      <c r="D56" s="23"/>
      <c r="E56" s="23"/>
      <c r="F56" s="23"/>
      <c r="G56" s="23"/>
      <c r="H56" s="39"/>
    </row>
    <row r="57" spans="3:8" x14ac:dyDescent="0.2">
      <c r="C57" s="23"/>
      <c r="D57" s="23"/>
      <c r="E57" s="23"/>
      <c r="F57" s="23"/>
      <c r="G57" s="23"/>
      <c r="H57" s="39"/>
    </row>
    <row r="58" spans="3:8" x14ac:dyDescent="0.2">
      <c r="C58" s="23"/>
      <c r="D58" s="23"/>
      <c r="E58" s="23"/>
      <c r="F58" s="23"/>
      <c r="G58" s="23"/>
      <c r="H58" s="39"/>
    </row>
    <row r="59" spans="3:8" x14ac:dyDescent="0.2">
      <c r="C59" s="23"/>
      <c r="D59" s="23"/>
      <c r="E59" s="23"/>
      <c r="F59" s="23"/>
      <c r="G59" s="23"/>
      <c r="H59" s="41"/>
    </row>
    <row r="60" spans="3:8" x14ac:dyDescent="0.2">
      <c r="C60" s="23"/>
      <c r="D60" s="23"/>
      <c r="E60" s="23"/>
      <c r="F60" s="23"/>
      <c r="G60" s="23"/>
      <c r="H60" s="39"/>
    </row>
    <row r="61" spans="3:8" x14ac:dyDescent="0.2">
      <c r="C61" s="23"/>
      <c r="D61" s="23"/>
      <c r="E61" s="23"/>
      <c r="F61" s="23"/>
      <c r="G61" s="23"/>
      <c r="H61" s="39"/>
    </row>
    <row r="62" spans="3:8" x14ac:dyDescent="0.2">
      <c r="C62" s="23"/>
      <c r="D62" s="23"/>
      <c r="E62" s="23"/>
      <c r="F62" s="23"/>
      <c r="G62" s="23"/>
      <c r="H62" s="39"/>
    </row>
    <row r="63" spans="3:8" x14ac:dyDescent="0.2">
      <c r="C63" s="23"/>
      <c r="D63" s="23"/>
      <c r="E63" s="23"/>
      <c r="F63" s="23"/>
      <c r="G63" s="23"/>
      <c r="H63" s="39"/>
    </row>
    <row r="64" spans="3:8" x14ac:dyDescent="0.2">
      <c r="C64" s="23"/>
      <c r="D64" s="23"/>
      <c r="E64" s="23"/>
      <c r="F64" s="23"/>
      <c r="G64" s="23"/>
      <c r="H64" s="39"/>
    </row>
    <row r="65" spans="3:8" x14ac:dyDescent="0.2">
      <c r="C65" s="23"/>
      <c r="D65" s="23"/>
      <c r="E65" s="23"/>
      <c r="F65" s="23"/>
      <c r="G65" s="23"/>
      <c r="H65" s="39"/>
    </row>
    <row r="66" spans="3:8" x14ac:dyDescent="0.2">
      <c r="C66" s="23"/>
      <c r="D66" s="23"/>
      <c r="E66" s="23"/>
      <c r="F66" s="23"/>
      <c r="G66" s="23"/>
      <c r="H66" s="40"/>
    </row>
    <row r="182" ht="12.75" customHeight="1" x14ac:dyDescent="0.2"/>
    <row r="273" ht="13.5" customHeight="1" x14ac:dyDescent="0.2"/>
  </sheetData>
  <sheetProtection sheet="1" objects="1" scenarios="1" selectLockedCells="1"/>
  <mergeCells count="15">
    <mergeCell ref="B8:B9"/>
    <mergeCell ref="G8:G9"/>
    <mergeCell ref="H8:H9"/>
    <mergeCell ref="C2:L2"/>
    <mergeCell ref="A4:L4"/>
    <mergeCell ref="A3:B3"/>
    <mergeCell ref="A1:B2"/>
    <mergeCell ref="B7:F7"/>
    <mergeCell ref="A7:A9"/>
    <mergeCell ref="G7:L7"/>
    <mergeCell ref="I28:L28"/>
    <mergeCell ref="I29:L29"/>
    <mergeCell ref="I8:L8"/>
    <mergeCell ref="G29:H29"/>
    <mergeCell ref="C8:F8"/>
  </mergeCells>
  <phoneticPr fontId="0" type="noConversion"/>
  <pageMargins left="1" right="0.12" top="0.68" bottom="0.98425196850393704" header="0.51181102362204722" footer="0.51181102362204722"/>
  <pageSetup paperSize="9" scale="8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6"/>
  <sheetViews>
    <sheetView showGridLines="0" zoomScaleNormal="100" workbookViewId="0">
      <selection sqref="A1:C2"/>
    </sheetView>
  </sheetViews>
  <sheetFormatPr defaultRowHeight="12.75" x14ac:dyDescent="0.2"/>
  <cols>
    <col min="1" max="1" width="3.5703125" style="19" bestFit="1" customWidth="1"/>
    <col min="2" max="2" width="24.5703125" style="19" customWidth="1"/>
    <col min="3" max="3" width="13.7109375" style="19" customWidth="1"/>
    <col min="4" max="4" width="10" style="19" customWidth="1"/>
    <col min="5" max="5" width="16" style="87" customWidth="1"/>
    <col min="6" max="6" width="10" style="87" customWidth="1"/>
    <col min="7" max="7" width="16" style="87" customWidth="1"/>
    <col min="8" max="8" width="15.42578125" style="19" customWidth="1"/>
    <col min="9" max="9" width="17.28515625" style="19" customWidth="1"/>
    <col min="10" max="10" width="18.85546875" style="19" customWidth="1"/>
    <col min="11" max="12" width="12.5703125" style="19" hidden="1" customWidth="1"/>
    <col min="13" max="14" width="14.140625" style="19" hidden="1" customWidth="1"/>
    <col min="15" max="15" width="18.5703125" style="19" customWidth="1"/>
    <col min="16" max="16" width="19.28515625" style="19" customWidth="1"/>
    <col min="17" max="17" width="17.42578125" style="19" customWidth="1"/>
    <col min="18" max="16384" width="9.140625" style="19"/>
  </cols>
  <sheetData>
    <row r="1" spans="1:24" x14ac:dyDescent="0.2">
      <c r="A1" s="496"/>
      <c r="B1" s="496"/>
      <c r="C1" s="496"/>
      <c r="D1" s="21"/>
      <c r="E1" s="42"/>
      <c r="F1" s="42"/>
      <c r="G1" s="42"/>
      <c r="H1" s="465" t="s">
        <v>76</v>
      </c>
      <c r="I1" s="465"/>
      <c r="J1" s="465"/>
      <c r="K1" s="465"/>
      <c r="L1" s="465"/>
      <c r="M1" s="465"/>
      <c r="N1" s="465"/>
      <c r="O1" s="465"/>
      <c r="P1" s="465"/>
    </row>
    <row r="2" spans="1:24" ht="12.75" customHeight="1" x14ac:dyDescent="0.2">
      <c r="A2" s="485"/>
      <c r="B2" s="485"/>
      <c r="C2" s="485"/>
      <c r="D2" s="21"/>
      <c r="E2" s="42"/>
      <c r="F2" s="42"/>
      <c r="G2" s="42"/>
      <c r="H2" s="21"/>
      <c r="I2" s="21"/>
      <c r="J2" s="21"/>
      <c r="K2" s="21"/>
      <c r="L2" s="21"/>
      <c r="M2" s="21"/>
      <c r="N2" s="21"/>
      <c r="O2" s="21"/>
      <c r="P2" s="21"/>
    </row>
    <row r="3" spans="1:24" x14ac:dyDescent="0.2">
      <c r="A3" s="473" t="s">
        <v>43</v>
      </c>
      <c r="B3" s="473"/>
      <c r="C3" s="88"/>
      <c r="D3" s="21"/>
      <c r="E3" s="42"/>
      <c r="F3" s="42"/>
      <c r="G3" s="42"/>
      <c r="H3" s="21"/>
      <c r="I3" s="21"/>
      <c r="J3" s="22"/>
      <c r="K3" s="22"/>
      <c r="L3" s="22"/>
      <c r="M3" s="22"/>
      <c r="N3" s="22"/>
      <c r="O3" s="22"/>
      <c r="P3" s="21"/>
    </row>
    <row r="4" spans="1:24" x14ac:dyDescent="0.2">
      <c r="B4" s="21"/>
      <c r="C4" s="22"/>
      <c r="D4" s="22"/>
      <c r="E4" s="22"/>
      <c r="F4" s="22"/>
      <c r="G4" s="22"/>
      <c r="H4" s="22"/>
      <c r="I4" s="22"/>
      <c r="J4" s="21"/>
      <c r="K4" s="21"/>
      <c r="L4" s="21"/>
      <c r="M4" s="21"/>
      <c r="N4" s="21"/>
      <c r="O4" s="22"/>
      <c r="P4" s="22"/>
      <c r="Q4" s="21"/>
    </row>
    <row r="5" spans="1:24" ht="48" customHeight="1" x14ac:dyDescent="0.25">
      <c r="A5" s="495" t="s">
        <v>77</v>
      </c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  <c r="Q5" s="43"/>
      <c r="X5" s="23"/>
    </row>
    <row r="6" spans="1:24" ht="20.25" customHeight="1" thickBot="1" x14ac:dyDescent="0.25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3"/>
      <c r="X6" s="23"/>
    </row>
    <row r="7" spans="1:24" ht="31.5" customHeight="1" x14ac:dyDescent="0.2">
      <c r="A7" s="504"/>
      <c r="B7" s="505" t="s">
        <v>44</v>
      </c>
      <c r="C7" s="507" t="s">
        <v>78</v>
      </c>
      <c r="D7" s="508"/>
      <c r="E7" s="509" t="s">
        <v>79</v>
      </c>
      <c r="F7" s="508"/>
      <c r="G7" s="497" t="s">
        <v>80</v>
      </c>
      <c r="H7" s="498"/>
      <c r="I7" s="499"/>
      <c r="J7" s="500" t="s">
        <v>81</v>
      </c>
      <c r="K7" s="500"/>
      <c r="L7" s="500"/>
      <c r="M7" s="500"/>
      <c r="N7" s="500"/>
      <c r="O7" s="501"/>
      <c r="P7" s="502"/>
    </row>
    <row r="8" spans="1:24" ht="33.75" customHeight="1" thickBot="1" x14ac:dyDescent="0.25">
      <c r="A8" s="504"/>
      <c r="B8" s="506"/>
      <c r="C8" s="46" t="s">
        <v>82</v>
      </c>
      <c r="D8" s="47" t="s">
        <v>83</v>
      </c>
      <c r="E8" s="48" t="s">
        <v>82</v>
      </c>
      <c r="F8" s="47" t="s">
        <v>83</v>
      </c>
      <c r="G8" s="48" t="s">
        <v>84</v>
      </c>
      <c r="H8" s="49" t="s">
        <v>85</v>
      </c>
      <c r="I8" s="47" t="s">
        <v>86</v>
      </c>
      <c r="J8" s="50" t="s">
        <v>84</v>
      </c>
      <c r="K8" s="51" t="s">
        <v>111</v>
      </c>
      <c r="L8" s="51" t="s">
        <v>112</v>
      </c>
      <c r="M8" s="51" t="s">
        <v>113</v>
      </c>
      <c r="N8" s="51" t="s">
        <v>114</v>
      </c>
      <c r="O8" s="52" t="s">
        <v>85</v>
      </c>
      <c r="P8" s="53" t="s">
        <v>86</v>
      </c>
    </row>
    <row r="9" spans="1:24" x14ac:dyDescent="0.2">
      <c r="A9" s="54"/>
      <c r="B9" s="55" t="s">
        <v>52</v>
      </c>
      <c r="C9" s="56">
        <f>ROUND(('zal 1 - liczba stuk'!B10*'zal 2 - ceny'!B10),2)+ROUND(('zal 1 - liczba stuk'!C10*'zal 2 - ceny'!B10),2)+ROUND(('zal 1 - liczba stuk'!D10*'zal 2 - ceny'!B10),2)+ROUND(('zal 1 - liczba stuk'!E10*'zal 2 - ceny'!B10),2)+ROUND(('zal 1 - liczba stuk'!F10*'zal 2 - ceny'!C10),2)+ROUND(('zal 1 - liczba stuk'!G10*'zal 2 - ceny'!D10),2)+ROUND(('zal 1 - liczba stuk'!H10*'zal 2 - ceny'!E10),2)+ROUND(('zal 1 - liczba stuk'!I10*'zal 2 - ceny'!F10),2)</f>
        <v>0</v>
      </c>
      <c r="D9" s="57">
        <f>ROUND(C9*$C$29,2)</f>
        <v>0</v>
      </c>
      <c r="E9" s="56">
        <f>ROUND(('zal 1 - liczba stuk'!B10*'zal 2 - ceny'!G10),2)+ROUND(('zal 1 - liczba stuk'!C10*'zal 2 - ceny'!G10),2)+ROUND(('zal 1 - liczba stuk'!D10*'zal 2 - ceny'!H10),2)+ROUND(('zal 1 - liczba stuk'!E10*'zal 2 - ceny'!H10),2)+ROUND(('zal 1 - liczba stuk'!F10*'zal 2 - ceny'!I10),2)+ROUND(('zal 1 - liczba stuk'!G10*'zal 2 - ceny'!J10),2)+ROUND(('zal 1 - liczba stuk'!H10*'zal 2 - ceny'!K10),2)+ROUND(('zal 1 - liczba stuk'!I10*'zal 2 - ceny'!L10),2)</f>
        <v>0</v>
      </c>
      <c r="F9" s="57">
        <f>ROUND(E9*$C$30,2)</f>
        <v>0</v>
      </c>
      <c r="G9" s="56">
        <f>C9+D9</f>
        <v>0</v>
      </c>
      <c r="H9" s="58">
        <f>E9+F9</f>
        <v>0</v>
      </c>
      <c r="I9" s="57">
        <f>G9+H9</f>
        <v>0</v>
      </c>
      <c r="J9" s="59">
        <f>ROUND(C9+(D9*$C$28),2)</f>
        <v>0</v>
      </c>
      <c r="K9" s="59">
        <f>ROUND(('zal 1 - liczba stuk'!C10*'zal 2 - ceny'!G10),2)+ROUND(('zal 1 - liczba stuk'!E10*'zal 2 - ceny'!H10),2)</f>
        <v>0</v>
      </c>
      <c r="L9" s="59">
        <f>ROUND(K9*$C$30,2)</f>
        <v>0</v>
      </c>
      <c r="M9" s="59">
        <f>ROUND(('zal 1 - liczba stuk'!B10*'zal 2 - ceny'!G10),2)+ROUND(('zal 1 - liczba stuk'!D10*'zal 2 - ceny'!H10),2)+ROUND(('zal 1 - liczba stuk'!F10*'zal 2 - ceny'!I10),2)+ROUND(('zal 1 - liczba stuk'!G10*'zal 2 - ceny'!J10),2)+ROUND(('zal 1 - liczba stuk'!H10*'zal 2 - ceny'!K10),2)+ROUND(('zal 1 - liczba stuk'!I10*'zal 2 - ceny'!L10),2)</f>
        <v>0</v>
      </c>
      <c r="N9" s="59">
        <f>ROUND(M9*$C$30,2)</f>
        <v>0</v>
      </c>
      <c r="O9" s="60">
        <f>K9+(L9*$C$28)+(0.75*M9)+(0.75*N9*$C$28)</f>
        <v>0</v>
      </c>
      <c r="P9" s="61">
        <f>ROUND(J9+O9,2)</f>
        <v>0</v>
      </c>
    </row>
    <row r="10" spans="1:24" x14ac:dyDescent="0.2">
      <c r="A10" s="54"/>
      <c r="B10" s="62" t="s">
        <v>53</v>
      </c>
      <c r="C10" s="63">
        <f>ROUND(('zal 1 - liczba stuk'!B11*'zal 2 - ceny'!B11),2)+ROUND(('zal 1 - liczba stuk'!C11*'zal 2 - ceny'!B11),2)+ROUND(('zal 1 - liczba stuk'!D11*'zal 2 - ceny'!B11),2)+ROUND(('zal 1 - liczba stuk'!E11*'zal 2 - ceny'!B11),2)+ROUND(('zal 1 - liczba stuk'!F11*'zal 2 - ceny'!C11),2)+ROUND(('zal 1 - liczba stuk'!G11*'zal 2 - ceny'!D11),2)+ROUND(('zal 1 - liczba stuk'!H11*'zal 2 - ceny'!E11),2)+ROUND(('zal 1 - liczba stuk'!I11*'zal 2 - ceny'!F11),2)</f>
        <v>0</v>
      </c>
      <c r="D10" s="64">
        <f>ROUND(C10*$C$29,2)</f>
        <v>0</v>
      </c>
      <c r="E10" s="63">
        <f>ROUND(('zal 1 - liczba stuk'!B11*'zal 2 - ceny'!G11),2)+ROUND(('zal 1 - liczba stuk'!C11*'zal 2 - ceny'!G11),2)+ROUND(('zal 1 - liczba stuk'!D11*'zal 2 - ceny'!H11),2)+ROUND(('zal 1 - liczba stuk'!E11*'zal 2 - ceny'!H11),2)+ROUND(('zal 1 - liczba stuk'!F11*'zal 2 - ceny'!I11),2)+ROUND(('zal 1 - liczba stuk'!G11*'zal 2 - ceny'!J11),2)+ROUND(('zal 1 - liczba stuk'!H11*'zal 2 - ceny'!K11),2)+ROUND(('zal 1 - liczba stuk'!I11*'zal 2 - ceny'!L11),2)</f>
        <v>0</v>
      </c>
      <c r="F10" s="65">
        <f>ROUND(E10*$C$30,2)</f>
        <v>0</v>
      </c>
      <c r="G10" s="63">
        <f>C10+D10</f>
        <v>0</v>
      </c>
      <c r="H10" s="66">
        <f>E10+F10</f>
        <v>0</v>
      </c>
      <c r="I10" s="64">
        <f>G10+H10</f>
        <v>0</v>
      </c>
      <c r="J10" s="59">
        <f>ROUND(C10+(D10*$C$28),2)</f>
        <v>0</v>
      </c>
      <c r="K10" s="59">
        <f>ROUND(('zal 1 - liczba stuk'!C11*'zal 2 - ceny'!G11),2)+ROUND(('zal 1 - liczba stuk'!E11*'zal 2 - ceny'!H11),2)</f>
        <v>0</v>
      </c>
      <c r="L10" s="59">
        <f>ROUND(K10*$C$30,2)</f>
        <v>0</v>
      </c>
      <c r="M10" s="59">
        <f>ROUND(('zal 1 - liczba stuk'!B11*'zal 2 - ceny'!G11),2)+ROUND(('zal 1 - liczba stuk'!D11*'zal 2 - ceny'!H11),2)+ROUND(('zal 1 - liczba stuk'!F11*'zal 2 - ceny'!I11),2)+ROUND(('zal 1 - liczba stuk'!G11*'zal 2 - ceny'!J11),2)+ROUND(('zal 1 - liczba stuk'!H11*'zal 2 - ceny'!K11),2)+ROUND(('zal 1 - liczba stuk'!I11*'zal 2 - ceny'!L11),2)</f>
        <v>0</v>
      </c>
      <c r="N10" s="59">
        <f>ROUND(M10*$C$30,2)</f>
        <v>0</v>
      </c>
      <c r="O10" s="60">
        <f>K10+(L10*$C$28)+(0.75*M10)+(0.75*N10*$C$28)</f>
        <v>0</v>
      </c>
      <c r="P10" s="61">
        <f>ROUND(J10+O10,2)</f>
        <v>0</v>
      </c>
    </row>
    <row r="11" spans="1:24" x14ac:dyDescent="0.2">
      <c r="A11" s="54"/>
      <c r="B11" s="62" t="s">
        <v>54</v>
      </c>
      <c r="C11" s="63">
        <f>ROUND(('zal 1 - liczba stuk'!B12*'zal 2 - ceny'!B12),2)+ROUND(('zal 1 - liczba stuk'!C12*'zal 2 - ceny'!B12),2)+ROUND(('zal 1 - liczba stuk'!D12*'zal 2 - ceny'!B12),2)+ROUND(('zal 1 - liczba stuk'!E12*'zal 2 - ceny'!B12),2)+ROUND(('zal 1 - liczba stuk'!F12*'zal 2 - ceny'!C12),2)+ROUND(('zal 1 - liczba stuk'!G12*'zal 2 - ceny'!D12),2)+ROUND(('zal 1 - liczba stuk'!H12*'zal 2 - ceny'!E12),2)+ROUND(('zal 1 - liczba stuk'!I12*'zal 2 - ceny'!F12),2)</f>
        <v>0</v>
      </c>
      <c r="D11" s="64">
        <f t="shared" ref="D11:D23" si="0">ROUND(C11*$C$29,2)</f>
        <v>0</v>
      </c>
      <c r="E11" s="63">
        <f>ROUND(('zal 1 - liczba stuk'!B12*'zal 2 - ceny'!G12),2)+ROUND(('zal 1 - liczba stuk'!C12*'zal 2 - ceny'!G12),2)+ROUND(('zal 1 - liczba stuk'!D12*'zal 2 - ceny'!H12),2)+ROUND(('zal 1 - liczba stuk'!E12*'zal 2 - ceny'!H12),2)+ROUND(('zal 1 - liczba stuk'!F12*'zal 2 - ceny'!I12),2)+ROUND(('zal 1 - liczba stuk'!G12*'zal 2 - ceny'!J12),2)+ROUND(('zal 1 - liczba stuk'!H12*'zal 2 - ceny'!K12),2)+ROUND(('zal 1 - liczba stuk'!I12*'zal 2 - ceny'!L12),2)</f>
        <v>0</v>
      </c>
      <c r="F11" s="65">
        <f t="shared" ref="F11:F23" si="1">ROUND(E11*$C$30,2)</f>
        <v>0</v>
      </c>
      <c r="G11" s="63">
        <f t="shared" ref="G11:G23" si="2">C11+D11</f>
        <v>0</v>
      </c>
      <c r="H11" s="66">
        <f t="shared" ref="H11:H23" si="3">E11+F11</f>
        <v>0</v>
      </c>
      <c r="I11" s="64">
        <f t="shared" ref="I11:I23" si="4">G11+H11</f>
        <v>0</v>
      </c>
      <c r="J11" s="59">
        <f t="shared" ref="J11:J23" si="5">ROUND(C11+(D11*$C$28),2)</f>
        <v>0</v>
      </c>
      <c r="K11" s="59">
        <f>ROUND(('zal 1 - liczba stuk'!C12*'zal 2 - ceny'!G12),2)+ROUND(('zal 1 - liczba stuk'!E12*'zal 2 - ceny'!H12),2)</f>
        <v>0</v>
      </c>
      <c r="L11" s="59">
        <f t="shared" ref="L11:L23" si="6">ROUND(K11*$C$30,2)</f>
        <v>0</v>
      </c>
      <c r="M11" s="59">
        <f>ROUND(('zal 1 - liczba stuk'!B12*'zal 2 - ceny'!G12),2)+ROUND(('zal 1 - liczba stuk'!D12*'zal 2 - ceny'!H12),2)+ROUND(('zal 1 - liczba stuk'!F12*'zal 2 - ceny'!I12),2)+ROUND(('zal 1 - liczba stuk'!G12*'zal 2 - ceny'!J12),2)+ROUND(('zal 1 - liczba stuk'!H12*'zal 2 - ceny'!K12),2)+ROUND(('zal 1 - liczba stuk'!I12*'zal 2 - ceny'!L12),2)</f>
        <v>0</v>
      </c>
      <c r="N11" s="59">
        <f t="shared" ref="N11:N23" si="7">ROUND(M11*$C$30,2)</f>
        <v>0</v>
      </c>
      <c r="O11" s="60">
        <f t="shared" ref="O11:O23" si="8">K11+(L11*$C$28)+(0.75*M11)+(0.75*N11*$C$28)</f>
        <v>0</v>
      </c>
      <c r="P11" s="61">
        <f t="shared" ref="P11:P23" si="9">ROUND(J11+O11,2)</f>
        <v>0</v>
      </c>
    </row>
    <row r="12" spans="1:24" x14ac:dyDescent="0.2">
      <c r="A12" s="54"/>
      <c r="B12" s="62" t="s">
        <v>55</v>
      </c>
      <c r="C12" s="63">
        <f>ROUND(('zal 1 - liczba stuk'!B13*'zal 2 - ceny'!B13),2)+ROUND(('zal 1 - liczba stuk'!C13*'zal 2 - ceny'!B13),2)+ROUND(('zal 1 - liczba stuk'!D13*'zal 2 - ceny'!B13),2)+ROUND(('zal 1 - liczba stuk'!E13*'zal 2 - ceny'!B13),2)+ROUND(('zal 1 - liczba stuk'!F13*'zal 2 - ceny'!C13),2)+ROUND(('zal 1 - liczba stuk'!G13*'zal 2 - ceny'!D13),2)+ROUND(('zal 1 - liczba stuk'!H13*'zal 2 - ceny'!E13),2)+ROUND(('zal 1 - liczba stuk'!I13*'zal 2 - ceny'!F13),2)</f>
        <v>0</v>
      </c>
      <c r="D12" s="64">
        <f t="shared" si="0"/>
        <v>0</v>
      </c>
      <c r="E12" s="63">
        <f>ROUND(('zal 1 - liczba stuk'!B13*'zal 2 - ceny'!G13),2)+ROUND(('zal 1 - liczba stuk'!C13*'zal 2 - ceny'!G13),2)+ROUND(('zal 1 - liczba stuk'!D13*'zal 2 - ceny'!H13),2)+ROUND(('zal 1 - liczba stuk'!E13*'zal 2 - ceny'!H13),2)+ROUND(('zal 1 - liczba stuk'!F13*'zal 2 - ceny'!I13),2)+ROUND(('zal 1 - liczba stuk'!G13*'zal 2 - ceny'!J13),2)+ROUND(('zal 1 - liczba stuk'!H13*'zal 2 - ceny'!K13),2)+ROUND(('zal 1 - liczba stuk'!I13*'zal 2 - ceny'!L13),2)</f>
        <v>0</v>
      </c>
      <c r="F12" s="65">
        <f t="shared" si="1"/>
        <v>0</v>
      </c>
      <c r="G12" s="63">
        <f t="shared" si="2"/>
        <v>0</v>
      </c>
      <c r="H12" s="66">
        <f t="shared" si="3"/>
        <v>0</v>
      </c>
      <c r="I12" s="64">
        <f t="shared" si="4"/>
        <v>0</v>
      </c>
      <c r="J12" s="59">
        <f t="shared" si="5"/>
        <v>0</v>
      </c>
      <c r="K12" s="59">
        <f>ROUND(('zal 1 - liczba stuk'!C13*'zal 2 - ceny'!G13),2)+ROUND(('zal 1 - liczba stuk'!E13*'zal 2 - ceny'!H13),2)</f>
        <v>0</v>
      </c>
      <c r="L12" s="59">
        <f t="shared" si="6"/>
        <v>0</v>
      </c>
      <c r="M12" s="59">
        <f>ROUND(('zal 1 - liczba stuk'!B13*'zal 2 - ceny'!G13),2)+ROUND(('zal 1 - liczba stuk'!D13*'zal 2 - ceny'!H13),2)+ROUND(('zal 1 - liczba stuk'!F13*'zal 2 - ceny'!I13),2)+ROUND(('zal 1 - liczba stuk'!G13*'zal 2 - ceny'!J13),2)+ROUND(('zal 1 - liczba stuk'!H13*'zal 2 - ceny'!K13),2)+ROUND(('zal 1 - liczba stuk'!I13*'zal 2 - ceny'!L13),2)</f>
        <v>0</v>
      </c>
      <c r="N12" s="59">
        <f t="shared" si="7"/>
        <v>0</v>
      </c>
      <c r="O12" s="60">
        <f t="shared" si="8"/>
        <v>0</v>
      </c>
      <c r="P12" s="61">
        <f t="shared" si="9"/>
        <v>0</v>
      </c>
    </row>
    <row r="13" spans="1:24" x14ac:dyDescent="0.2">
      <c r="A13" s="54"/>
      <c r="B13" s="62" t="s">
        <v>56</v>
      </c>
      <c r="C13" s="63">
        <f>ROUND(('zal 1 - liczba stuk'!B14*'zal 2 - ceny'!B14),2)+ROUND(('zal 1 - liczba stuk'!C14*'zal 2 - ceny'!B14),2)+ROUND(('zal 1 - liczba stuk'!D14*'zal 2 - ceny'!B14),2)+ROUND(('zal 1 - liczba stuk'!E14*'zal 2 - ceny'!B14),2)+ROUND(('zal 1 - liczba stuk'!F14*'zal 2 - ceny'!C14),2)+ROUND(('zal 1 - liczba stuk'!G14*'zal 2 - ceny'!D14),2)+ROUND(('zal 1 - liczba stuk'!H14*'zal 2 - ceny'!E14),2)+ROUND(('zal 1 - liczba stuk'!I14*'zal 2 - ceny'!F14),2)</f>
        <v>0</v>
      </c>
      <c r="D13" s="64">
        <f t="shared" si="0"/>
        <v>0</v>
      </c>
      <c r="E13" s="63">
        <f>ROUND(('zal 1 - liczba stuk'!B14*'zal 2 - ceny'!G14),2)+ROUND(('zal 1 - liczba stuk'!C14*'zal 2 - ceny'!G14),2)+ROUND(('zal 1 - liczba stuk'!D14*'zal 2 - ceny'!H14),2)+ROUND(('zal 1 - liczba stuk'!E14*'zal 2 - ceny'!H14),2)+ROUND(('zal 1 - liczba stuk'!F14*'zal 2 - ceny'!I14),2)+ROUND(('zal 1 - liczba stuk'!G14*'zal 2 - ceny'!J14),2)+ROUND(('zal 1 - liczba stuk'!H14*'zal 2 - ceny'!K14),2)+ROUND(('zal 1 - liczba stuk'!I14*'zal 2 - ceny'!L14),2)</f>
        <v>0</v>
      </c>
      <c r="F13" s="65">
        <f t="shared" si="1"/>
        <v>0</v>
      </c>
      <c r="G13" s="63">
        <f t="shared" si="2"/>
        <v>0</v>
      </c>
      <c r="H13" s="66">
        <f t="shared" si="3"/>
        <v>0</v>
      </c>
      <c r="I13" s="64">
        <f t="shared" si="4"/>
        <v>0</v>
      </c>
      <c r="J13" s="59">
        <f t="shared" si="5"/>
        <v>0</v>
      </c>
      <c r="K13" s="59">
        <f>ROUND(('zal 1 - liczba stuk'!C14*'zal 2 - ceny'!G14),2)+ROUND(('zal 1 - liczba stuk'!E14*'zal 2 - ceny'!H14),2)</f>
        <v>0</v>
      </c>
      <c r="L13" s="59">
        <f t="shared" si="6"/>
        <v>0</v>
      </c>
      <c r="M13" s="59">
        <f>ROUND(('zal 1 - liczba stuk'!B14*'zal 2 - ceny'!G14),2)+ROUND(('zal 1 - liczba stuk'!D14*'zal 2 - ceny'!H14),2)+ROUND(('zal 1 - liczba stuk'!F14*'zal 2 - ceny'!I14),2)+ROUND(('zal 1 - liczba stuk'!G14*'zal 2 - ceny'!J14),2)+ROUND(('zal 1 - liczba stuk'!H14*'zal 2 - ceny'!K14),2)+ROUND(('zal 1 - liczba stuk'!I14*'zal 2 - ceny'!L14),2)</f>
        <v>0</v>
      </c>
      <c r="N13" s="59">
        <f t="shared" si="7"/>
        <v>0</v>
      </c>
      <c r="O13" s="60">
        <f t="shared" si="8"/>
        <v>0</v>
      </c>
      <c r="P13" s="61">
        <f t="shared" si="9"/>
        <v>0</v>
      </c>
    </row>
    <row r="14" spans="1:24" x14ac:dyDescent="0.2">
      <c r="A14" s="54"/>
      <c r="B14" s="62" t="s">
        <v>57</v>
      </c>
      <c r="C14" s="63">
        <f>ROUND(('zal 1 - liczba stuk'!B15*'zal 2 - ceny'!B15),2)+ROUND(('zal 1 - liczba stuk'!C15*'zal 2 - ceny'!B15),2)+ROUND(('zal 1 - liczba stuk'!D15*'zal 2 - ceny'!B15),2)+ROUND(('zal 1 - liczba stuk'!E15*'zal 2 - ceny'!B15),2)+ROUND(('zal 1 - liczba stuk'!F15*'zal 2 - ceny'!C15),2)+ROUND(('zal 1 - liczba stuk'!G15*'zal 2 - ceny'!D15),2)+ROUND(('zal 1 - liczba stuk'!H15*'zal 2 - ceny'!E15),2)+ROUND(('zal 1 - liczba stuk'!I15*'zal 2 - ceny'!F15),2)</f>
        <v>0</v>
      </c>
      <c r="D14" s="64">
        <f t="shared" si="0"/>
        <v>0</v>
      </c>
      <c r="E14" s="63">
        <f>ROUND(('zal 1 - liczba stuk'!B15*'zal 2 - ceny'!G15),2)+ROUND(('zal 1 - liczba stuk'!C15*'zal 2 - ceny'!G15),2)+ROUND(('zal 1 - liczba stuk'!D15*'zal 2 - ceny'!H15),2)+ROUND(('zal 1 - liczba stuk'!E15*'zal 2 - ceny'!H15),2)+ROUND(('zal 1 - liczba stuk'!F15*'zal 2 - ceny'!I15),2)+ROUND(('zal 1 - liczba stuk'!G15*'zal 2 - ceny'!J15),2)+ROUND(('zal 1 - liczba stuk'!H15*'zal 2 - ceny'!K15),2)+ROUND(('zal 1 - liczba stuk'!I15*'zal 2 - ceny'!L15),2)</f>
        <v>0</v>
      </c>
      <c r="F14" s="65">
        <f t="shared" si="1"/>
        <v>0</v>
      </c>
      <c r="G14" s="63">
        <f t="shared" si="2"/>
        <v>0</v>
      </c>
      <c r="H14" s="66">
        <f t="shared" si="3"/>
        <v>0</v>
      </c>
      <c r="I14" s="64">
        <f t="shared" si="4"/>
        <v>0</v>
      </c>
      <c r="J14" s="59">
        <f t="shared" si="5"/>
        <v>0</v>
      </c>
      <c r="K14" s="59">
        <f>ROUND(('zal 1 - liczba stuk'!C15*'zal 2 - ceny'!G15),2)+ROUND(('zal 1 - liczba stuk'!E15*'zal 2 - ceny'!H15),2)</f>
        <v>0</v>
      </c>
      <c r="L14" s="59">
        <f t="shared" si="6"/>
        <v>0</v>
      </c>
      <c r="M14" s="59">
        <f>ROUND(('zal 1 - liczba stuk'!B15*'zal 2 - ceny'!G15),2)+ROUND(('zal 1 - liczba stuk'!D15*'zal 2 - ceny'!H15),2)+ROUND(('zal 1 - liczba stuk'!F15*'zal 2 - ceny'!I15),2)+ROUND(('zal 1 - liczba stuk'!G15*'zal 2 - ceny'!J15),2)+ROUND(('zal 1 - liczba stuk'!H15*'zal 2 - ceny'!K15),2)+ROUND(('zal 1 - liczba stuk'!I15*'zal 2 - ceny'!L15),2)</f>
        <v>0</v>
      </c>
      <c r="N14" s="59">
        <f t="shared" si="7"/>
        <v>0</v>
      </c>
      <c r="O14" s="60">
        <f t="shared" si="8"/>
        <v>0</v>
      </c>
      <c r="P14" s="61">
        <f t="shared" si="9"/>
        <v>0</v>
      </c>
    </row>
    <row r="15" spans="1:24" x14ac:dyDescent="0.2">
      <c r="A15" s="54"/>
      <c r="B15" s="62" t="s">
        <v>58</v>
      </c>
      <c r="C15" s="63">
        <f>ROUND(('zal 1 - liczba stuk'!B16*'zal 2 - ceny'!B16),2)+ROUND(('zal 1 - liczba stuk'!C16*'zal 2 - ceny'!B16),2)+ROUND(('zal 1 - liczba stuk'!D16*'zal 2 - ceny'!B16),2)+ROUND(('zal 1 - liczba stuk'!E16*'zal 2 - ceny'!B16),2)+ROUND(('zal 1 - liczba stuk'!F16*'zal 2 - ceny'!C16),2)+ROUND(('zal 1 - liczba stuk'!G16*'zal 2 - ceny'!D16),2)+ROUND(('zal 1 - liczba stuk'!H16*'zal 2 - ceny'!E16),2)+ROUND(('zal 1 - liczba stuk'!I16*'zal 2 - ceny'!F16),2)</f>
        <v>0</v>
      </c>
      <c r="D15" s="64">
        <f t="shared" si="0"/>
        <v>0</v>
      </c>
      <c r="E15" s="63">
        <f>ROUND(('zal 1 - liczba stuk'!B16*'zal 2 - ceny'!G16),2)+ROUND(('zal 1 - liczba stuk'!C16*'zal 2 - ceny'!G16),2)+ROUND(('zal 1 - liczba stuk'!D16*'zal 2 - ceny'!H16),2)+ROUND(('zal 1 - liczba stuk'!E16*'zal 2 - ceny'!H16),2)+ROUND(('zal 1 - liczba stuk'!F16*'zal 2 - ceny'!I16),2)+ROUND(('zal 1 - liczba stuk'!G16*'zal 2 - ceny'!J16),2)+ROUND(('zal 1 - liczba stuk'!H16*'zal 2 - ceny'!K16),2)+ROUND(('zal 1 - liczba stuk'!I16*'zal 2 - ceny'!L16),2)</f>
        <v>0</v>
      </c>
      <c r="F15" s="65">
        <f t="shared" si="1"/>
        <v>0</v>
      </c>
      <c r="G15" s="63">
        <f t="shared" si="2"/>
        <v>0</v>
      </c>
      <c r="H15" s="66">
        <f t="shared" si="3"/>
        <v>0</v>
      </c>
      <c r="I15" s="64">
        <f t="shared" si="4"/>
        <v>0</v>
      </c>
      <c r="J15" s="59">
        <f t="shared" si="5"/>
        <v>0</v>
      </c>
      <c r="K15" s="59">
        <f>ROUND(('zal 1 - liczba stuk'!C16*'zal 2 - ceny'!G16),2)+ROUND(('zal 1 - liczba stuk'!E16*'zal 2 - ceny'!H16),2)</f>
        <v>0</v>
      </c>
      <c r="L15" s="59">
        <f t="shared" si="6"/>
        <v>0</v>
      </c>
      <c r="M15" s="59">
        <f>ROUND(('zal 1 - liczba stuk'!B16*'zal 2 - ceny'!G16),2)+ROUND(('zal 1 - liczba stuk'!D16*'zal 2 - ceny'!H16),2)+ROUND(('zal 1 - liczba stuk'!F16*'zal 2 - ceny'!I16),2)+ROUND(('zal 1 - liczba stuk'!G16*'zal 2 - ceny'!J16),2)+ROUND(('zal 1 - liczba stuk'!H16*'zal 2 - ceny'!K16),2)+ROUND(('zal 1 - liczba stuk'!I16*'zal 2 - ceny'!L16),2)</f>
        <v>0</v>
      </c>
      <c r="N15" s="59">
        <f t="shared" si="7"/>
        <v>0</v>
      </c>
      <c r="O15" s="60">
        <f t="shared" si="8"/>
        <v>0</v>
      </c>
      <c r="P15" s="61">
        <f t="shared" si="9"/>
        <v>0</v>
      </c>
    </row>
    <row r="16" spans="1:24" s="28" customFormat="1" x14ac:dyDescent="0.2">
      <c r="A16" s="54"/>
      <c r="B16" s="62" t="s">
        <v>59</v>
      </c>
      <c r="C16" s="63">
        <f>ROUND(('zal 1 - liczba stuk'!B17*'zal 2 - ceny'!B17),2)+ROUND(('zal 1 - liczba stuk'!C17*'zal 2 - ceny'!B17),2)+ROUND(('zal 1 - liczba stuk'!D17*'zal 2 - ceny'!B17),2)+ROUND(('zal 1 - liczba stuk'!E17*'zal 2 - ceny'!B17),2)+ROUND(('zal 1 - liczba stuk'!F17*'zal 2 - ceny'!C17),2)+ROUND(('zal 1 - liczba stuk'!G17*'zal 2 - ceny'!D17),2)+ROUND(('zal 1 - liczba stuk'!H17*'zal 2 - ceny'!E17),2)+ROUND(('zal 1 - liczba stuk'!I17*'zal 2 - ceny'!F17),2)</f>
        <v>0</v>
      </c>
      <c r="D16" s="64">
        <f t="shared" si="0"/>
        <v>0</v>
      </c>
      <c r="E16" s="63">
        <f>ROUND(('zal 1 - liczba stuk'!B17*'zal 2 - ceny'!G17),2)+ROUND(('zal 1 - liczba stuk'!C17*'zal 2 - ceny'!G17),2)+ROUND(('zal 1 - liczba stuk'!D17*'zal 2 - ceny'!H17),2)+ROUND(('zal 1 - liczba stuk'!E17*'zal 2 - ceny'!H17),2)+ROUND(('zal 1 - liczba stuk'!F17*'zal 2 - ceny'!I17),2)+ROUND(('zal 1 - liczba stuk'!G17*'zal 2 - ceny'!J17),2)+ROUND(('zal 1 - liczba stuk'!H17*'zal 2 - ceny'!K17),2)+ROUND(('zal 1 - liczba stuk'!I17*'zal 2 - ceny'!L17),2)</f>
        <v>0</v>
      </c>
      <c r="F16" s="65">
        <f t="shared" si="1"/>
        <v>0</v>
      </c>
      <c r="G16" s="63">
        <f t="shared" si="2"/>
        <v>0</v>
      </c>
      <c r="H16" s="66">
        <f t="shared" si="3"/>
        <v>0</v>
      </c>
      <c r="I16" s="64">
        <f t="shared" si="4"/>
        <v>0</v>
      </c>
      <c r="J16" s="59">
        <f t="shared" si="5"/>
        <v>0</v>
      </c>
      <c r="K16" s="59">
        <f>ROUND(('zal 1 - liczba stuk'!C17*'zal 2 - ceny'!G17),2)+ROUND(('zal 1 - liczba stuk'!E17*'zal 2 - ceny'!H17),2)</f>
        <v>0</v>
      </c>
      <c r="L16" s="59">
        <f t="shared" si="6"/>
        <v>0</v>
      </c>
      <c r="M16" s="59">
        <f>ROUND(('zal 1 - liczba stuk'!B17*'zal 2 - ceny'!G17),2)+ROUND(('zal 1 - liczba stuk'!D17*'zal 2 - ceny'!H17),2)+ROUND(('zal 1 - liczba stuk'!F17*'zal 2 - ceny'!I17),2)+ROUND(('zal 1 - liczba stuk'!G17*'zal 2 - ceny'!J17),2)+ROUND(('zal 1 - liczba stuk'!H17*'zal 2 - ceny'!K17),2)+ROUND(('zal 1 - liczba stuk'!I17*'zal 2 - ceny'!L17),2)</f>
        <v>0</v>
      </c>
      <c r="N16" s="59">
        <f t="shared" si="7"/>
        <v>0</v>
      </c>
      <c r="O16" s="60">
        <f t="shared" si="8"/>
        <v>0</v>
      </c>
      <c r="P16" s="61">
        <f t="shared" si="9"/>
        <v>0</v>
      </c>
    </row>
    <row r="17" spans="1:17" x14ac:dyDescent="0.2">
      <c r="A17" s="54"/>
      <c r="B17" s="62" t="s">
        <v>60</v>
      </c>
      <c r="C17" s="63">
        <f>ROUND(('zal 1 - liczba stuk'!B18*'zal 2 - ceny'!B18),2)+ROUND(('zal 1 - liczba stuk'!C18*'zal 2 - ceny'!B18),2)+ROUND(('zal 1 - liczba stuk'!D18*'zal 2 - ceny'!B18),2)+ROUND(('zal 1 - liczba stuk'!E18*'zal 2 - ceny'!B18),2)+ROUND(('zal 1 - liczba stuk'!F18*'zal 2 - ceny'!C18),2)+ROUND(('zal 1 - liczba stuk'!G18*'zal 2 - ceny'!D18),2)+ROUND(('zal 1 - liczba stuk'!H18*'zal 2 - ceny'!E18),2)+ROUND(('zal 1 - liczba stuk'!I18*'zal 2 - ceny'!F18),2)</f>
        <v>0</v>
      </c>
      <c r="D17" s="64">
        <f t="shared" si="0"/>
        <v>0</v>
      </c>
      <c r="E17" s="63">
        <f>ROUND(('zal 1 - liczba stuk'!B18*'zal 2 - ceny'!G18),2)+ROUND(('zal 1 - liczba stuk'!C18*'zal 2 - ceny'!G18),2)+ROUND(('zal 1 - liczba stuk'!D18*'zal 2 - ceny'!H18),2)+ROUND(('zal 1 - liczba stuk'!E18*'zal 2 - ceny'!H18),2)+ROUND(('zal 1 - liczba stuk'!F18*'zal 2 - ceny'!I18),2)+ROUND(('zal 1 - liczba stuk'!G18*'zal 2 - ceny'!J18),2)+ROUND(('zal 1 - liczba stuk'!H18*'zal 2 - ceny'!K18),2)+ROUND(('zal 1 - liczba stuk'!I18*'zal 2 - ceny'!L18),2)</f>
        <v>0</v>
      </c>
      <c r="F17" s="65">
        <f t="shared" si="1"/>
        <v>0</v>
      </c>
      <c r="G17" s="63">
        <f t="shared" si="2"/>
        <v>0</v>
      </c>
      <c r="H17" s="66">
        <f t="shared" si="3"/>
        <v>0</v>
      </c>
      <c r="I17" s="64">
        <f t="shared" si="4"/>
        <v>0</v>
      </c>
      <c r="J17" s="59">
        <f t="shared" si="5"/>
        <v>0</v>
      </c>
      <c r="K17" s="59">
        <f>ROUND(('zal 1 - liczba stuk'!C18*'zal 2 - ceny'!G18),2)+ROUND(('zal 1 - liczba stuk'!E18*'zal 2 - ceny'!H18),2)</f>
        <v>0</v>
      </c>
      <c r="L17" s="59">
        <f t="shared" si="6"/>
        <v>0</v>
      </c>
      <c r="M17" s="59">
        <f>ROUND(('zal 1 - liczba stuk'!B18*'zal 2 - ceny'!G18),2)+ROUND(('zal 1 - liczba stuk'!D18*'zal 2 - ceny'!H18),2)+ROUND(('zal 1 - liczba stuk'!F18*'zal 2 - ceny'!I18),2)+ROUND(('zal 1 - liczba stuk'!G18*'zal 2 - ceny'!J18),2)+ROUND(('zal 1 - liczba stuk'!H18*'zal 2 - ceny'!K18),2)+ROUND(('zal 1 - liczba stuk'!I18*'zal 2 - ceny'!L18),2)</f>
        <v>0</v>
      </c>
      <c r="N17" s="59">
        <f t="shared" si="7"/>
        <v>0</v>
      </c>
      <c r="O17" s="60">
        <f t="shared" si="8"/>
        <v>0</v>
      </c>
      <c r="P17" s="61">
        <f t="shared" si="9"/>
        <v>0</v>
      </c>
    </row>
    <row r="18" spans="1:17" x14ac:dyDescent="0.2">
      <c r="A18" s="54"/>
      <c r="B18" s="62" t="s">
        <v>61</v>
      </c>
      <c r="C18" s="63">
        <f>ROUND(('zal 1 - liczba stuk'!B19*'zal 2 - ceny'!B19),2)+ROUND(('zal 1 - liczba stuk'!C19*'zal 2 - ceny'!B19),2)+ROUND(('zal 1 - liczba stuk'!D19*'zal 2 - ceny'!B19),2)+ROUND(('zal 1 - liczba stuk'!E19*'zal 2 - ceny'!B19),2)+ROUND(('zal 1 - liczba stuk'!F19*'zal 2 - ceny'!C19),2)+ROUND(('zal 1 - liczba stuk'!G19*'zal 2 - ceny'!D19),2)+ROUND(('zal 1 - liczba stuk'!H19*'zal 2 - ceny'!E19),2)+ROUND(('zal 1 - liczba stuk'!I19*'zal 2 - ceny'!F19),2)</f>
        <v>0</v>
      </c>
      <c r="D18" s="64">
        <f t="shared" si="0"/>
        <v>0</v>
      </c>
      <c r="E18" s="63">
        <f>ROUND(('zal 1 - liczba stuk'!B19*'zal 2 - ceny'!G19),2)+ROUND(('zal 1 - liczba stuk'!C19*'zal 2 - ceny'!G19),2)+ROUND(('zal 1 - liczba stuk'!D19*'zal 2 - ceny'!H19),2)+ROUND(('zal 1 - liczba stuk'!E19*'zal 2 - ceny'!H19),2)+ROUND(('zal 1 - liczba stuk'!F19*'zal 2 - ceny'!I19),2)+ROUND(('zal 1 - liczba stuk'!G19*'zal 2 - ceny'!J19),2)+ROUND(('zal 1 - liczba stuk'!H19*'zal 2 - ceny'!K19),2)+ROUND(('zal 1 - liczba stuk'!I19*'zal 2 - ceny'!L19),2)</f>
        <v>0</v>
      </c>
      <c r="F18" s="65">
        <f t="shared" si="1"/>
        <v>0</v>
      </c>
      <c r="G18" s="63">
        <f t="shared" si="2"/>
        <v>0</v>
      </c>
      <c r="H18" s="66">
        <f t="shared" si="3"/>
        <v>0</v>
      </c>
      <c r="I18" s="64">
        <f t="shared" si="4"/>
        <v>0</v>
      </c>
      <c r="J18" s="59">
        <f t="shared" si="5"/>
        <v>0</v>
      </c>
      <c r="K18" s="59">
        <f>ROUND(('zal 1 - liczba stuk'!C19*'zal 2 - ceny'!G19),2)+ROUND(('zal 1 - liczba stuk'!E19*'zal 2 - ceny'!H19),2)</f>
        <v>0</v>
      </c>
      <c r="L18" s="59">
        <f t="shared" si="6"/>
        <v>0</v>
      </c>
      <c r="M18" s="59">
        <f>ROUND(('zal 1 - liczba stuk'!B19*'zal 2 - ceny'!G19),2)+ROUND(('zal 1 - liczba stuk'!D19*'zal 2 - ceny'!H19),2)+ROUND(('zal 1 - liczba stuk'!F19*'zal 2 - ceny'!I19),2)+ROUND(('zal 1 - liczba stuk'!G19*'zal 2 - ceny'!J19),2)+ROUND(('zal 1 - liczba stuk'!H19*'zal 2 - ceny'!K19),2)+ROUND(('zal 1 - liczba stuk'!I19*'zal 2 - ceny'!L19),2)</f>
        <v>0</v>
      </c>
      <c r="N18" s="59">
        <f t="shared" si="7"/>
        <v>0</v>
      </c>
      <c r="O18" s="60">
        <f t="shared" si="8"/>
        <v>0</v>
      </c>
      <c r="P18" s="61">
        <f t="shared" si="9"/>
        <v>0</v>
      </c>
    </row>
    <row r="19" spans="1:17" x14ac:dyDescent="0.2">
      <c r="A19" s="54"/>
      <c r="B19" s="62" t="s">
        <v>62</v>
      </c>
      <c r="C19" s="63">
        <f>ROUND(('zal 1 - liczba stuk'!B20*'zal 2 - ceny'!B20),2)+ROUND(('zal 1 - liczba stuk'!C20*'zal 2 - ceny'!B20),2)+ROUND(('zal 1 - liczba stuk'!D20*'zal 2 - ceny'!B20),2)+ROUND(('zal 1 - liczba stuk'!E20*'zal 2 - ceny'!B20),2)+ROUND(('zal 1 - liczba stuk'!F20*'zal 2 - ceny'!C20),2)+ROUND(('zal 1 - liczba stuk'!G20*'zal 2 - ceny'!D20),2)+ROUND(('zal 1 - liczba stuk'!H20*'zal 2 - ceny'!E20),2)+ROUND(('zal 1 - liczba stuk'!I20*'zal 2 - ceny'!F20),2)</f>
        <v>0</v>
      </c>
      <c r="D19" s="64">
        <f t="shared" si="0"/>
        <v>0</v>
      </c>
      <c r="E19" s="63">
        <f>ROUND(('zal 1 - liczba stuk'!B20*'zal 2 - ceny'!G20),2)+ROUND(('zal 1 - liczba stuk'!C20*'zal 2 - ceny'!G20),2)+ROUND(('zal 1 - liczba stuk'!D20*'zal 2 - ceny'!H20),2)+ROUND(('zal 1 - liczba stuk'!E20*'zal 2 - ceny'!H20),2)+ROUND(('zal 1 - liczba stuk'!F20*'zal 2 - ceny'!I20),2)+ROUND(('zal 1 - liczba stuk'!G20*'zal 2 - ceny'!J20),2)+ROUND(('zal 1 - liczba stuk'!H20*'zal 2 - ceny'!K20),2)+ROUND(('zal 1 - liczba stuk'!I20*'zal 2 - ceny'!L20),2)</f>
        <v>0</v>
      </c>
      <c r="F19" s="65">
        <f t="shared" si="1"/>
        <v>0</v>
      </c>
      <c r="G19" s="63">
        <f t="shared" si="2"/>
        <v>0</v>
      </c>
      <c r="H19" s="66">
        <f t="shared" si="3"/>
        <v>0</v>
      </c>
      <c r="I19" s="64">
        <f t="shared" si="4"/>
        <v>0</v>
      </c>
      <c r="J19" s="59">
        <f t="shared" si="5"/>
        <v>0</v>
      </c>
      <c r="K19" s="59">
        <f>ROUND(('zal 1 - liczba stuk'!C20*'zal 2 - ceny'!G20),2)+ROUND(('zal 1 - liczba stuk'!E20*'zal 2 - ceny'!H20),2)</f>
        <v>0</v>
      </c>
      <c r="L19" s="59">
        <f t="shared" si="6"/>
        <v>0</v>
      </c>
      <c r="M19" s="59">
        <f>ROUND(('zal 1 - liczba stuk'!B20*'zal 2 - ceny'!G20),2)+ROUND(('zal 1 - liczba stuk'!D20*'zal 2 - ceny'!H20),2)+ROUND(('zal 1 - liczba stuk'!F20*'zal 2 - ceny'!I20),2)+ROUND(('zal 1 - liczba stuk'!G20*'zal 2 - ceny'!J20),2)+ROUND(('zal 1 - liczba stuk'!H20*'zal 2 - ceny'!K20),2)+ROUND(('zal 1 - liczba stuk'!I20*'zal 2 - ceny'!L20),2)</f>
        <v>0</v>
      </c>
      <c r="N19" s="59">
        <f t="shared" si="7"/>
        <v>0</v>
      </c>
      <c r="O19" s="60">
        <f t="shared" si="8"/>
        <v>0</v>
      </c>
      <c r="P19" s="61">
        <f t="shared" si="9"/>
        <v>0</v>
      </c>
    </row>
    <row r="20" spans="1:17" s="28" customFormat="1" x14ac:dyDescent="0.2">
      <c r="A20" s="54"/>
      <c r="B20" s="62" t="s">
        <v>63</v>
      </c>
      <c r="C20" s="63">
        <f>ROUND(('zal 1 - liczba stuk'!B21*'zal 2 - ceny'!B21),2)+ROUND(('zal 1 - liczba stuk'!C21*'zal 2 - ceny'!B21),2)+ROUND(('zal 1 - liczba stuk'!D21*'zal 2 - ceny'!B21),2)+ROUND(('zal 1 - liczba stuk'!E21*'zal 2 - ceny'!B21),2)+ROUND(('zal 1 - liczba stuk'!F21*'zal 2 - ceny'!C21),2)+ROUND(('zal 1 - liczba stuk'!G21*'zal 2 - ceny'!D21),2)+ROUND(('zal 1 - liczba stuk'!H21*'zal 2 - ceny'!E21),2)+ROUND(('zal 1 - liczba stuk'!I21*'zal 2 - ceny'!F21),2)</f>
        <v>0</v>
      </c>
      <c r="D20" s="64">
        <f t="shared" si="0"/>
        <v>0</v>
      </c>
      <c r="E20" s="63">
        <f>ROUND(('zal 1 - liczba stuk'!B21*'zal 2 - ceny'!G21),2)+ROUND(('zal 1 - liczba stuk'!C21*'zal 2 - ceny'!G21),2)+ROUND(('zal 1 - liczba stuk'!D21*'zal 2 - ceny'!H21),2)+ROUND(('zal 1 - liczba stuk'!E21*'zal 2 - ceny'!H21),2)+ROUND(('zal 1 - liczba stuk'!F21*'zal 2 - ceny'!I21),2)+ROUND(('zal 1 - liczba stuk'!G21*'zal 2 - ceny'!J21),2)+ROUND(('zal 1 - liczba stuk'!H21*'zal 2 - ceny'!K21),2)+ROUND(('zal 1 - liczba stuk'!I21*'zal 2 - ceny'!L21),2)</f>
        <v>0</v>
      </c>
      <c r="F20" s="65">
        <f t="shared" si="1"/>
        <v>0</v>
      </c>
      <c r="G20" s="63">
        <f t="shared" si="2"/>
        <v>0</v>
      </c>
      <c r="H20" s="66">
        <f t="shared" si="3"/>
        <v>0</v>
      </c>
      <c r="I20" s="64">
        <f t="shared" si="4"/>
        <v>0</v>
      </c>
      <c r="J20" s="59">
        <f t="shared" si="5"/>
        <v>0</v>
      </c>
      <c r="K20" s="59">
        <f>ROUND(('zal 1 - liczba stuk'!C21*'zal 2 - ceny'!G21),2)+ROUND(('zal 1 - liczba stuk'!E21*'zal 2 - ceny'!H21),2)</f>
        <v>0</v>
      </c>
      <c r="L20" s="59">
        <f t="shared" si="6"/>
        <v>0</v>
      </c>
      <c r="M20" s="59">
        <f>ROUND(('zal 1 - liczba stuk'!B21*'zal 2 - ceny'!G21),2)+ROUND(('zal 1 - liczba stuk'!D21*'zal 2 - ceny'!H21),2)+ROUND(('zal 1 - liczba stuk'!F21*'zal 2 - ceny'!I21),2)+ROUND(('zal 1 - liczba stuk'!G21*'zal 2 - ceny'!J21),2)+ROUND(('zal 1 - liczba stuk'!H21*'zal 2 - ceny'!K21),2)+ROUND(('zal 1 - liczba stuk'!I21*'zal 2 - ceny'!L21),2)</f>
        <v>0</v>
      </c>
      <c r="N20" s="59">
        <f t="shared" si="7"/>
        <v>0</v>
      </c>
      <c r="O20" s="60">
        <f t="shared" si="8"/>
        <v>0</v>
      </c>
      <c r="P20" s="61">
        <f t="shared" si="9"/>
        <v>0</v>
      </c>
    </row>
    <row r="21" spans="1:17" x14ac:dyDescent="0.2">
      <c r="A21" s="54"/>
      <c r="B21" s="62" t="s">
        <v>64</v>
      </c>
      <c r="C21" s="63">
        <f>ROUND(('zal 1 - liczba stuk'!B22*'zal 2 - ceny'!B22),2)+ROUND(('zal 1 - liczba stuk'!C22*'zal 2 - ceny'!B22),2)+ROUND(('zal 1 - liczba stuk'!D22*'zal 2 - ceny'!B22),2)+ROUND(('zal 1 - liczba stuk'!E22*'zal 2 - ceny'!B22),2)+ROUND(('zal 1 - liczba stuk'!F22*'zal 2 - ceny'!C22),2)+ROUND(('zal 1 - liczba stuk'!G22*'zal 2 - ceny'!D22),2)+ROUND(('zal 1 - liczba stuk'!H22*'zal 2 - ceny'!E22),2)+ROUND(('zal 1 - liczba stuk'!I22*'zal 2 - ceny'!F22),2)</f>
        <v>0</v>
      </c>
      <c r="D21" s="64">
        <f t="shared" si="0"/>
        <v>0</v>
      </c>
      <c r="E21" s="63">
        <f>ROUND(('zal 1 - liczba stuk'!B22*'zal 2 - ceny'!G22),2)+ROUND(('zal 1 - liczba stuk'!C22*'zal 2 - ceny'!G22),2)+ROUND(('zal 1 - liczba stuk'!D22*'zal 2 - ceny'!H22),2)+ROUND(('zal 1 - liczba stuk'!E22*'zal 2 - ceny'!H22),2)+ROUND(('zal 1 - liczba stuk'!F22*'zal 2 - ceny'!I22),2)+ROUND(('zal 1 - liczba stuk'!G22*'zal 2 - ceny'!J22),2)+ROUND(('zal 1 - liczba stuk'!H22*'zal 2 - ceny'!K22),2)+ROUND(('zal 1 - liczba stuk'!I22*'zal 2 - ceny'!L22),2)</f>
        <v>0</v>
      </c>
      <c r="F21" s="65">
        <f t="shared" si="1"/>
        <v>0</v>
      </c>
      <c r="G21" s="63">
        <f t="shared" si="2"/>
        <v>0</v>
      </c>
      <c r="H21" s="66">
        <f t="shared" si="3"/>
        <v>0</v>
      </c>
      <c r="I21" s="64">
        <f t="shared" si="4"/>
        <v>0</v>
      </c>
      <c r="J21" s="59">
        <f t="shared" si="5"/>
        <v>0</v>
      </c>
      <c r="K21" s="59">
        <f>ROUND(('zal 1 - liczba stuk'!C22*'zal 2 - ceny'!G22),2)+ROUND(('zal 1 - liczba stuk'!E22*'zal 2 - ceny'!H22),2)</f>
        <v>0</v>
      </c>
      <c r="L21" s="59">
        <f t="shared" si="6"/>
        <v>0</v>
      </c>
      <c r="M21" s="59">
        <f>ROUND(('zal 1 - liczba stuk'!B22*'zal 2 - ceny'!G22),2)+ROUND(('zal 1 - liczba stuk'!D22*'zal 2 - ceny'!H22),2)+ROUND(('zal 1 - liczba stuk'!F22*'zal 2 - ceny'!I22),2)+ROUND(('zal 1 - liczba stuk'!G22*'zal 2 - ceny'!J22),2)+ROUND(('zal 1 - liczba stuk'!H22*'zal 2 - ceny'!K22),2)+ROUND(('zal 1 - liczba stuk'!I22*'zal 2 - ceny'!L22),2)</f>
        <v>0</v>
      </c>
      <c r="N21" s="59">
        <f t="shared" si="7"/>
        <v>0</v>
      </c>
      <c r="O21" s="60">
        <f t="shared" si="8"/>
        <v>0</v>
      </c>
      <c r="P21" s="61">
        <f t="shared" si="9"/>
        <v>0</v>
      </c>
    </row>
    <row r="22" spans="1:17" ht="13.5" customHeight="1" x14ac:dyDescent="0.2">
      <c r="A22" s="54"/>
      <c r="B22" s="62" t="s">
        <v>65</v>
      </c>
      <c r="C22" s="63">
        <f>ROUND(('zal 1 - liczba stuk'!B23*'zal 2 - ceny'!B23),2)+ROUND(('zal 1 - liczba stuk'!C23*'zal 2 - ceny'!B23),2)+ROUND(('zal 1 - liczba stuk'!D23*'zal 2 - ceny'!B23),2)+ROUND(('zal 1 - liczba stuk'!E23*'zal 2 - ceny'!B23),2)+ROUND(('zal 1 - liczba stuk'!F23*'zal 2 - ceny'!C23),2)+ROUND(('zal 1 - liczba stuk'!G23*'zal 2 - ceny'!D23),2)+ROUND(('zal 1 - liczba stuk'!H23*'zal 2 - ceny'!E23),2)+ROUND(('zal 1 - liczba stuk'!I23*'zal 2 - ceny'!F23),2)</f>
        <v>0</v>
      </c>
      <c r="D22" s="64">
        <f t="shared" si="0"/>
        <v>0</v>
      </c>
      <c r="E22" s="63">
        <f>ROUND(('zal 1 - liczba stuk'!B23*'zal 2 - ceny'!G23),2)+ROUND(('zal 1 - liczba stuk'!C23*'zal 2 - ceny'!G23),2)+ROUND(('zal 1 - liczba stuk'!D23*'zal 2 - ceny'!H23),2)+ROUND(('zal 1 - liczba stuk'!E23*'zal 2 - ceny'!H23),2)+ROUND(('zal 1 - liczba stuk'!F23*'zal 2 - ceny'!I23),2)+ROUND(('zal 1 - liczba stuk'!G23*'zal 2 - ceny'!J23),2)+ROUND(('zal 1 - liczba stuk'!H23*'zal 2 - ceny'!K23),2)+ROUND(('zal 1 - liczba stuk'!I23*'zal 2 - ceny'!L23),2)</f>
        <v>0</v>
      </c>
      <c r="F22" s="65">
        <f t="shared" si="1"/>
        <v>0</v>
      </c>
      <c r="G22" s="63">
        <f t="shared" si="2"/>
        <v>0</v>
      </c>
      <c r="H22" s="66">
        <f t="shared" si="3"/>
        <v>0</v>
      </c>
      <c r="I22" s="64">
        <f t="shared" si="4"/>
        <v>0</v>
      </c>
      <c r="J22" s="59">
        <f t="shared" si="5"/>
        <v>0</v>
      </c>
      <c r="K22" s="59">
        <f>ROUND(('zal 1 - liczba stuk'!C23*'zal 2 - ceny'!G23),2)+ROUND(('zal 1 - liczba stuk'!E23*'zal 2 - ceny'!H23),2)</f>
        <v>0</v>
      </c>
      <c r="L22" s="59">
        <f t="shared" si="6"/>
        <v>0</v>
      </c>
      <c r="M22" s="59">
        <f>ROUND(('zal 1 - liczba stuk'!B23*'zal 2 - ceny'!G23),2)+ROUND(('zal 1 - liczba stuk'!D23*'zal 2 - ceny'!H23),2)+ROUND(('zal 1 - liczba stuk'!F23*'zal 2 - ceny'!I23),2)+ROUND(('zal 1 - liczba stuk'!G23*'zal 2 - ceny'!J23),2)+ROUND(('zal 1 - liczba stuk'!H23*'zal 2 - ceny'!K23),2)+ROUND(('zal 1 - liczba stuk'!I23*'zal 2 - ceny'!L23),2)</f>
        <v>0</v>
      </c>
      <c r="N22" s="59">
        <f t="shared" si="7"/>
        <v>0</v>
      </c>
      <c r="O22" s="60">
        <f t="shared" si="8"/>
        <v>0</v>
      </c>
      <c r="P22" s="61">
        <f t="shared" si="9"/>
        <v>0</v>
      </c>
    </row>
    <row r="23" spans="1:17" x14ac:dyDescent="0.2">
      <c r="A23" s="54"/>
      <c r="B23" s="62" t="s">
        <v>66</v>
      </c>
      <c r="C23" s="63">
        <f>ROUND(('zal 1 - liczba stuk'!B24*'zal 2 - ceny'!B24),2)+ROUND(('zal 1 - liczba stuk'!C24*'zal 2 - ceny'!B24),2)+ROUND(('zal 1 - liczba stuk'!D24*'zal 2 - ceny'!B24),2)+ROUND(('zal 1 - liczba stuk'!E24*'zal 2 - ceny'!B24),2)+ROUND(('zal 1 - liczba stuk'!F24*'zal 2 - ceny'!C24),2)+ROUND(('zal 1 - liczba stuk'!G24*'zal 2 - ceny'!D24),2)+ROUND(('zal 1 - liczba stuk'!H24*'zal 2 - ceny'!E24),2)+ROUND(('zal 1 - liczba stuk'!I24*'zal 2 - ceny'!F24),2)</f>
        <v>0</v>
      </c>
      <c r="D23" s="64">
        <f t="shared" si="0"/>
        <v>0</v>
      </c>
      <c r="E23" s="63">
        <f>ROUND(('zal 1 - liczba stuk'!B24*'zal 2 - ceny'!G24),2)+ROUND(('zal 1 - liczba stuk'!C24*'zal 2 - ceny'!G24),2)+ROUND(('zal 1 - liczba stuk'!D24*'zal 2 - ceny'!H24),2)+ROUND(('zal 1 - liczba stuk'!E24*'zal 2 - ceny'!H24),2)+ROUND(('zal 1 - liczba stuk'!F24*'zal 2 - ceny'!I24),2)+ROUND(('zal 1 - liczba stuk'!G24*'zal 2 - ceny'!J24),2)+ROUND(('zal 1 - liczba stuk'!H24*'zal 2 - ceny'!K24),2)+ROUND(('zal 1 - liczba stuk'!I24*'zal 2 - ceny'!L24),2)</f>
        <v>0</v>
      </c>
      <c r="F23" s="65">
        <f t="shared" si="1"/>
        <v>0</v>
      </c>
      <c r="G23" s="63">
        <f t="shared" si="2"/>
        <v>0</v>
      </c>
      <c r="H23" s="66">
        <f t="shared" si="3"/>
        <v>0</v>
      </c>
      <c r="I23" s="64">
        <f t="shared" si="4"/>
        <v>0</v>
      </c>
      <c r="J23" s="59">
        <f t="shared" si="5"/>
        <v>0</v>
      </c>
      <c r="K23" s="59">
        <f>ROUND(('zal 1 - liczba stuk'!C24*'zal 2 - ceny'!G24),2)+ROUND(('zal 1 - liczba stuk'!E24*'zal 2 - ceny'!H24),2)</f>
        <v>0</v>
      </c>
      <c r="L23" s="59">
        <f t="shared" si="6"/>
        <v>0</v>
      </c>
      <c r="M23" s="59">
        <f>ROUND(('zal 1 - liczba stuk'!B24*'zal 2 - ceny'!G24),2)+ROUND(('zal 1 - liczba stuk'!D24*'zal 2 - ceny'!H24),2)+ROUND(('zal 1 - liczba stuk'!F24*'zal 2 - ceny'!I24),2)+ROUND(('zal 1 - liczba stuk'!G24*'zal 2 - ceny'!J24),2)+ROUND(('zal 1 - liczba stuk'!H24*'zal 2 - ceny'!K24),2)+ROUND(('zal 1 - liczba stuk'!I24*'zal 2 - ceny'!L24),2)</f>
        <v>0</v>
      </c>
      <c r="N23" s="59">
        <f t="shared" si="7"/>
        <v>0</v>
      </c>
      <c r="O23" s="60">
        <f t="shared" si="8"/>
        <v>0</v>
      </c>
      <c r="P23" s="61">
        <f t="shared" si="9"/>
        <v>0</v>
      </c>
    </row>
    <row r="24" spans="1:17" ht="13.5" thickBot="1" x14ac:dyDescent="0.25">
      <c r="A24" s="54"/>
      <c r="B24" s="67" t="s">
        <v>67</v>
      </c>
      <c r="C24" s="63">
        <f>ROUND(('zal 1 - liczba stuk'!B25*'zal 2 - ceny'!B25),2)+ROUND(('zal 1 - liczba stuk'!C25*'zal 2 - ceny'!B25),2)+ROUND(('zal 1 - liczba stuk'!D25*'zal 2 - ceny'!B25),2)+ROUND(('zal 1 - liczba stuk'!E25*'zal 2 - ceny'!B25),2)+ROUND(('zal 1 - liczba stuk'!F25*'zal 2 - ceny'!C25),2)+ROUND(('zal 1 - liczba stuk'!G25*'zal 2 - ceny'!D25),2)+ROUND(('zal 1 - liczba stuk'!H25*'zal 2 - ceny'!E25),2)+ROUND(('zal 1 - liczba stuk'!I25*'zal 2 - ceny'!F25),2)</f>
        <v>0</v>
      </c>
      <c r="D24" s="64">
        <f>ROUND(C24*$C$29,2)</f>
        <v>0</v>
      </c>
      <c r="E24" s="68">
        <f>ROUND(('zal 1 - liczba stuk'!B25*'zal 2 - ceny'!G25),2)+ROUND(('zal 1 - liczba stuk'!C25*'zal 2 - ceny'!G25),2)+ROUND(('zal 1 - liczba stuk'!D25*'zal 2 - ceny'!H25),2)+ROUND(('zal 1 - liczba stuk'!E25*'zal 2 - ceny'!H25),2)+ROUND(('zal 1 - liczba stuk'!F25*'zal 2 - ceny'!I25),2)+ROUND(('zal 1 - liczba stuk'!G25*'zal 2 - ceny'!J25),2)+ROUND(('zal 1 - liczba stuk'!H25*'zal 2 - ceny'!K25),2)+ROUND(('zal 1 - liczba stuk'!I25*'zal 2 - ceny'!L25),2)</f>
        <v>0</v>
      </c>
      <c r="F24" s="69">
        <f>ROUND(E24*$C$30,2)</f>
        <v>0</v>
      </c>
      <c r="G24" s="63">
        <f>C24+D24</f>
        <v>0</v>
      </c>
      <c r="H24" s="66">
        <f>E24+F24</f>
        <v>0</v>
      </c>
      <c r="I24" s="64">
        <f>G24+H24</f>
        <v>0</v>
      </c>
      <c r="J24" s="59">
        <f>ROUND(C24+(D24*$C$28),2)</f>
        <v>0</v>
      </c>
      <c r="K24" s="59">
        <f>ROUND(('zal 1 - liczba stuk'!C25*'zal 2 - ceny'!G25),2)+ROUND(('zal 1 - liczba stuk'!E25*'zal 2 - ceny'!H25),2)</f>
        <v>0</v>
      </c>
      <c r="L24" s="59">
        <f>ROUND(K24*$C$30,2)</f>
        <v>0</v>
      </c>
      <c r="M24" s="59">
        <f>ROUND(('zal 1 - liczba stuk'!B25*'zal 2 - ceny'!G25),2)+ROUND(('zal 1 - liczba stuk'!D25*'zal 2 - ceny'!H25),2)+ROUND(('zal 1 - liczba stuk'!F25*'zal 2 - ceny'!I25),2)+ROUND(('zal 1 - liczba stuk'!G25*'zal 2 - ceny'!J25),2)+ROUND(('zal 1 - liczba stuk'!H25*'zal 2 - ceny'!K25),2)+ROUND(('zal 1 - liczba stuk'!I25*'zal 2 - ceny'!L25),2)</f>
        <v>0</v>
      </c>
      <c r="N24" s="59">
        <f>ROUND(M24*$C$30,2)</f>
        <v>0</v>
      </c>
      <c r="O24" s="60">
        <f>K24+(L24*$C$28)+(0.75*M24)+(0.75*N24*$C$28)</f>
        <v>0</v>
      </c>
      <c r="P24" s="61">
        <f>ROUND(J24+O24,2)</f>
        <v>0</v>
      </c>
    </row>
    <row r="25" spans="1:17" s="31" customFormat="1" ht="18.75" thickBot="1" x14ac:dyDescent="0.3">
      <c r="A25" s="70"/>
      <c r="B25" s="71" t="s">
        <v>87</v>
      </c>
      <c r="C25" s="72"/>
      <c r="D25" s="73"/>
      <c r="E25" s="74"/>
      <c r="F25" s="75"/>
      <c r="G25" s="76"/>
      <c r="H25" s="77"/>
      <c r="I25" s="78"/>
      <c r="J25" s="79">
        <f t="shared" ref="J25:P25" si="10">SUM(J9:J24)</f>
        <v>0</v>
      </c>
      <c r="K25" s="80">
        <f t="shared" si="10"/>
        <v>0</v>
      </c>
      <c r="L25" s="80">
        <f t="shared" si="10"/>
        <v>0</v>
      </c>
      <c r="M25" s="80">
        <f t="shared" si="10"/>
        <v>0</v>
      </c>
      <c r="N25" s="80">
        <f t="shared" si="10"/>
        <v>0</v>
      </c>
      <c r="O25" s="80">
        <f t="shared" si="10"/>
        <v>0</v>
      </c>
      <c r="P25" s="89">
        <f t="shared" si="10"/>
        <v>0</v>
      </c>
    </row>
    <row r="26" spans="1:17" s="31" customFormat="1" ht="18" x14ac:dyDescent="0.25">
      <c r="B26" s="30"/>
      <c r="C26" s="30"/>
      <c r="D26" s="30"/>
    </row>
    <row r="27" spans="1:17" x14ac:dyDescent="0.2">
      <c r="B27" s="81" t="s">
        <v>88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7" ht="26.25" customHeight="1" x14ac:dyDescent="0.2">
      <c r="B28" s="81" t="s">
        <v>110</v>
      </c>
      <c r="C28" s="8"/>
      <c r="D28" s="30"/>
      <c r="E28" s="30"/>
      <c r="F28" s="30"/>
      <c r="G28" s="30"/>
      <c r="H28" s="30"/>
      <c r="Q28" s="30"/>
    </row>
    <row r="29" spans="1:17" ht="27" customHeight="1" x14ac:dyDescent="0.2">
      <c r="B29" s="81" t="s">
        <v>89</v>
      </c>
      <c r="C29" s="9"/>
      <c r="D29" s="30"/>
      <c r="E29" s="30"/>
      <c r="F29" s="30"/>
      <c r="G29" s="30"/>
      <c r="H29" s="30"/>
      <c r="J29" s="461"/>
      <c r="K29" s="461"/>
      <c r="L29" s="461"/>
      <c r="M29" s="461"/>
      <c r="N29" s="461"/>
      <c r="O29" s="461"/>
      <c r="P29" s="461"/>
      <c r="Q29" s="30"/>
    </row>
    <row r="30" spans="1:17" ht="32.25" customHeight="1" x14ac:dyDescent="0.2">
      <c r="B30" s="81" t="s">
        <v>90</v>
      </c>
      <c r="C30" s="9"/>
      <c r="D30" s="30"/>
      <c r="E30" s="30"/>
      <c r="F30" s="30"/>
      <c r="G30" s="30"/>
      <c r="H30" s="30"/>
      <c r="I30" s="82"/>
      <c r="J30" s="503" t="s">
        <v>69</v>
      </c>
      <c r="K30" s="503"/>
      <c r="L30" s="503"/>
      <c r="M30" s="503"/>
      <c r="N30" s="503"/>
      <c r="O30" s="503"/>
      <c r="P30" s="503"/>
      <c r="Q30" s="30"/>
    </row>
    <row r="31" spans="1:17" ht="42" customHeight="1" x14ac:dyDescent="0.2">
      <c r="B31" s="81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1:17" x14ac:dyDescent="0.2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2:17" x14ac:dyDescent="0.2">
      <c r="C33" s="30"/>
      <c r="D33" s="30"/>
      <c r="E33" s="30"/>
      <c r="F33" s="30"/>
      <c r="G33" s="30"/>
      <c r="H33" s="30"/>
      <c r="I33" s="30"/>
      <c r="J33" s="33"/>
      <c r="K33" s="33"/>
      <c r="L33" s="33"/>
      <c r="M33" s="33"/>
      <c r="N33" s="33"/>
      <c r="O33" s="30"/>
      <c r="P33" s="30"/>
      <c r="Q33" s="30"/>
    </row>
    <row r="34" spans="2:17" x14ac:dyDescent="0.2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</row>
    <row r="35" spans="2:17" x14ac:dyDescent="0.2">
      <c r="B35" s="83"/>
      <c r="C35" s="84"/>
      <c r="D35" s="84"/>
      <c r="E35" s="84"/>
      <c r="F35" s="84"/>
      <c r="G35" s="84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86"/>
    </row>
    <row r="38" spans="2:17" ht="29.25" customHeight="1" x14ac:dyDescent="0.2">
      <c r="H38" s="35"/>
      <c r="I38" s="35"/>
      <c r="J38" s="35"/>
      <c r="K38" s="35"/>
      <c r="L38" s="35"/>
      <c r="M38" s="35"/>
      <c r="N38" s="35"/>
      <c r="O38" s="35"/>
      <c r="P38" s="35"/>
      <c r="Q38" s="35"/>
    </row>
    <row r="39" spans="2:17" x14ac:dyDescent="0.2">
      <c r="J39" s="23"/>
      <c r="K39" s="23"/>
      <c r="L39" s="23"/>
      <c r="M39" s="23"/>
      <c r="N39" s="23"/>
      <c r="O39" s="23"/>
      <c r="P39" s="23"/>
      <c r="Q39" s="23"/>
    </row>
    <row r="40" spans="2:17" x14ac:dyDescent="0.2">
      <c r="J40" s="36"/>
      <c r="K40" s="36"/>
      <c r="L40" s="36"/>
      <c r="M40" s="36"/>
      <c r="N40" s="36"/>
      <c r="O40" s="39"/>
      <c r="P40" s="40"/>
      <c r="Q40" s="23"/>
    </row>
    <row r="41" spans="2:17" x14ac:dyDescent="0.2">
      <c r="J41" s="37"/>
      <c r="K41" s="37"/>
      <c r="L41" s="37"/>
      <c r="M41" s="37"/>
      <c r="N41" s="37"/>
      <c r="O41" s="39"/>
      <c r="P41" s="40"/>
      <c r="Q41" s="23"/>
    </row>
    <row r="42" spans="2:17" x14ac:dyDescent="0.2">
      <c r="J42" s="37"/>
      <c r="K42" s="37"/>
      <c r="L42" s="37"/>
      <c r="M42" s="37"/>
      <c r="N42" s="37"/>
      <c r="O42" s="39"/>
      <c r="P42" s="40"/>
      <c r="Q42" s="23"/>
    </row>
    <row r="155" ht="12.75" customHeight="1" x14ac:dyDescent="0.2"/>
    <row r="246" ht="13.5" customHeight="1" x14ac:dyDescent="0.2"/>
  </sheetData>
  <sheetProtection sheet="1" objects="1" scenarios="1" selectLockedCells="1"/>
  <mergeCells count="12">
    <mergeCell ref="J29:P29"/>
    <mergeCell ref="J30:P30"/>
    <mergeCell ref="A7:A8"/>
    <mergeCell ref="B7:B8"/>
    <mergeCell ref="C7:D7"/>
    <mergeCell ref="E7:F7"/>
    <mergeCell ref="H1:P1"/>
    <mergeCell ref="A3:B3"/>
    <mergeCell ref="A5:P5"/>
    <mergeCell ref="A1:C2"/>
    <mergeCell ref="G7:I7"/>
    <mergeCell ref="J7:P7"/>
  </mergeCells>
  <phoneticPr fontId="16" type="noConversion"/>
  <conditionalFormatting sqref="C9:P24">
    <cfRule type="cellIs" dxfId="1" priority="1" stopIfTrue="1" operator="equal">
      <formula>0</formula>
    </cfRule>
  </conditionalFormatting>
  <conditionalFormatting sqref="J25:P25">
    <cfRule type="cellIs" dxfId="0" priority="2" stopIfTrue="1" operator="equal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r:id="rId1"/>
  <headerFooter alignWithMargins="0"/>
  <ignoredErrors>
    <ignoredError sqref="P9 K10:K24 E10" emptyCellReference="1"/>
    <ignoredError sqref="M9" formula="1"/>
    <ignoredError sqref="M10:M24" formula="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Wniosek</vt:lpstr>
      <vt:lpstr>zal 1 - liczba stuk</vt:lpstr>
      <vt:lpstr>zal 2 - ceny</vt:lpstr>
      <vt:lpstr>zal 3 - wyliczenie pomocy</vt:lpstr>
      <vt:lpstr>'zal 1 - liczba stuk'!Obszar_wydruku</vt:lpstr>
      <vt:lpstr>'zal 2 - ceny'!Obszar_wydruku</vt:lpstr>
      <vt:lpstr>'zal 3 - wyliczenie pomocy'!Obszar_wydruku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Burzykowski</dc:creator>
  <cp:lastModifiedBy>Wolniakowska Monika</cp:lastModifiedBy>
  <cp:lastPrinted>2017-09-08T07:36:43Z</cp:lastPrinted>
  <dcterms:created xsi:type="dcterms:W3CDTF">2009-02-18T13:28:02Z</dcterms:created>
  <dcterms:modified xsi:type="dcterms:W3CDTF">2017-09-14T06:40:25Z</dcterms:modified>
</cp:coreProperties>
</file>