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9_19" sheetId="73" r:id="rId2"/>
    <sheet name="Giełdowe 19_19" sheetId="78" r:id="rId3"/>
    <sheet name="ZiarnoZAK 19_19" sheetId="72" r:id="rId4"/>
    <sheet name="Ziarno PL_UE 17_19" sheetId="83" r:id="rId5"/>
    <sheet name="wykresy PL_UE 17_19" sheetId="84" r:id="rId6"/>
    <sheet name="MakaZAK 19_19" sheetId="74" r:id="rId7"/>
    <sheet name="SrutOtrZAK 19_19" sheetId="75" r:id="rId8"/>
    <sheet name="TargPol 19_19" sheetId="5" r:id="rId9"/>
    <sheet name="TargWoj 19_19" sheetId="7" r:id="rId10"/>
    <sheet name="ZestTarg 19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19_19'!#REF!</definedName>
    <definedName name="_xlnm._FilterDatabase" localSheetId="9" hidden="1">'TargWoj 19_19'!$A$5:$P$19</definedName>
    <definedName name="_xlnm._FilterDatabase" localSheetId="10" hidden="1">'ZestTarg 19_19'!$A$6:$T$129</definedName>
    <definedName name="_xlnm._FilterDatabase" localSheetId="1" hidden="1">'Zmiana Roczna 19_19'!#REF!</definedName>
    <definedName name="_xlnm.Print_Area" localSheetId="14">'Handel zagr. wg krajów'!$A$1:$N$65</definedName>
    <definedName name="_xlnm.Print_Area" localSheetId="6">'MakaZAK 19_19'!$A$1:$P$45</definedName>
    <definedName name="_xlnm.Print_Area" localSheetId="7">'SrutOtrZAK 19_19'!$1:$1048576</definedName>
    <definedName name="_xlnm.Print_Area" localSheetId="5">'wykresy PL_UE 17_19'!#REF!</definedName>
    <definedName name="_xlnm.Print_Area" localSheetId="4">'Ziarno PL_UE 17_19'!#REF!</definedName>
    <definedName name="_xlnm.Print_Area" localSheetId="3">'ZiarnoZAK 19_19'!$A$1:$K$23</definedName>
    <definedName name="TABLE" localSheetId="11">MAKROREGIONY!$A$4:$B$7</definedName>
    <definedName name="_xlnm.Print_Titles" localSheetId="9">'TargWoj 19_19'!$A:$A,'TargWoj 19_19'!$3:$5</definedName>
    <definedName name="_xlnm.Print_Titles" localSheetId="10">'ZestTarg 19_19'!$A:$B,'ZestTarg 19_19'!$3:$5</definedName>
    <definedName name="Z_7210F14B_1A6D_11D8_89CF_0080C8945F41_.wvu.FilterData" localSheetId="9" hidden="1">'TargWoj 19_19'!$A$5:$P$19</definedName>
    <definedName name="Z_7210F14B_1A6D_11D8_89CF_0080C8945F41_.wvu.FilterData" localSheetId="10" hidden="1">'ZestTarg 19_19'!$A$6:$T$8</definedName>
    <definedName name="Z_7210F14B_1A6D_11D8_89CF_0080C8945F41_.wvu.PrintArea" localSheetId="6" hidden="1">'MakaZAK 19_19'!$1:$1048576</definedName>
    <definedName name="Z_7210F14B_1A6D_11D8_89CF_0080C8945F41_.wvu.PrintArea" localSheetId="5" hidden="1">'wykresy PL_UE 17_19'!#REF!</definedName>
    <definedName name="Z_7210F14B_1A6D_11D8_89CF_0080C8945F41_.wvu.PrintArea" localSheetId="4" hidden="1">'Ziarno PL_UE 17_19'!#REF!</definedName>
    <definedName name="Z_7210F14B_1A6D_11D8_89CF_0080C8945F41_.wvu.PrintArea" localSheetId="3" hidden="1">'ZiarnoZAK 19_19'!$1:$1048576</definedName>
    <definedName name="Z_7210F14B_1A6D_11D8_89CF_0080C8945F41_.wvu.PrintTitles" localSheetId="9" hidden="1">'TargWoj 19_19'!$A:$A,'TargWoj 19_19'!$3:$5</definedName>
    <definedName name="Z_7210F14B_1A6D_11D8_89CF_0080C8945F41_.wvu.PrintTitles" localSheetId="10" hidden="1">'ZestTarg 19_19'!$A:$B,'ZestTarg 19_19'!$3:$5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8" i="40" l="1"/>
  <c r="K8" i="40"/>
  <c r="J8" i="40"/>
  <c r="I8" i="40"/>
  <c r="H8" i="40"/>
  <c r="G8" i="40"/>
  <c r="F8" i="40"/>
  <c r="E8" i="40"/>
  <c r="D8" i="40"/>
  <c r="C8" i="40"/>
</calcChain>
</file>

<file path=xl/sharedStrings.xml><?xml version="1.0" encoding="utf-8"?>
<sst xmlns="http://schemas.openxmlformats.org/spreadsheetml/2006/main" count="2977" uniqueCount="431">
  <si>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</si>
  <si>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</si>
  <si>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</si>
  <si>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</si>
  <si>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</si>
  <si>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</si>
  <si>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</si>
  <si>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</si>
  <si>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</si>
  <si>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</si>
  <si>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</si>
  <si>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</si>
  <si>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</si>
  <si>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</si>
  <si>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</si>
  <si>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</si>
  <si>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</si>
  <si>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</si>
  <si>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</si>
  <si>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</si>
  <si>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</si>
  <si>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</si>
  <si>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</si>
  <si>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</si>
  <si>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</si>
  <si>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</si>
  <si>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</si>
  <si>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</si>
  <si>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</si>
  <si>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</si>
  <si>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</si>
  <si>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</si>
  <si>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</si>
  <si>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</si>
  <si>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</si>
  <si>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</si>
  <si>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</si>
  <si>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</si>
  <si>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</si>
  <si>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</si>
  <si>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</si>
  <si>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</si>
  <si>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</si>
  <si>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</si>
  <si>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</si>
  <si>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</si>
  <si>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</si>
  <si>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</si>
  <si>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</si>
  <si>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</si>
  <si>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</si>
  <si>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</si>
  <si>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</si>
  <si>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</si>
  <si>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</si>
  <si>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</si>
  <si>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</si>
  <si>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</si>
  <si>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</si>
  <si>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</si>
  <si>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</si>
  <si>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</si>
  <si>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</si>
  <si>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</si>
  <si>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</si>
  <si>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</si>
  <si>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</si>
  <si>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</si>
  <si>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</si>
  <si>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</si>
  <si>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</si>
  <si>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</si>
  <si>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</si>
  <si>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</si>
  <si>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</si>
  <si>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</si>
  <si>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</si>
  <si>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</si>
  <si>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</si>
  <si>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</si>
  <si>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</si>
  <si>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</si>
  <si>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</si>
  <si>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</si>
  <si>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</si>
  <si>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</si>
  <si>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</si>
  <si>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</si>
  <si>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</si>
  <si>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</si>
  <si>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</si>
  <si>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</si>
  <si>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</si>
  <si>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</si>
  <si>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</si>
  <si>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</si>
  <si>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</si>
  <si>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</si>
  <si>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</si>
  <si>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</si>
  <si>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</si>
  <si>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</si>
  <si>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</si>
  <si>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</si>
  <si>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</si>
  <si>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</si>
  <si>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</si>
  <si>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</si>
  <si>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</si>
  <si>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</si>
  <si>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</si>
  <si>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</si>
  <si>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</si>
  <si>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</si>
  <si>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</si>
  <si>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</si>
  <si>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</si>
  <si>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</si>
  <si>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</si>
  <si>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</si>
  <si>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</si>
  <si>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</si>
  <si>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</si>
  <si>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</si>
  <si>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</si>
  <si>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</si>
  <si>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</si>
  <si>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</si>
  <si>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</si>
  <si>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</si>
  <si>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</si>
  <si>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</si>
  <si>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</si>
  <si>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</si>
  <si>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</si>
  <si>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</si>
  <si>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</si>
  <si>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</si>
  <si>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</si>
  <si>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</si>
  <si>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</si>
  <si>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</si>
  <si>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</si>
  <si>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</si>
  <si>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</si>
  <si>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</si>
  <si>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</si>
  <si>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</si>
  <si>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</si>
  <si>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</si>
  <si>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</si>
  <si>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</si>
  <si>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</si>
  <si>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</si>
  <si>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</si>
  <si>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</si>
  <si>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</si>
  <si>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</si>
  <si>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</si>
  <si>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</si>
  <si>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</si>
  <si>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</si>
  <si>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</si>
  <si>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</si>
  <si>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</si>
  <si>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</si>
  <si>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</si>
  <si>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</si>
  <si>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</si>
  <si>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</si>
  <si>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</si>
  <si>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</si>
  <si>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</si>
  <si>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</si>
  <si>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</si>
  <si>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</si>
  <si>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</si>
  <si>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</si>
  <si>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</si>
  <si>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</si>
  <si>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</si>
  <si>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</si>
  <si>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</si>
  <si>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</si>
  <si>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</si>
  <si>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</si>
  <si>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</si>
  <si>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</si>
  <si>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</si>
  <si>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</si>
  <si>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</si>
  <si>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</si>
  <si>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</si>
  <si>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</si>
  <si>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</si>
  <si>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</si>
  <si>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</si>
  <si>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</si>
  <si>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</si>
  <si>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</si>
  <si>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</si>
  <si>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</si>
  <si>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</si>
  <si>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</si>
  <si>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</si>
  <si>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</si>
  <si>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</si>
  <si>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</si>
  <si>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</si>
  <si>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</si>
  <si>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</si>
  <si>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</si>
  <si>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</si>
  <si>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</si>
  <si>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</si>
  <si>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</si>
  <si>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</si>
  <si>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</si>
  <si>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</si>
  <si>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</si>
  <si>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</si>
  <si>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</si>
  <si>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</si>
  <si>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</si>
  <si>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</si>
  <si>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</si>
  <si>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</si>
  <si>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</si>
  <si>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</si>
  <si>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</si>
  <si>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</si>
  <si>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</si>
  <si>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</si>
  <si>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</si>
  <si>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</si>
  <si>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</si>
  <si>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</si>
  <si>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</si>
  <si>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</si>
  <si>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</si>
  <si>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</si>
  <si>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</si>
  <si>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</si>
  <si>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</si>
  <si>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</si>
  <si>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</si>
  <si>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</si>
  <si>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</si>
  <si>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</si>
  <si>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</si>
  <si>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</si>
  <si>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</si>
  <si>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</si>
  <si>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</si>
  <si>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</si>
  <si>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</si>
  <si>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</si>
  <si>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</si>
  <si>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</si>
  <si>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</si>
  <si>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</si>
  <si>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</si>
  <si>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</si>
  <si>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</si>
  <si>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</si>
  <si>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</si>
  <si>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</si>
  <si>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</si>
  <si>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</si>
  <si>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</si>
  <si>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</si>
  <si>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</si>
  <si>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</si>
  <si>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</si>
  <si>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</si>
  <si>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</si>
  <si>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</si>
  <si>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</si>
  <si>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</si>
  <si>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</si>
  <si>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</si>
  <si>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</si>
  <si>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</si>
  <si>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</si>
  <si>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</si>
  <si>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</si>
  <si>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</si>
  <si>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</si>
  <si>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</si>
  <si>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</si>
  <si>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</si>
  <si>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</si>
  <si>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</si>
  <si>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</si>
  <si>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</si>
  <si>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</si>
  <si>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</si>
  <si>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</si>
  <si>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</si>
  <si>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</si>
  <si>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</si>
  <si>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</si>
  <si>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</si>
  <si>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</si>
  <si>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</si>
  <si>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</si>
  <si>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</si>
  <si>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</si>
  <si>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</si>
  <si>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</si>
  <si>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</si>
  <si>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</si>
  <si>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</si>
  <si>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</si>
  <si>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</si>
  <si>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</si>
  <si>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</si>
  <si>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</si>
  <si>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</si>
  <si>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</si>
  <si>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</si>
  <si>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</si>
  <si>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</si>
  <si>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</si>
  <si>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</si>
  <si>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</si>
  <si>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</si>
  <si>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</si>
  <si>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</si>
  <si>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</si>
  <si>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</si>
  <si>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</si>
  <si>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</si>
  <si>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</si>
  <si>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</si>
  <si>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</si>
  <si>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</si>
  <si>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</si>
  <si>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</si>
  <si>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</si>
  <si>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</si>
  <si>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</si>
  <si>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</si>
  <si>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</si>
  <si>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</si>
  <si>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</si>
  <si>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</si>
  <si>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</si>
  <si>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</si>
  <si>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</si>
  <si>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</si>
  <si>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</si>
  <si>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</si>
  <si>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</si>
  <si>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</si>
  <si>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</si>
  <si>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</si>
  <si>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</si>
  <si>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</si>
  <si>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</si>
  <si>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</si>
  <si>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</si>
  <si>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</si>
  <si>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</si>
  <si>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</si>
  <si>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</si>
  <si>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</si>
  <si>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</si>
  <si>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</si>
  <si>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</si>
  <si>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</si>
  <si>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</si>
  <si>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</si>
  <si>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</si>
  <si>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</si>
  <si>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</si>
  <si>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</si>
  <si>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</si>
  <si>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</si>
  <si>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</si>
  <si>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</si>
  <si>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</si>
  <si>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</si>
  <si>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</si>
  <si>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</si>
  <si>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</si>
  <si>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</si>
  <si>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</si>
  <si>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</si>
  <si>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</si>
  <si>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</si>
  <si>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</si>
  <si>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</si>
  <si>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</si>
  <si>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</si>
  <si>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</si>
  <si>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</si>
  <si>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</si>
  <si>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</si>
  <si>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</si>
  <si>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</si>
  <si>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</si>
  <si>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Rosja</t>
  </si>
  <si>
    <t>Białoruś</t>
  </si>
  <si>
    <t>I-II 2018r.*</t>
  </si>
  <si>
    <t>I-II 2019r.*</t>
  </si>
  <si>
    <t>HANDEL ZAGRANICZNY PRODUKTAMI ZBOŻOWYMI w okresie I-II 2019r. - DANE WSTĘPNE</t>
  </si>
  <si>
    <t>Nigeria</t>
  </si>
  <si>
    <t>Kongo</t>
  </si>
  <si>
    <t>Portugalia</t>
  </si>
  <si>
    <t>Arabia Saudyjska</t>
  </si>
  <si>
    <t>Egipt</t>
  </si>
  <si>
    <t>Islandia</t>
  </si>
  <si>
    <t>USA</t>
  </si>
  <si>
    <t>RPA</t>
  </si>
  <si>
    <t>2019-05-03</t>
  </si>
  <si>
    <t>2019-05-05</t>
  </si>
  <si>
    <t>22 - 28 kwietnia 2019</t>
  </si>
  <si>
    <t>22 - 28 kwietnia 2019r.</t>
  </si>
  <si>
    <t>PSZENNA detaliczna (1kg)   wg rodzaju:</t>
  </si>
  <si>
    <t>NR 19/2019</t>
  </si>
  <si>
    <t>16 maja 2019 r.</t>
  </si>
  <si>
    <t>Notowania z okresu:  6 - 12 maja 2019r. (19 tydz.)</t>
  </si>
  <si>
    <t>2019-05-12</t>
  </si>
  <si>
    <t>w okresie:   6 - 12 maja 2019r.</t>
  </si>
  <si>
    <t>2019-05-10</t>
  </si>
  <si>
    <t>Notowania cen na wybranych TARGOWISKACH w okresie:   6 - 10 maja 2019r.</t>
  </si>
  <si>
    <t>Notowania cen na GIEŁDACH TOWAROWYCH w okresie:   6-10.05.2019r.</t>
  </si>
  <si>
    <t>źródło: http://www.rolpetrol.com.pl/notowania/notowania-cen-zboz-rolpetrol/</t>
  </si>
  <si>
    <t>2018-05-13</t>
  </si>
  <si>
    <t>2017-05-14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</si>
</sst>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9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4" fillId="0" borderId="0" xfId="3" applyFont="1" applyFill="1" applyBorder="1" applyAlignment="1">
      <alignment horizontal="center"/>
    </xf>
    <xf numFmtId="1" fontId="95" fillId="0" borderId="0" xfId="3" applyNumberFormat="1" applyFont="1" applyFill="1" applyBorder="1" applyAlignment="1">
      <alignment horizontal="right"/>
    </xf>
    <xf numFmtId="3" fontId="95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6" fillId="0" borderId="0" xfId="6" applyFont="1" applyFill="1" applyBorder="1" applyAlignment="1">
      <alignment vertical="center" wrapText="1"/>
    </xf>
    <xf numFmtId="14" fontId="96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3" fontId="96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8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8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8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8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99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0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1" fillId="0" borderId="0" xfId="6" applyFont="1" applyBorder="1"/>
    <xf numFmtId="3" fontId="44" fillId="0" borderId="0" xfId="11" applyNumberFormat="1" applyFont="1"/>
    <xf numFmtId="0" fontId="102" fillId="0" borderId="0" xfId="5" applyFont="1" applyFill="1"/>
    <xf numFmtId="0" fontId="103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4" fillId="0" borderId="0" xfId="6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5" fillId="0" borderId="40" xfId="0" applyFont="1" applyBorder="1" applyAlignment="1">
      <alignment horizontal="center"/>
    </xf>
    <xf numFmtId="0" fontId="105" fillId="2" borderId="40" xfId="0" applyFont="1" applyFill="1" applyBorder="1" applyAlignment="1">
      <alignment horizontal="center"/>
    </xf>
    <xf numFmtId="0" fontId="105" fillId="2" borderId="167" xfId="0" applyFont="1" applyFill="1" applyBorder="1" applyAlignment="1">
      <alignment horizontal="center"/>
    </xf>
    <xf numFmtId="0" fontId="105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6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6" fillId="2" borderId="47" xfId="0" applyNumberFormat="1" applyFont="1" applyFill="1" applyBorder="1"/>
    <xf numFmtId="166" fontId="33" fillId="2" borderId="170" xfId="3" applyNumberFormat="1" applyFont="1" applyFill="1" applyBorder="1"/>
    <xf numFmtId="0" fontId="9" fillId="0" borderId="28" xfId="0" applyFont="1" applyBorder="1" applyAlignment="1">
      <alignment horizontal="centerContinuous" vertical="center"/>
    </xf>
    <xf numFmtId="0" fontId="8" fillId="0" borderId="49" xfId="0" applyFont="1" applyBorder="1" applyAlignment="1">
      <alignment horizontal="centerContinuous" vertical="center"/>
    </xf>
    <xf numFmtId="0" fontId="105" fillId="0" borderId="39" xfId="0" applyFont="1" applyBorder="1" applyAlignment="1">
      <alignment horizontal="center"/>
    </xf>
    <xf numFmtId="166" fontId="106" fillId="0" borderId="66" xfId="0" applyNumberFormat="1" applyFont="1" applyBorder="1"/>
    <xf numFmtId="166" fontId="106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595313</xdr:colOff>
      <xdr:row>2</xdr:row>
      <xdr:rowOff>71438</xdr:rowOff>
    </xdr:from>
    <xdr:to>
      <xdr:col>10</xdr:col>
      <xdr:colOff>307797</xdr:colOff>
      <xdr:row>24</xdr:row>
      <xdr:rowOff>80520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3" y="381001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</xdr:row>
      <xdr:rowOff>71437</xdr:rowOff>
    </xdr:from>
    <xdr:to>
      <xdr:col>19</xdr:col>
      <xdr:colOff>460644</xdr:colOff>
      <xdr:row>24</xdr:row>
      <xdr:rowOff>86615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9875" y="381000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24</xdr:row>
      <xdr:rowOff>95250</xdr:rowOff>
    </xdr:from>
    <xdr:to>
      <xdr:col>10</xdr:col>
      <xdr:colOff>309563</xdr:colOff>
      <xdr:row>46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" y="4071938"/>
          <a:ext cx="6000751" cy="3690937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24</xdr:row>
      <xdr:rowOff>107157</xdr:rowOff>
    </xdr:from>
    <xdr:to>
      <xdr:col>19</xdr:col>
      <xdr:colOff>454547</xdr:colOff>
      <xdr:row>46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19875" y="4083845"/>
          <a:ext cx="5657578" cy="367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4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420</v>
      </c>
      <c r="C9" s="67"/>
      <c r="D9" s="6"/>
      <c r="E9" s="66" t="s">
        <v>30</v>
      </c>
      <c r="F9" s="67"/>
      <c r="G9" s="67"/>
      <c r="H9" s="67"/>
      <c r="I9" s="66" t="s">
        <v>421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422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299</v>
      </c>
    </row>
    <row r="14" spans="1:13" ht="14.25" x14ac:dyDescent="0.2">
      <c r="B14" s="204" t="s">
        <v>27</v>
      </c>
    </row>
    <row r="15" spans="1:13" ht="14.25" x14ac:dyDescent="0.2">
      <c r="B15" s="204" t="s">
        <v>297</v>
      </c>
    </row>
    <row r="16" spans="1:13" ht="14.25" x14ac:dyDescent="0.2">
      <c r="B16" s="204" t="s">
        <v>295</v>
      </c>
    </row>
    <row r="17" spans="2:8" ht="18.75" customHeight="1" x14ac:dyDescent="0.25">
      <c r="B17" s="203" t="s">
        <v>298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380</v>
      </c>
      <c r="H22" s="52" t="s">
        <v>381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25"/>
    </row>
    <row r="30" spans="2:8" ht="20.25" x14ac:dyDescent="0.2">
      <c r="B30" s="525"/>
    </row>
    <row r="31" spans="2:8" ht="20.25" x14ac:dyDescent="0.2">
      <c r="B31" s="52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426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11" t="s">
        <v>425</v>
      </c>
      <c r="C5" s="183" t="s">
        <v>415</v>
      </c>
      <c r="D5" s="185" t="s">
        <v>63</v>
      </c>
      <c r="E5" s="510" t="s">
        <v>425</v>
      </c>
      <c r="F5" s="183" t="s">
        <v>415</v>
      </c>
      <c r="G5" s="185" t="s">
        <v>63</v>
      </c>
      <c r="H5" s="182" t="s">
        <v>425</v>
      </c>
      <c r="I5" s="183" t="s">
        <v>415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975</v>
      </c>
      <c r="C7" s="49">
        <v>950</v>
      </c>
      <c r="D7" s="179">
        <v>2.6315789473684208</v>
      </c>
      <c r="E7" s="64">
        <v>720</v>
      </c>
      <c r="F7" s="49">
        <v>760</v>
      </c>
      <c r="G7" s="179">
        <v>-5.2631578947368416</v>
      </c>
      <c r="H7" s="64">
        <v>925</v>
      </c>
      <c r="I7" s="49">
        <v>875</v>
      </c>
      <c r="J7" s="179">
        <v>5.7142857142857144</v>
      </c>
    </row>
    <row r="8" spans="1:10" ht="15" x14ac:dyDescent="0.25">
      <c r="A8" s="37" t="s">
        <v>7</v>
      </c>
      <c r="B8" s="72">
        <v>890</v>
      </c>
      <c r="C8" s="49">
        <v>894.44</v>
      </c>
      <c r="D8" s="179">
        <v>-0.49639998211171837</v>
      </c>
      <c r="E8" s="64">
        <v>750</v>
      </c>
      <c r="F8" s="49">
        <v>750</v>
      </c>
      <c r="G8" s="179">
        <v>0</v>
      </c>
      <c r="H8" s="64">
        <v>825</v>
      </c>
      <c r="I8" s="49">
        <v>816.67</v>
      </c>
      <c r="J8" s="179">
        <v>1.0199958367516919</v>
      </c>
    </row>
    <row r="9" spans="1:10" ht="15" x14ac:dyDescent="0.25">
      <c r="A9" s="37" t="s">
        <v>8</v>
      </c>
      <c r="B9" s="72">
        <v>1100</v>
      </c>
      <c r="C9" s="49" t="s">
        <v>108</v>
      </c>
      <c r="D9" s="179" t="s">
        <v>108</v>
      </c>
      <c r="E9" s="64">
        <v>900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922.86</v>
      </c>
      <c r="C10" s="49">
        <v>935.56</v>
      </c>
      <c r="D10" s="179">
        <v>-1.3574757364573018</v>
      </c>
      <c r="E10" s="64">
        <v>710</v>
      </c>
      <c r="F10" s="49">
        <v>710</v>
      </c>
      <c r="G10" s="179">
        <v>0</v>
      </c>
      <c r="H10" s="64">
        <v>865</v>
      </c>
      <c r="I10" s="49">
        <v>862.5</v>
      </c>
      <c r="J10" s="179">
        <v>0.28985507246376813</v>
      </c>
    </row>
    <row r="11" spans="1:10" ht="15" x14ac:dyDescent="0.25">
      <c r="A11" s="37" t="s">
        <v>9</v>
      </c>
      <c r="B11" s="72">
        <v>920</v>
      </c>
      <c r="C11" s="49">
        <v>911.82</v>
      </c>
      <c r="D11" s="179">
        <v>0.89710688513083181</v>
      </c>
      <c r="E11" s="64" t="s">
        <v>108</v>
      </c>
      <c r="F11" s="49">
        <v>850</v>
      </c>
      <c r="G11" s="179" t="s">
        <v>108</v>
      </c>
      <c r="H11" s="64">
        <v>878</v>
      </c>
      <c r="I11" s="49">
        <v>866</v>
      </c>
      <c r="J11" s="179">
        <v>1.3856812933025404</v>
      </c>
    </row>
    <row r="12" spans="1:10" ht="15" x14ac:dyDescent="0.25">
      <c r="A12" s="37" t="s">
        <v>10</v>
      </c>
      <c r="B12" s="72">
        <v>903.97</v>
      </c>
      <c r="C12" s="49">
        <v>872.69</v>
      </c>
      <c r="D12" s="179">
        <v>3.5843197469891912</v>
      </c>
      <c r="E12" s="64">
        <v>689.74</v>
      </c>
      <c r="F12" s="49">
        <v>667.31</v>
      </c>
      <c r="G12" s="179">
        <v>3.3612563875859895</v>
      </c>
      <c r="H12" s="64">
        <v>833.87</v>
      </c>
      <c r="I12" s="49">
        <v>808.08</v>
      </c>
      <c r="J12" s="179">
        <v>3.1915156915156868</v>
      </c>
    </row>
    <row r="13" spans="1:10" ht="15" x14ac:dyDescent="0.25">
      <c r="A13" s="37" t="s">
        <v>11</v>
      </c>
      <c r="B13" s="72">
        <v>923</v>
      </c>
      <c r="C13" s="49">
        <v>935.83</v>
      </c>
      <c r="D13" s="179">
        <v>-1.37097549768655</v>
      </c>
      <c r="E13" s="64">
        <v>800</v>
      </c>
      <c r="F13" s="49">
        <v>800</v>
      </c>
      <c r="G13" s="179">
        <v>0</v>
      </c>
      <c r="H13" s="64">
        <v>840</v>
      </c>
      <c r="I13" s="49">
        <v>862</v>
      </c>
      <c r="J13" s="179">
        <v>-2.5522041763341066</v>
      </c>
    </row>
    <row r="14" spans="1:10" ht="15" x14ac:dyDescent="0.25">
      <c r="A14" s="37" t="s">
        <v>13</v>
      </c>
      <c r="B14" s="72">
        <v>1016.67</v>
      </c>
      <c r="C14" s="49">
        <v>958.33</v>
      </c>
      <c r="D14" s="179">
        <v>6.0876733484290293</v>
      </c>
      <c r="E14" s="64">
        <v>725</v>
      </c>
      <c r="F14" s="49">
        <v>705</v>
      </c>
      <c r="G14" s="179">
        <v>2.8368794326241136</v>
      </c>
      <c r="H14" s="64">
        <v>954.17</v>
      </c>
      <c r="I14" s="49">
        <v>904.17</v>
      </c>
      <c r="J14" s="179">
        <v>5.5299335301989672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930.6</v>
      </c>
      <c r="C16" s="49">
        <v>912.89</v>
      </c>
      <c r="D16" s="179">
        <v>1.9399927702132829</v>
      </c>
      <c r="E16" s="64" t="s">
        <v>108</v>
      </c>
      <c r="F16" s="49" t="s">
        <v>108</v>
      </c>
      <c r="G16" s="179" t="s">
        <v>108</v>
      </c>
      <c r="H16" s="64">
        <v>866.6</v>
      </c>
      <c r="I16" s="49">
        <v>853.44</v>
      </c>
      <c r="J16" s="179">
        <v>1.5419947506561642</v>
      </c>
    </row>
    <row r="17" spans="1:10" ht="15" x14ac:dyDescent="0.25">
      <c r="A17" s="37" t="s">
        <v>19</v>
      </c>
      <c r="B17" s="72" t="s">
        <v>108</v>
      </c>
      <c r="C17" s="49">
        <v>760</v>
      </c>
      <c r="D17" s="179" t="s">
        <v>108</v>
      </c>
      <c r="E17" s="64" t="s">
        <v>108</v>
      </c>
      <c r="F17" s="49">
        <v>600</v>
      </c>
      <c r="G17" s="179" t="s">
        <v>108</v>
      </c>
      <c r="H17" s="64" t="s">
        <v>108</v>
      </c>
      <c r="I17" s="49">
        <v>725</v>
      </c>
      <c r="J17" s="179" t="s">
        <v>108</v>
      </c>
    </row>
    <row r="18" spans="1:10" ht="15" x14ac:dyDescent="0.25">
      <c r="A18" s="37" t="s">
        <v>20</v>
      </c>
      <c r="B18" s="72">
        <v>820</v>
      </c>
      <c r="C18" s="49">
        <v>820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850</v>
      </c>
      <c r="I18" s="49">
        <v>850</v>
      </c>
      <c r="J18" s="179">
        <v>0</v>
      </c>
    </row>
    <row r="19" spans="1:10" ht="15" x14ac:dyDescent="0.25">
      <c r="A19" s="37" t="s">
        <v>21</v>
      </c>
      <c r="B19" s="72">
        <v>1025</v>
      </c>
      <c r="C19" s="49">
        <v>983.33</v>
      </c>
      <c r="D19" s="179">
        <v>4.2376414835304486</v>
      </c>
      <c r="E19" s="64">
        <v>725</v>
      </c>
      <c r="F19" s="49">
        <v>701.67</v>
      </c>
      <c r="G19" s="179">
        <v>3.3249248222098764</v>
      </c>
      <c r="H19" s="64">
        <v>875</v>
      </c>
      <c r="I19" s="49">
        <v>883.33</v>
      </c>
      <c r="J19" s="179">
        <v>-0.94302242649972712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11" t="s">
        <v>425</v>
      </c>
      <c r="C24" s="183" t="s">
        <v>415</v>
      </c>
      <c r="D24" s="87" t="s">
        <v>63</v>
      </c>
      <c r="E24" s="510" t="s">
        <v>425</v>
      </c>
      <c r="F24" s="183" t="s">
        <v>415</v>
      </c>
      <c r="G24" s="87" t="s">
        <v>63</v>
      </c>
      <c r="H24" s="182" t="s">
        <v>425</v>
      </c>
      <c r="I24" s="183" t="s">
        <v>415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1000</v>
      </c>
      <c r="F26" s="49">
        <v>800</v>
      </c>
      <c r="G26" s="179">
        <v>25</v>
      </c>
      <c r="H26" s="64">
        <v>880</v>
      </c>
      <c r="I26" s="49">
        <v>950</v>
      </c>
      <c r="J26" s="179">
        <v>-7.3684210526315779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700</v>
      </c>
      <c r="F27" s="49">
        <v>700</v>
      </c>
      <c r="G27" s="179">
        <v>0</v>
      </c>
      <c r="H27" s="64">
        <v>800</v>
      </c>
      <c r="I27" s="49">
        <v>785</v>
      </c>
      <c r="J27" s="179">
        <v>1.910828025477707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>
        <v>900</v>
      </c>
      <c r="F28" s="49" t="s">
        <v>108</v>
      </c>
      <c r="G28" s="179" t="s">
        <v>108</v>
      </c>
      <c r="H28" s="64">
        <v>900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775</v>
      </c>
      <c r="F29" s="49">
        <v>735.71</v>
      </c>
      <c r="G29" s="179">
        <v>5.3404194587541234</v>
      </c>
      <c r="H29" s="64">
        <v>821.43</v>
      </c>
      <c r="I29" s="49">
        <v>827.78</v>
      </c>
      <c r="J29" s="179">
        <v>-0.76711203459856758</v>
      </c>
    </row>
    <row r="30" spans="1:10" ht="15" x14ac:dyDescent="0.25">
      <c r="A30" s="37" t="s">
        <v>9</v>
      </c>
      <c r="B30" s="72">
        <v>950</v>
      </c>
      <c r="C30" s="49">
        <v>933.33</v>
      </c>
      <c r="D30" s="179">
        <v>1.7860778074207364</v>
      </c>
      <c r="E30" s="64">
        <v>790</v>
      </c>
      <c r="F30" s="49">
        <v>778.75</v>
      </c>
      <c r="G30" s="179">
        <v>1.4446227929373996</v>
      </c>
      <c r="H30" s="64">
        <v>833.33</v>
      </c>
      <c r="I30" s="49">
        <v>820</v>
      </c>
      <c r="J30" s="179">
        <v>1.625609756097566</v>
      </c>
    </row>
    <row r="31" spans="1:10" ht="15" x14ac:dyDescent="0.25">
      <c r="A31" s="37" t="s">
        <v>10</v>
      </c>
      <c r="B31" s="72">
        <v>877.5</v>
      </c>
      <c r="C31" s="49">
        <v>860</v>
      </c>
      <c r="D31" s="179">
        <v>2.0348837209302326</v>
      </c>
      <c r="E31" s="64">
        <v>704.74</v>
      </c>
      <c r="F31" s="49">
        <v>689.62</v>
      </c>
      <c r="G31" s="179">
        <v>2.1925118181027239</v>
      </c>
      <c r="H31" s="64">
        <v>777.44</v>
      </c>
      <c r="I31" s="49">
        <v>745.77</v>
      </c>
      <c r="J31" s="179">
        <v>4.2466175898735639</v>
      </c>
    </row>
    <row r="32" spans="1:10" ht="15" x14ac:dyDescent="0.25">
      <c r="A32" s="37" t="s">
        <v>11</v>
      </c>
      <c r="B32" s="72">
        <v>918.75</v>
      </c>
      <c r="C32" s="49">
        <v>925</v>
      </c>
      <c r="D32" s="179">
        <v>-0.67567567567567566</v>
      </c>
      <c r="E32" s="64">
        <v>750</v>
      </c>
      <c r="F32" s="49">
        <v>758.33</v>
      </c>
      <c r="G32" s="179">
        <v>-1.0984663668851344</v>
      </c>
      <c r="H32" s="64">
        <v>850</v>
      </c>
      <c r="I32" s="49">
        <v>866.67</v>
      </c>
      <c r="J32" s="179">
        <v>-1.9234541405609933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880</v>
      </c>
      <c r="F33" s="49">
        <v>830</v>
      </c>
      <c r="G33" s="179">
        <v>6.024096385542169</v>
      </c>
      <c r="H33" s="64">
        <v>830</v>
      </c>
      <c r="I33" s="49">
        <v>812.5</v>
      </c>
      <c r="J33" s="179">
        <v>2.1538461538461537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962</v>
      </c>
      <c r="C35" s="49">
        <v>953.33</v>
      </c>
      <c r="D35" s="179">
        <v>0.90944373931376943</v>
      </c>
      <c r="E35" s="64">
        <v>814</v>
      </c>
      <c r="F35" s="49">
        <v>788.89</v>
      </c>
      <c r="G35" s="179">
        <v>3.1829532634461097</v>
      </c>
      <c r="H35" s="64">
        <v>825</v>
      </c>
      <c r="I35" s="49">
        <v>807.5</v>
      </c>
      <c r="J35" s="179">
        <v>2.1671826625386998</v>
      </c>
    </row>
    <row r="36" spans="1:10" ht="15" x14ac:dyDescent="0.25">
      <c r="A36" s="37" t="s">
        <v>19</v>
      </c>
      <c r="B36" s="72" t="s">
        <v>108</v>
      </c>
      <c r="C36" s="49">
        <v>570</v>
      </c>
      <c r="D36" s="179" t="s">
        <v>108</v>
      </c>
      <c r="E36" s="64" t="s">
        <v>108</v>
      </c>
      <c r="F36" s="49">
        <v>550</v>
      </c>
      <c r="G36" s="179" t="s">
        <v>108</v>
      </c>
      <c r="H36" s="64" t="s">
        <v>108</v>
      </c>
      <c r="I36" s="49">
        <v>678.75</v>
      </c>
      <c r="J36" s="179" t="s">
        <v>108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720</v>
      </c>
      <c r="F37" s="49">
        <v>720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983.33</v>
      </c>
      <c r="D38" s="179">
        <v>1.6952599839321447</v>
      </c>
      <c r="E38" s="64">
        <v>835</v>
      </c>
      <c r="F38" s="49">
        <v>793.33</v>
      </c>
      <c r="G38" s="179">
        <v>5.2525430779120867</v>
      </c>
      <c r="H38" s="64">
        <v>845</v>
      </c>
      <c r="I38" s="49">
        <v>816.67</v>
      </c>
      <c r="J38" s="179">
        <v>3.4689654327941568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31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426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425</v>
      </c>
      <c r="D5" s="36" t="s">
        <v>415</v>
      </c>
      <c r="E5" s="47" t="s">
        <v>63</v>
      </c>
      <c r="F5" s="163" t="s">
        <v>425</v>
      </c>
      <c r="G5" s="36" t="s">
        <v>415</v>
      </c>
      <c r="H5" s="47" t="s">
        <v>63</v>
      </c>
      <c r="I5" s="163" t="s">
        <v>425</v>
      </c>
      <c r="J5" s="36" t="s">
        <v>415</v>
      </c>
      <c r="K5" s="47" t="s">
        <v>63</v>
      </c>
      <c r="L5" s="163" t="s">
        <v>425</v>
      </c>
      <c r="M5" s="36" t="s">
        <v>415</v>
      </c>
      <c r="N5" s="47" t="s">
        <v>63</v>
      </c>
      <c r="O5" s="163" t="s">
        <v>425</v>
      </c>
      <c r="P5" s="36" t="s">
        <v>415</v>
      </c>
      <c r="Q5" s="47" t="s">
        <v>63</v>
      </c>
      <c r="R5" s="206" t="s">
        <v>425</v>
      </c>
      <c r="S5" s="36" t="s">
        <v>415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1000</v>
      </c>
      <c r="D12" s="49">
        <v>1000</v>
      </c>
      <c r="E12" s="50">
        <v>0</v>
      </c>
      <c r="F12" s="48" t="s">
        <v>108</v>
      </c>
      <c r="G12" s="48">
        <v>800</v>
      </c>
      <c r="H12" s="50" t="s">
        <v>108</v>
      </c>
      <c r="I12" s="49">
        <v>950</v>
      </c>
      <c r="J12" s="49">
        <v>900</v>
      </c>
      <c r="K12" s="50">
        <v>5.5555555555555554</v>
      </c>
      <c r="L12" s="49" t="s">
        <v>108</v>
      </c>
      <c r="M12" s="49" t="s">
        <v>108</v>
      </c>
      <c r="N12" s="50" t="s">
        <v>108</v>
      </c>
      <c r="O12" s="49">
        <v>1000</v>
      </c>
      <c r="P12" s="49">
        <v>900</v>
      </c>
      <c r="Q12" s="50">
        <v>11.111111111111111</v>
      </c>
      <c r="R12" s="49">
        <v>900</v>
      </c>
      <c r="S12" s="49">
        <v>950</v>
      </c>
      <c r="T12" s="50">
        <v>-5.2631578947368416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950</v>
      </c>
      <c r="D19" s="49">
        <v>900</v>
      </c>
      <c r="E19" s="50">
        <v>5.5555555555555554</v>
      </c>
      <c r="F19" s="48">
        <v>720</v>
      </c>
      <c r="G19" s="48">
        <v>720</v>
      </c>
      <c r="H19" s="50">
        <v>0</v>
      </c>
      <c r="I19" s="49">
        <v>900</v>
      </c>
      <c r="J19" s="49">
        <v>850</v>
      </c>
      <c r="K19" s="50">
        <v>5.8823529411764701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700</v>
      </c>
      <c r="Q19" s="50" t="s">
        <v>108</v>
      </c>
      <c r="R19" s="49">
        <v>860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950</v>
      </c>
      <c r="E22" s="50">
        <v>-5.2631578947368416</v>
      </c>
      <c r="F22" s="48" t="s">
        <v>108</v>
      </c>
      <c r="G22" s="48" t="s">
        <v>108</v>
      </c>
      <c r="H22" s="50" t="s">
        <v>108</v>
      </c>
      <c r="I22" s="49">
        <v>900</v>
      </c>
      <c r="J22" s="49">
        <v>900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1100</v>
      </c>
      <c r="D35" s="49" t="s">
        <v>108</v>
      </c>
      <c r="E35" s="50" t="s">
        <v>108</v>
      </c>
      <c r="F35" s="48">
        <v>900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800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950</v>
      </c>
      <c r="E38" s="50">
        <v>-5.2631578947368416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1000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875</v>
      </c>
      <c r="T41" s="50">
        <v>-2.8571428571428572</v>
      </c>
    </row>
    <row r="42" spans="1:20" ht="15" x14ac:dyDescent="0.25">
      <c r="A42" s="48" t="s">
        <v>3</v>
      </c>
      <c r="B42" s="48" t="s">
        <v>120</v>
      </c>
      <c r="C42" s="49">
        <v>960</v>
      </c>
      <c r="D42" s="49">
        <v>920</v>
      </c>
      <c r="E42" s="50">
        <v>4.3478260869565215</v>
      </c>
      <c r="F42" s="48">
        <v>650</v>
      </c>
      <c r="G42" s="48">
        <v>650</v>
      </c>
      <c r="H42" s="50">
        <v>0</v>
      </c>
      <c r="I42" s="49">
        <v>940</v>
      </c>
      <c r="J42" s="49">
        <v>900</v>
      </c>
      <c r="K42" s="50">
        <v>4.4444444444444446</v>
      </c>
      <c r="L42" s="49" t="s">
        <v>108</v>
      </c>
      <c r="M42" s="49" t="s">
        <v>108</v>
      </c>
      <c r="N42" s="50" t="s">
        <v>108</v>
      </c>
      <c r="O42" s="49">
        <v>800</v>
      </c>
      <c r="P42" s="49">
        <v>750</v>
      </c>
      <c r="Q42" s="50">
        <v>6.666666666666667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800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780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>
        <v>1000</v>
      </c>
      <c r="E47" s="50">
        <v>0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900</v>
      </c>
      <c r="P47" s="49" t="s">
        <v>108</v>
      </c>
      <c r="Q47" s="50" t="s">
        <v>108</v>
      </c>
      <c r="R47" s="49">
        <v>900</v>
      </c>
      <c r="S47" s="49">
        <v>900</v>
      </c>
      <c r="T47" s="50">
        <v>0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925</v>
      </c>
      <c r="E48" s="50">
        <v>-2.7027027027027026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850</v>
      </c>
      <c r="K48" s="50">
        <v>0</v>
      </c>
      <c r="L48" s="49">
        <v>900</v>
      </c>
      <c r="M48" s="49">
        <v>900</v>
      </c>
      <c r="N48" s="50">
        <v>0</v>
      </c>
      <c r="O48" s="49">
        <v>650</v>
      </c>
      <c r="P48" s="49">
        <v>675</v>
      </c>
      <c r="Q48" s="50">
        <v>-3.7037037037037033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820</v>
      </c>
      <c r="D49" s="49">
        <v>800</v>
      </c>
      <c r="E49" s="50">
        <v>2.5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1000</v>
      </c>
      <c r="E52" s="50">
        <v>0</v>
      </c>
      <c r="F52" s="48">
        <v>750</v>
      </c>
      <c r="G52" s="48">
        <v>700</v>
      </c>
      <c r="H52" s="50">
        <v>7.1428571428571423</v>
      </c>
      <c r="I52" s="49">
        <v>960</v>
      </c>
      <c r="J52" s="49">
        <v>960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850</v>
      </c>
      <c r="S52" s="49">
        <v>850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625</v>
      </c>
      <c r="T54" s="50">
        <v>20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900</v>
      </c>
      <c r="M57" s="49">
        <v>900</v>
      </c>
      <c r="N57" s="50">
        <v>0</v>
      </c>
      <c r="O57" s="49">
        <v>750</v>
      </c>
      <c r="P57" s="49">
        <v>750</v>
      </c>
      <c r="Q57" s="50">
        <v>0</v>
      </c>
      <c r="R57" s="49">
        <v>780</v>
      </c>
      <c r="S57" s="49">
        <v>780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900</v>
      </c>
      <c r="E58" s="50">
        <v>0</v>
      </c>
      <c r="F58" s="48">
        <v>650</v>
      </c>
      <c r="G58" s="48">
        <v>650</v>
      </c>
      <c r="H58" s="50">
        <v>0</v>
      </c>
      <c r="I58" s="49">
        <v>850</v>
      </c>
      <c r="J58" s="49">
        <v>850</v>
      </c>
      <c r="K58" s="50">
        <v>0</v>
      </c>
      <c r="L58" s="49">
        <v>750</v>
      </c>
      <c r="M58" s="49">
        <v>750</v>
      </c>
      <c r="N58" s="50">
        <v>0</v>
      </c>
      <c r="O58" s="49">
        <v>650</v>
      </c>
      <c r="P58" s="49">
        <v>650</v>
      </c>
      <c r="Q58" s="50">
        <v>0</v>
      </c>
      <c r="R58" s="49">
        <v>750</v>
      </c>
      <c r="S58" s="49">
        <v>700</v>
      </c>
      <c r="T58" s="50">
        <v>7.1428571428571423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750</v>
      </c>
      <c r="G59" s="48">
        <v>750</v>
      </c>
      <c r="H59" s="50">
        <v>0</v>
      </c>
      <c r="I59" s="49">
        <v>950</v>
      </c>
      <c r="J59" s="49">
        <v>950</v>
      </c>
      <c r="K59" s="50">
        <v>0</v>
      </c>
      <c r="L59" s="49">
        <v>1000</v>
      </c>
      <c r="M59" s="49">
        <v>1000</v>
      </c>
      <c r="N59" s="50">
        <v>0</v>
      </c>
      <c r="O59" s="49">
        <v>850</v>
      </c>
      <c r="P59" s="49">
        <v>900</v>
      </c>
      <c r="Q59" s="50">
        <v>-5.5555555555555554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900</v>
      </c>
      <c r="D60" s="49">
        <v>850</v>
      </c>
      <c r="E60" s="50">
        <v>5.8823529411764701</v>
      </c>
      <c r="F60" s="48">
        <v>620</v>
      </c>
      <c r="G60" s="48">
        <v>600</v>
      </c>
      <c r="H60" s="50">
        <v>3.3333333333333335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600</v>
      </c>
      <c r="Q60" s="50">
        <v>8.3333333333333321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650</v>
      </c>
      <c r="Q61" s="50">
        <v>0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891.67</v>
      </c>
      <c r="D63" s="49" t="s">
        <v>108</v>
      </c>
      <c r="E63" s="50" t="s">
        <v>108</v>
      </c>
      <c r="F63" s="48">
        <v>716.67</v>
      </c>
      <c r="G63" s="48" t="s">
        <v>108</v>
      </c>
      <c r="H63" s="50" t="s">
        <v>108</v>
      </c>
      <c r="I63" s="49">
        <v>825.33</v>
      </c>
      <c r="J63" s="49" t="s">
        <v>108</v>
      </c>
      <c r="K63" s="50" t="s">
        <v>108</v>
      </c>
      <c r="L63" s="49">
        <v>900</v>
      </c>
      <c r="M63" s="49" t="s">
        <v>108</v>
      </c>
      <c r="N63" s="50" t="s">
        <v>108</v>
      </c>
      <c r="O63" s="49">
        <v>716.67</v>
      </c>
      <c r="P63" s="49" t="s">
        <v>108</v>
      </c>
      <c r="Q63" s="50" t="s">
        <v>108</v>
      </c>
      <c r="R63" s="49">
        <v>766.67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760</v>
      </c>
      <c r="D64" s="49">
        <v>710</v>
      </c>
      <c r="E64" s="50">
        <v>7.042253521126761</v>
      </c>
      <c r="F64" s="48">
        <v>650</v>
      </c>
      <c r="G64" s="48">
        <v>610</v>
      </c>
      <c r="H64" s="50">
        <v>6.557377049180328</v>
      </c>
      <c r="I64" s="49">
        <v>630</v>
      </c>
      <c r="J64" s="49">
        <v>585</v>
      </c>
      <c r="K64" s="50">
        <v>7.6923076923076925</v>
      </c>
      <c r="L64" s="49">
        <v>820</v>
      </c>
      <c r="M64" s="49">
        <v>790</v>
      </c>
      <c r="N64" s="50">
        <v>3.79746835443038</v>
      </c>
      <c r="O64" s="49">
        <v>620</v>
      </c>
      <c r="P64" s="49">
        <v>570</v>
      </c>
      <c r="Q64" s="50">
        <v>8.7719298245614024</v>
      </c>
      <c r="R64" s="49">
        <v>660</v>
      </c>
      <c r="S64" s="49">
        <v>620</v>
      </c>
      <c r="T64" s="50">
        <v>6.4516129032258061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850</v>
      </c>
      <c r="E65" s="50">
        <v>2.9411764705882351</v>
      </c>
      <c r="F65" s="48">
        <v>775</v>
      </c>
      <c r="G65" s="48">
        <v>750</v>
      </c>
      <c r="H65" s="50">
        <v>3.3333333333333335</v>
      </c>
      <c r="I65" s="49">
        <v>850</v>
      </c>
      <c r="J65" s="49">
        <v>850</v>
      </c>
      <c r="K65" s="50">
        <v>0</v>
      </c>
      <c r="L65" s="49">
        <v>800</v>
      </c>
      <c r="M65" s="49">
        <v>800</v>
      </c>
      <c r="N65" s="50">
        <v>0</v>
      </c>
      <c r="O65" s="49">
        <v>750</v>
      </c>
      <c r="P65" s="49">
        <v>750</v>
      </c>
      <c r="Q65" s="50">
        <v>0</v>
      </c>
      <c r="R65" s="49">
        <v>800</v>
      </c>
      <c r="S65" s="49">
        <v>800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 t="s">
        <v>108</v>
      </c>
      <c r="E66" s="50" t="s">
        <v>108</v>
      </c>
      <c r="F66" s="48">
        <v>700</v>
      </c>
      <c r="G66" s="48" t="s">
        <v>108</v>
      </c>
      <c r="H66" s="50" t="s">
        <v>108</v>
      </c>
      <c r="I66" s="49">
        <v>850</v>
      </c>
      <c r="J66" s="49" t="s">
        <v>108</v>
      </c>
      <c r="K66" s="50" t="s">
        <v>108</v>
      </c>
      <c r="L66" s="49" t="s">
        <v>108</v>
      </c>
      <c r="M66" s="49" t="s">
        <v>108</v>
      </c>
      <c r="N66" s="50" t="s">
        <v>108</v>
      </c>
      <c r="O66" s="49">
        <v>650</v>
      </c>
      <c r="P66" s="49" t="s">
        <v>108</v>
      </c>
      <c r="Q66" s="50" t="s">
        <v>108</v>
      </c>
      <c r="R66" s="49">
        <v>800</v>
      </c>
      <c r="S66" s="49" t="s">
        <v>108</v>
      </c>
      <c r="T66" s="50" t="s">
        <v>108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887.5</v>
      </c>
      <c r="E79" s="50">
        <v>4.225352112676056</v>
      </c>
      <c r="F79" s="48">
        <v>725</v>
      </c>
      <c r="G79" s="48">
        <v>687.5</v>
      </c>
      <c r="H79" s="50">
        <v>5.4545454545454541</v>
      </c>
      <c r="I79" s="49">
        <v>750</v>
      </c>
      <c r="J79" s="49">
        <v>787.5</v>
      </c>
      <c r="K79" s="50">
        <v>-4.7619047619047619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650</v>
      </c>
      <c r="Q79" s="50">
        <v>-3.8461538461538463</v>
      </c>
      <c r="R79" s="49">
        <v>775</v>
      </c>
      <c r="S79" s="49">
        <v>750</v>
      </c>
      <c r="T79" s="50">
        <v>3.3333333333333335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850</v>
      </c>
      <c r="E80" s="50">
        <v>-5.8823529411764701</v>
      </c>
      <c r="F80" s="48">
        <v>550</v>
      </c>
      <c r="G80" s="48">
        <v>550</v>
      </c>
      <c r="H80" s="50">
        <v>0</v>
      </c>
      <c r="I80" s="49">
        <v>800</v>
      </c>
      <c r="J80" s="49">
        <v>825</v>
      </c>
      <c r="K80" s="50">
        <v>-3.0303030303030303</v>
      </c>
      <c r="L80" s="49" t="s">
        <v>108</v>
      </c>
      <c r="M80" s="49" t="s">
        <v>108</v>
      </c>
      <c r="N80" s="50" t="s">
        <v>108</v>
      </c>
      <c r="O80" s="49">
        <v>775</v>
      </c>
      <c r="P80" s="49">
        <v>850</v>
      </c>
      <c r="Q80" s="50">
        <v>-8.8235294117647065</v>
      </c>
      <c r="R80" s="49">
        <v>800</v>
      </c>
      <c r="S80" s="49">
        <v>800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 t="s">
        <v>108</v>
      </c>
      <c r="G81" s="48">
        <v>700</v>
      </c>
      <c r="H81" s="50" t="s">
        <v>108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1100</v>
      </c>
      <c r="P81" s="49">
        <v>1100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900</v>
      </c>
      <c r="Q84" s="50">
        <v>-11.111111111111111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1250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1150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1100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900</v>
      </c>
      <c r="D94" s="49">
        <v>855</v>
      </c>
      <c r="E94" s="50">
        <v>5.2631578947368416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750</v>
      </c>
      <c r="K94" s="50">
        <v>4</v>
      </c>
      <c r="L94" s="49">
        <v>970</v>
      </c>
      <c r="M94" s="49">
        <v>955</v>
      </c>
      <c r="N94" s="50">
        <v>1.5706806282722512</v>
      </c>
      <c r="O94" s="49">
        <v>650</v>
      </c>
      <c r="P94" s="49">
        <v>645</v>
      </c>
      <c r="Q94" s="50">
        <v>0.77519379844961245</v>
      </c>
      <c r="R94" s="49">
        <v>800</v>
      </c>
      <c r="S94" s="49">
        <v>765</v>
      </c>
      <c r="T94" s="50">
        <v>4.5751633986928102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790</v>
      </c>
      <c r="E95" s="50">
        <v>1.2658227848101267</v>
      </c>
      <c r="F95" s="48" t="s">
        <v>108</v>
      </c>
      <c r="G95" s="48" t="s">
        <v>108</v>
      </c>
      <c r="H95" s="50" t="s">
        <v>108</v>
      </c>
      <c r="I95" s="49">
        <v>770</v>
      </c>
      <c r="J95" s="49">
        <v>720</v>
      </c>
      <c r="K95" s="50">
        <v>6.9444444444444446</v>
      </c>
      <c r="L95" s="49">
        <v>940</v>
      </c>
      <c r="M95" s="49">
        <v>910</v>
      </c>
      <c r="N95" s="50">
        <v>3.296703296703297</v>
      </c>
      <c r="O95" s="49">
        <v>660</v>
      </c>
      <c r="P95" s="49">
        <v>630</v>
      </c>
      <c r="Q95" s="50">
        <v>4.7619047619047619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1000</v>
      </c>
      <c r="K96" s="50">
        <v>-10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933</v>
      </c>
      <c r="J97" s="49">
        <v>933</v>
      </c>
      <c r="K97" s="50">
        <v>0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970</v>
      </c>
      <c r="D98" s="49">
        <v>980</v>
      </c>
      <c r="E98" s="50">
        <v>-1.0204081632653061</v>
      </c>
      <c r="F98" s="48" t="s">
        <v>108</v>
      </c>
      <c r="G98" s="48" t="s">
        <v>108</v>
      </c>
      <c r="H98" s="50" t="s">
        <v>108</v>
      </c>
      <c r="I98" s="49">
        <v>950</v>
      </c>
      <c r="J98" s="49">
        <v>937.5</v>
      </c>
      <c r="K98" s="50">
        <v>1.3333333333333335</v>
      </c>
      <c r="L98" s="49">
        <v>950</v>
      </c>
      <c r="M98" s="49">
        <v>975</v>
      </c>
      <c r="N98" s="50">
        <v>-2.5641025641025639</v>
      </c>
      <c r="O98" s="49">
        <v>960</v>
      </c>
      <c r="P98" s="49">
        <v>975</v>
      </c>
      <c r="Q98" s="50">
        <v>-1.5384615384615385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780</v>
      </c>
      <c r="E102" s="50" t="s">
        <v>108</v>
      </c>
      <c r="F102" s="48" t="s">
        <v>108</v>
      </c>
      <c r="G102" s="48">
        <v>600</v>
      </c>
      <c r="H102" s="50" t="s">
        <v>108</v>
      </c>
      <c r="I102" s="49" t="s">
        <v>108</v>
      </c>
      <c r="J102" s="49">
        <v>710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>
        <v>600</v>
      </c>
      <c r="Q102" s="50" t="s">
        <v>108</v>
      </c>
      <c r="R102" s="49" t="s">
        <v>108</v>
      </c>
      <c r="S102" s="49">
        <v>677.5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 t="s">
        <v>108</v>
      </c>
      <c r="D105" s="49">
        <v>740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 t="s">
        <v>108</v>
      </c>
      <c r="J105" s="49">
        <v>740</v>
      </c>
      <c r="K105" s="50" t="s">
        <v>108</v>
      </c>
      <c r="L105" s="49" t="s">
        <v>108</v>
      </c>
      <c r="M105" s="49">
        <v>570</v>
      </c>
      <c r="N105" s="50" t="s">
        <v>108</v>
      </c>
      <c r="O105" s="49" t="s">
        <v>108</v>
      </c>
      <c r="P105" s="49">
        <v>500</v>
      </c>
      <c r="Q105" s="50" t="s">
        <v>108</v>
      </c>
      <c r="R105" s="49" t="s">
        <v>108</v>
      </c>
      <c r="S105" s="49">
        <v>680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950</v>
      </c>
      <c r="K113" s="50">
        <v>-5.2631578947368416</v>
      </c>
      <c r="L113" s="49">
        <v>1000</v>
      </c>
      <c r="M113" s="49">
        <v>975</v>
      </c>
      <c r="N113" s="50">
        <v>2.5641025641025639</v>
      </c>
      <c r="O113" s="49">
        <v>850</v>
      </c>
      <c r="P113" s="49">
        <v>780</v>
      </c>
      <c r="Q113" s="50">
        <v>8.9743589743589745</v>
      </c>
      <c r="R113" s="49">
        <v>900</v>
      </c>
      <c r="S113" s="49">
        <v>850</v>
      </c>
      <c r="T113" s="50">
        <v>5.8823529411764701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950</v>
      </c>
      <c r="E125" s="50">
        <v>15.789473684210526</v>
      </c>
      <c r="F125" s="48">
        <v>750</v>
      </c>
      <c r="G125" s="48">
        <v>705</v>
      </c>
      <c r="H125" s="50">
        <v>6.3829787234042552</v>
      </c>
      <c r="I125" s="49">
        <v>1000</v>
      </c>
      <c r="J125" s="49">
        <v>900</v>
      </c>
      <c r="K125" s="50">
        <v>11.111111111111111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750</v>
      </c>
      <c r="T125" s="50">
        <v>4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31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607" t="s">
        <v>91</v>
      </c>
      <c r="B30" s="608"/>
      <c r="C30" s="121" t="s">
        <v>266</v>
      </c>
      <c r="D30" s="122" t="s">
        <v>267</v>
      </c>
      <c r="E30" s="122" t="s">
        <v>268</v>
      </c>
      <c r="F30" s="122" t="s">
        <v>269</v>
      </c>
      <c r="G30" s="122" t="s">
        <v>270</v>
      </c>
      <c r="H30" s="122" t="s">
        <v>271</v>
      </c>
      <c r="I30" s="122" t="s">
        <v>272</v>
      </c>
      <c r="J30" s="122" t="s">
        <v>273</v>
      </c>
      <c r="K30" s="122" t="s">
        <v>274</v>
      </c>
      <c r="L30" s="122" t="s">
        <v>275</v>
      </c>
      <c r="M30" s="122" t="s">
        <v>276</v>
      </c>
      <c r="N30" s="123" t="s">
        <v>277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607" t="s">
        <v>91</v>
      </c>
      <c r="B43" s="608"/>
      <c r="C43" s="121" t="s">
        <v>291</v>
      </c>
      <c r="D43" s="122" t="s">
        <v>292</v>
      </c>
      <c r="E43" s="122" t="s">
        <v>293</v>
      </c>
      <c r="F43" s="207" t="s">
        <v>294</v>
      </c>
      <c r="G43" s="122" t="s">
        <v>296</v>
      </c>
      <c r="H43" s="122" t="s">
        <v>300</v>
      </c>
      <c r="I43" s="122" t="s">
        <v>305</v>
      </c>
      <c r="J43" s="122" t="s">
        <v>375</v>
      </c>
      <c r="K43" s="122" t="s">
        <v>377</v>
      </c>
      <c r="L43" s="122" t="s">
        <v>379</v>
      </c>
      <c r="M43" s="122" t="s">
        <v>382</v>
      </c>
      <c r="N43" s="123" t="s">
        <v>383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607" t="s">
        <v>91</v>
      </c>
      <c r="B56" s="608"/>
      <c r="C56" s="122" t="s">
        <v>390</v>
      </c>
      <c r="D56" s="207" t="s">
        <v>391</v>
      </c>
      <c r="E56" s="207" t="s">
        <v>392</v>
      </c>
      <c r="F56" s="123" t="s">
        <v>393</v>
      </c>
      <c r="G56" s="595" t="s">
        <v>394</v>
      </c>
      <c r="H56" s="122" t="s">
        <v>395</v>
      </c>
      <c r="I56" s="122" t="s">
        <v>396</v>
      </c>
      <c r="J56" s="122" t="s">
        <v>397</v>
      </c>
      <c r="K56" s="122" t="s">
        <v>398</v>
      </c>
      <c r="L56" s="122" t="s">
        <v>399</v>
      </c>
      <c r="M56" s="122" t="s">
        <v>400</v>
      </c>
      <c r="N56" s="123" t="s">
        <v>401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8">
        <v>808.02300000000002</v>
      </c>
      <c r="G57" s="126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3">
        <v>808.53700000000003</v>
      </c>
      <c r="G58" s="131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3">
        <v>708.80700000000002</v>
      </c>
      <c r="G59" s="131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3">
        <v>719.51199999999994</v>
      </c>
      <c r="G60" s="131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3">
        <v>807.90099999999995</v>
      </c>
      <c r="G61" s="131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3">
        <v>808.01199999999994</v>
      </c>
      <c r="G62" s="131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3">
        <v>834.68899999999996</v>
      </c>
      <c r="G63" s="131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3">
        <v>719.29499999999996</v>
      </c>
      <c r="G64" s="131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3">
        <v>729.16499999999996</v>
      </c>
      <c r="G65" s="131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3">
        <v>721.61</v>
      </c>
      <c r="G66" s="131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1">
        <v>767.30799999999999</v>
      </c>
      <c r="G67" s="139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3" width="14.85546875" style="97" customWidth="1"/>
    <col min="4" max="4" width="10.85546875" style="97" bestFit="1" customWidth="1"/>
    <col min="5" max="5" width="13.5703125" style="97" bestFit="1" customWidth="1"/>
    <col min="6" max="6" width="10.85546875" style="97" bestFit="1" customWidth="1"/>
    <col min="7" max="12" width="10.85546875" style="97" customWidth="1"/>
    <col min="13" max="16384" width="9.140625" style="97"/>
  </cols>
  <sheetData>
    <row r="1" spans="1:12" customFormat="1" ht="20.25" x14ac:dyDescent="0.3">
      <c r="A1" s="557" t="s">
        <v>406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58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59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60"/>
      <c r="E5" s="560"/>
      <c r="F5" s="561"/>
      <c r="G5" s="101" t="s">
        <v>200</v>
      </c>
      <c r="H5" s="560"/>
      <c r="I5" s="560"/>
      <c r="J5" s="562"/>
      <c r="K5" s="587" t="s">
        <v>201</v>
      </c>
      <c r="L5" s="562"/>
    </row>
    <row r="6" spans="1:12" customFormat="1" ht="14.25" x14ac:dyDescent="0.2">
      <c r="A6" s="102" t="s">
        <v>202</v>
      </c>
      <c r="B6" s="103" t="s">
        <v>203</v>
      </c>
      <c r="C6" s="563" t="s">
        <v>204</v>
      </c>
      <c r="D6" s="563"/>
      <c r="E6" s="563" t="s">
        <v>205</v>
      </c>
      <c r="F6" s="564"/>
      <c r="G6" s="563" t="s">
        <v>204</v>
      </c>
      <c r="H6" s="563"/>
      <c r="I6" s="563" t="s">
        <v>205</v>
      </c>
      <c r="J6" s="565"/>
      <c r="K6" s="588" t="s">
        <v>204</v>
      </c>
      <c r="L6" s="565"/>
    </row>
    <row r="7" spans="1:12" customFormat="1" ht="14.25" thickBot="1" x14ac:dyDescent="0.3">
      <c r="A7" s="104"/>
      <c r="B7" s="105"/>
      <c r="C7" s="566" t="s">
        <v>404</v>
      </c>
      <c r="D7" s="567" t="s">
        <v>405</v>
      </c>
      <c r="E7" s="566" t="s">
        <v>404</v>
      </c>
      <c r="F7" s="568" t="s">
        <v>405</v>
      </c>
      <c r="G7" s="566" t="s">
        <v>404</v>
      </c>
      <c r="H7" s="567" t="s">
        <v>405</v>
      </c>
      <c r="I7" s="566" t="s">
        <v>404</v>
      </c>
      <c r="J7" s="569" t="s">
        <v>405</v>
      </c>
      <c r="K7" s="589" t="s">
        <v>404</v>
      </c>
      <c r="L7" s="569" t="s">
        <v>405</v>
      </c>
    </row>
    <row r="8" spans="1:12" customFormat="1" ht="14.25" x14ac:dyDescent="0.2">
      <c r="A8" s="570" t="s">
        <v>215</v>
      </c>
      <c r="B8" s="571"/>
      <c r="C8" s="572">
        <f t="shared" ref="C8:L8" si="0">SUM(C9:C15)</f>
        <v>94700.665000000008</v>
      </c>
      <c r="D8" s="573">
        <f t="shared" si="0"/>
        <v>111867.14499999999</v>
      </c>
      <c r="E8" s="572">
        <f t="shared" si="0"/>
        <v>512817.01599999995</v>
      </c>
      <c r="F8" s="586">
        <f t="shared" si="0"/>
        <v>530620.65500000003</v>
      </c>
      <c r="G8" s="575">
        <f t="shared" si="0"/>
        <v>85471.856</v>
      </c>
      <c r="H8" s="573">
        <f t="shared" si="0"/>
        <v>97494.095000000016</v>
      </c>
      <c r="I8" s="572">
        <f t="shared" si="0"/>
        <v>221393.99200000003</v>
      </c>
      <c r="J8" s="592">
        <f t="shared" si="0"/>
        <v>268048.44799999997</v>
      </c>
      <c r="K8" s="575">
        <f t="shared" si="0"/>
        <v>9228.8089999999956</v>
      </c>
      <c r="L8" s="574">
        <f t="shared" si="0"/>
        <v>14373.049999999992</v>
      </c>
    </row>
    <row r="9" spans="1:12" customFormat="1" x14ac:dyDescent="0.2">
      <c r="A9" s="106" t="s">
        <v>206</v>
      </c>
      <c r="B9" s="107" t="s">
        <v>207</v>
      </c>
      <c r="C9" s="576">
        <v>36154.775999999998</v>
      </c>
      <c r="D9" s="577">
        <v>47830.559999999998</v>
      </c>
      <c r="E9" s="576">
        <v>198579.68599999999</v>
      </c>
      <c r="F9" s="578">
        <v>235725.24</v>
      </c>
      <c r="G9" s="576">
        <v>14647.975</v>
      </c>
      <c r="H9" s="577">
        <v>17062.282999999999</v>
      </c>
      <c r="I9" s="576">
        <v>87157.966</v>
      </c>
      <c r="J9" s="593">
        <v>86224.523000000001</v>
      </c>
      <c r="K9" s="590">
        <v>21506.800999999999</v>
      </c>
      <c r="L9" s="579">
        <v>30768.276999999998</v>
      </c>
    </row>
    <row r="10" spans="1:12" customFormat="1" x14ac:dyDescent="0.2">
      <c r="A10" s="106" t="s">
        <v>208</v>
      </c>
      <c r="B10" s="107" t="s">
        <v>23</v>
      </c>
      <c r="C10" s="576">
        <v>7912.2790000000005</v>
      </c>
      <c r="D10" s="577">
        <v>12802.373</v>
      </c>
      <c r="E10" s="576">
        <v>49484.398000000001</v>
      </c>
      <c r="F10" s="578">
        <v>65965.917000000001</v>
      </c>
      <c r="G10" s="576">
        <v>438.16699999999997</v>
      </c>
      <c r="H10" s="577">
        <v>766.81</v>
      </c>
      <c r="I10" s="576">
        <v>3582.3310000000001</v>
      </c>
      <c r="J10" s="593">
        <v>5772.3549999999996</v>
      </c>
      <c r="K10" s="590">
        <v>7474.1120000000001</v>
      </c>
      <c r="L10" s="579">
        <v>12035.563</v>
      </c>
    </row>
    <row r="11" spans="1:12" customFormat="1" x14ac:dyDescent="0.2">
      <c r="A11" s="106" t="s">
        <v>209</v>
      </c>
      <c r="B11" s="107" t="s">
        <v>24</v>
      </c>
      <c r="C11" s="576">
        <v>2475.6170000000002</v>
      </c>
      <c r="D11" s="577">
        <v>971.04</v>
      </c>
      <c r="E11" s="576">
        <v>9730.8829999999998</v>
      </c>
      <c r="F11" s="578">
        <v>3706.5250000000001</v>
      </c>
      <c r="G11" s="576">
        <v>10097.379000000001</v>
      </c>
      <c r="H11" s="577">
        <v>5866.7719999999999</v>
      </c>
      <c r="I11" s="576">
        <v>56454.741000000002</v>
      </c>
      <c r="J11" s="593">
        <v>24987.815999999999</v>
      </c>
      <c r="K11" s="590">
        <v>-7621.7620000000006</v>
      </c>
      <c r="L11" s="579">
        <v>-4895.732</v>
      </c>
    </row>
    <row r="12" spans="1:12" customFormat="1" x14ac:dyDescent="0.2">
      <c r="A12" s="106" t="s">
        <v>210</v>
      </c>
      <c r="B12" s="107" t="s">
        <v>97</v>
      </c>
      <c r="C12" s="576">
        <v>3628.1370000000002</v>
      </c>
      <c r="D12" s="577">
        <v>4024.558</v>
      </c>
      <c r="E12" s="576">
        <v>18353.14</v>
      </c>
      <c r="F12" s="578">
        <v>17267.152999999998</v>
      </c>
      <c r="G12" s="576">
        <v>284.28399999999999</v>
      </c>
      <c r="H12" s="577">
        <v>141.19399999999999</v>
      </c>
      <c r="I12" s="576">
        <v>1832.212</v>
      </c>
      <c r="J12" s="593">
        <v>623.90499999999997</v>
      </c>
      <c r="K12" s="590">
        <v>3343.8530000000001</v>
      </c>
      <c r="L12" s="579">
        <v>3883.364</v>
      </c>
    </row>
    <row r="13" spans="1:12" customFormat="1" x14ac:dyDescent="0.2">
      <c r="A13" s="106" t="s">
        <v>211</v>
      </c>
      <c r="B13" s="107" t="s">
        <v>212</v>
      </c>
      <c r="C13" s="576">
        <v>30782.567999999999</v>
      </c>
      <c r="D13" s="577">
        <v>30683.205999999998</v>
      </c>
      <c r="E13" s="576">
        <v>171198.80499999999</v>
      </c>
      <c r="F13" s="578">
        <v>145650.20800000001</v>
      </c>
      <c r="G13" s="576">
        <v>53556.807000000001</v>
      </c>
      <c r="H13" s="577">
        <v>66695.769</v>
      </c>
      <c r="I13" s="576">
        <v>54340.404000000002</v>
      </c>
      <c r="J13" s="593">
        <v>133800.95300000001</v>
      </c>
      <c r="K13" s="590">
        <v>-22774.239000000001</v>
      </c>
      <c r="L13" s="579">
        <v>-36012.563000000002</v>
      </c>
    </row>
    <row r="14" spans="1:12" customFormat="1" x14ac:dyDescent="0.2">
      <c r="A14" s="106" t="s">
        <v>376</v>
      </c>
      <c r="B14" s="107" t="s">
        <v>389</v>
      </c>
      <c r="C14" s="576">
        <v>9033.8189999999995</v>
      </c>
      <c r="D14" s="577">
        <v>9906.1740000000009</v>
      </c>
      <c r="E14" s="576">
        <v>49362.048999999999</v>
      </c>
      <c r="F14" s="578">
        <v>45283.928</v>
      </c>
      <c r="G14" s="576">
        <v>2935.0160000000001</v>
      </c>
      <c r="H14" s="577">
        <v>2069.2440000000001</v>
      </c>
      <c r="I14" s="576">
        <v>8191.3310000000001</v>
      </c>
      <c r="J14" s="593">
        <v>5049.83</v>
      </c>
      <c r="K14" s="590">
        <v>6098.8029999999999</v>
      </c>
      <c r="L14" s="579">
        <v>7836.93</v>
      </c>
    </row>
    <row r="15" spans="1:12" ht="13.5" thickBot="1" x14ac:dyDescent="0.25">
      <c r="A15" s="580" t="s">
        <v>213</v>
      </c>
      <c r="B15" s="581" t="s">
        <v>214</v>
      </c>
      <c r="C15" s="582">
        <v>4713.4690000000001</v>
      </c>
      <c r="D15" s="583">
        <v>5649.2340000000004</v>
      </c>
      <c r="E15" s="582">
        <v>16108.055</v>
      </c>
      <c r="F15" s="584">
        <v>17021.684000000001</v>
      </c>
      <c r="G15" s="582">
        <v>3512.2280000000001</v>
      </c>
      <c r="H15" s="583">
        <v>4892.0230000000001</v>
      </c>
      <c r="I15" s="582">
        <v>9835.0069999999996</v>
      </c>
      <c r="J15" s="594">
        <v>11589.066000000001</v>
      </c>
      <c r="K15" s="591">
        <v>1201.241</v>
      </c>
      <c r="L15" s="585">
        <v>757.21100000000024</v>
      </c>
    </row>
    <row r="16" spans="1:12" ht="7.5" customHeight="1" x14ac:dyDescent="0.2">
      <c r="B16" s="98"/>
    </row>
    <row r="17" spans="1:12" x14ac:dyDescent="0.2">
      <c r="A17" s="181" t="s">
        <v>285</v>
      </c>
    </row>
    <row r="18" spans="1:12" x14ac:dyDescent="0.2">
      <c r="K18" s="541"/>
      <c r="L18" s="541"/>
    </row>
    <row r="19" spans="1:12" x14ac:dyDescent="0.2">
      <c r="K19" s="541"/>
      <c r="L19" s="541"/>
    </row>
    <row r="20" spans="1:12" x14ac:dyDescent="0.2">
      <c r="K20" s="541"/>
      <c r="L20" s="541"/>
    </row>
    <row r="21" spans="1:12" x14ac:dyDescent="0.2">
      <c r="K21" s="541"/>
      <c r="L21" s="541"/>
    </row>
    <row r="22" spans="1:12" x14ac:dyDescent="0.2">
      <c r="K22" s="541"/>
      <c r="L22" s="541"/>
    </row>
    <row r="23" spans="1:12" x14ac:dyDescent="0.2">
      <c r="K23" s="541"/>
      <c r="L23" s="541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6.28515625" style="145" customWidth="1"/>
    <col min="2" max="3" width="11.85546875" style="145" customWidth="1"/>
    <col min="4" max="4" width="15.42578125" style="145" customWidth="1"/>
    <col min="5" max="5" width="10.85546875" style="145" customWidth="1"/>
    <col min="6" max="6" width="9.85546875" style="145" bestFit="1" customWidth="1"/>
    <col min="7" max="7" width="13.85546875" style="145" customWidth="1"/>
    <col min="8" max="8" width="9.28515625" style="145" customWidth="1"/>
    <col min="9" max="9" width="16.57031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0.85546875" style="145" bestFit="1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279</v>
      </c>
      <c r="B1" s="144"/>
      <c r="C1" s="144"/>
      <c r="D1" s="144"/>
      <c r="E1" s="144"/>
      <c r="I1" s="143" t="s">
        <v>280</v>
      </c>
      <c r="J1" s="144"/>
      <c r="K1" s="144"/>
      <c r="L1" s="144"/>
      <c r="M1" s="144"/>
    </row>
    <row r="2" spans="1:17" ht="16.5" customHeight="1" thickBot="1" x14ac:dyDescent="0.3">
      <c r="A2" s="177" t="s">
        <v>286</v>
      </c>
      <c r="B2" s="144"/>
      <c r="C2" s="144"/>
      <c r="D2" s="144"/>
      <c r="E2" s="144"/>
      <c r="I2" s="177" t="s">
        <v>286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404</v>
      </c>
      <c r="B4" s="166"/>
      <c r="C4" s="167"/>
      <c r="D4" s="168" t="s">
        <v>405</v>
      </c>
      <c r="E4" s="166"/>
      <c r="F4" s="169"/>
      <c r="G4" s="170"/>
      <c r="H4" s="170"/>
      <c r="I4" s="165" t="s">
        <v>404</v>
      </c>
      <c r="J4" s="166"/>
      <c r="K4" s="167"/>
      <c r="L4" s="168" t="s">
        <v>405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378</v>
      </c>
      <c r="D5" s="152" t="s">
        <v>244</v>
      </c>
      <c r="E5" s="150" t="s">
        <v>204</v>
      </c>
      <c r="F5" s="153" t="s">
        <v>378</v>
      </c>
      <c r="I5" s="149" t="s">
        <v>244</v>
      </c>
      <c r="J5" s="150" t="s">
        <v>204</v>
      </c>
      <c r="K5" s="153" t="s">
        <v>378</v>
      </c>
      <c r="L5" s="164" t="s">
        <v>244</v>
      </c>
      <c r="M5" s="150" t="s">
        <v>204</v>
      </c>
      <c r="N5" s="153" t="s">
        <v>378</v>
      </c>
      <c r="Q5" s="154"/>
    </row>
    <row r="6" spans="1:17" ht="15" thickBot="1" x14ac:dyDescent="0.25">
      <c r="A6" s="155" t="s">
        <v>157</v>
      </c>
      <c r="B6" s="469">
        <v>36154.775999999998</v>
      </c>
      <c r="C6" s="470">
        <v>198579.68599999999</v>
      </c>
      <c r="D6" s="471" t="s">
        <v>157</v>
      </c>
      <c r="E6" s="469">
        <v>47830.559999999998</v>
      </c>
      <c r="F6" s="470">
        <v>235725.24</v>
      </c>
      <c r="G6" s="530"/>
      <c r="H6" s="188"/>
      <c r="I6" s="189" t="s">
        <v>157</v>
      </c>
      <c r="J6" s="487">
        <v>14647.975</v>
      </c>
      <c r="K6" s="470">
        <v>87157.966</v>
      </c>
      <c r="L6" s="471" t="s">
        <v>157</v>
      </c>
      <c r="M6" s="469">
        <v>17062.282999999999</v>
      </c>
      <c r="N6" s="470">
        <v>86224.523000000001</v>
      </c>
    </row>
    <row r="7" spans="1:17" x14ac:dyDescent="0.2">
      <c r="A7" s="158" t="s">
        <v>245</v>
      </c>
      <c r="B7" s="472">
        <v>16703.449000000001</v>
      </c>
      <c r="C7" s="473">
        <v>93201.948000000004</v>
      </c>
      <c r="D7" s="474" t="s">
        <v>245</v>
      </c>
      <c r="E7" s="475">
        <v>16539.485000000001</v>
      </c>
      <c r="F7" s="476">
        <v>80547.926999999996</v>
      </c>
      <c r="G7" s="188"/>
      <c r="H7" s="188"/>
      <c r="I7" s="157" t="s">
        <v>247</v>
      </c>
      <c r="J7" s="477">
        <v>8010.308</v>
      </c>
      <c r="K7" s="478">
        <v>48645.025999999998</v>
      </c>
      <c r="L7" s="474" t="s">
        <v>247</v>
      </c>
      <c r="M7" s="475">
        <v>9733.5020000000004</v>
      </c>
      <c r="N7" s="476">
        <v>48575.207999999999</v>
      </c>
    </row>
    <row r="8" spans="1:17" x14ac:dyDescent="0.2">
      <c r="A8" s="157" t="s">
        <v>248</v>
      </c>
      <c r="B8" s="477">
        <v>11244.63</v>
      </c>
      <c r="C8" s="478">
        <v>61949.603999999999</v>
      </c>
      <c r="D8" s="479" t="s">
        <v>410</v>
      </c>
      <c r="E8" s="480">
        <v>12280.976000000001</v>
      </c>
      <c r="F8" s="481">
        <v>64231.16</v>
      </c>
      <c r="G8" s="188"/>
      <c r="H8" s="188"/>
      <c r="I8" s="157" t="s">
        <v>246</v>
      </c>
      <c r="J8" s="477">
        <v>3699.799</v>
      </c>
      <c r="K8" s="478">
        <v>23434.077000000001</v>
      </c>
      <c r="L8" s="479" t="s">
        <v>246</v>
      </c>
      <c r="M8" s="480">
        <v>5360.4</v>
      </c>
      <c r="N8" s="481">
        <v>29257.074000000001</v>
      </c>
    </row>
    <row r="9" spans="1:17" x14ac:dyDescent="0.2">
      <c r="A9" s="157" t="s">
        <v>407</v>
      </c>
      <c r="B9" s="477">
        <v>1562.404</v>
      </c>
      <c r="C9" s="478">
        <v>9300.9</v>
      </c>
      <c r="D9" s="479" t="s">
        <v>411</v>
      </c>
      <c r="E9" s="480">
        <v>10805.234</v>
      </c>
      <c r="F9" s="481">
        <v>52635.618999999999</v>
      </c>
      <c r="G9" s="188"/>
      <c r="H9" s="188"/>
      <c r="I9" s="157" t="s">
        <v>245</v>
      </c>
      <c r="J9" s="477">
        <v>902.06200000000001</v>
      </c>
      <c r="K9" s="478">
        <v>4893.6180000000004</v>
      </c>
      <c r="L9" s="479" t="s">
        <v>245</v>
      </c>
      <c r="M9" s="480">
        <v>1001.301</v>
      </c>
      <c r="N9" s="481">
        <v>4106.08</v>
      </c>
    </row>
    <row r="10" spans="1:17" x14ac:dyDescent="0.2">
      <c r="A10" s="157" t="s">
        <v>262</v>
      </c>
      <c r="B10" s="477">
        <v>1584.67</v>
      </c>
      <c r="C10" s="478">
        <v>8967.4629999999997</v>
      </c>
      <c r="D10" s="479" t="s">
        <v>262</v>
      </c>
      <c r="E10" s="480">
        <v>7257.9189999999999</v>
      </c>
      <c r="F10" s="481">
        <v>34313.961000000003</v>
      </c>
      <c r="G10" s="188"/>
      <c r="H10" s="188"/>
      <c r="I10" s="157" t="s">
        <v>251</v>
      </c>
      <c r="J10" s="477">
        <v>651.90899999999999</v>
      </c>
      <c r="K10" s="478">
        <v>4129.95</v>
      </c>
      <c r="L10" s="479" t="s">
        <v>252</v>
      </c>
      <c r="M10" s="480">
        <v>305.60500000000002</v>
      </c>
      <c r="N10" s="481">
        <v>1597.78</v>
      </c>
    </row>
    <row r="11" spans="1:17" x14ac:dyDescent="0.2">
      <c r="A11" s="157" t="s">
        <v>408</v>
      </c>
      <c r="B11" s="477">
        <v>1349.8209999999999</v>
      </c>
      <c r="C11" s="478">
        <v>8331.5</v>
      </c>
      <c r="D11" s="479" t="s">
        <v>412</v>
      </c>
      <c r="E11" s="480">
        <v>436.29</v>
      </c>
      <c r="F11" s="481">
        <v>2019.86</v>
      </c>
      <c r="G11" s="188"/>
      <c r="H11" s="188"/>
      <c r="I11" s="157" t="s">
        <v>252</v>
      </c>
      <c r="J11" s="477">
        <v>448.82400000000001</v>
      </c>
      <c r="K11" s="478">
        <v>2352.2600000000002</v>
      </c>
      <c r="L11" s="479" t="s">
        <v>254</v>
      </c>
      <c r="M11" s="480">
        <v>331.48200000000003</v>
      </c>
      <c r="N11" s="481">
        <v>1362.5</v>
      </c>
    </row>
    <row r="12" spans="1:17" x14ac:dyDescent="0.2">
      <c r="A12" s="157" t="s">
        <v>264</v>
      </c>
      <c r="B12" s="477">
        <v>1250.152</v>
      </c>
      <c r="C12" s="478">
        <v>6957.82</v>
      </c>
      <c r="D12" s="479" t="s">
        <v>256</v>
      </c>
      <c r="E12" s="480">
        <v>214.62200000000001</v>
      </c>
      <c r="F12" s="481">
        <v>1104.4380000000001</v>
      </c>
      <c r="G12" s="188"/>
      <c r="H12" s="188"/>
      <c r="I12" s="157" t="s">
        <v>249</v>
      </c>
      <c r="J12" s="477">
        <v>329.72300000000001</v>
      </c>
      <c r="K12" s="478">
        <v>1417.01</v>
      </c>
      <c r="L12" s="479" t="s">
        <v>260</v>
      </c>
      <c r="M12" s="480">
        <v>159.17500000000001</v>
      </c>
      <c r="N12" s="481">
        <v>811.78</v>
      </c>
    </row>
    <row r="13" spans="1:17" ht="13.5" thickBot="1" x14ac:dyDescent="0.25">
      <c r="A13" s="159" t="s">
        <v>409</v>
      </c>
      <c r="B13" s="482">
        <v>1266.73</v>
      </c>
      <c r="C13" s="483">
        <v>6473.0569999999998</v>
      </c>
      <c r="D13" s="484" t="s">
        <v>251</v>
      </c>
      <c r="E13" s="485">
        <v>95.570999999999998</v>
      </c>
      <c r="F13" s="486">
        <v>349.85500000000002</v>
      </c>
      <c r="G13" s="188"/>
      <c r="H13" s="188"/>
      <c r="I13" s="159" t="s">
        <v>260</v>
      </c>
      <c r="J13" s="482">
        <v>95.021000000000001</v>
      </c>
      <c r="K13" s="483">
        <v>635.84</v>
      </c>
      <c r="L13" s="484" t="s">
        <v>258</v>
      </c>
      <c r="M13" s="485">
        <v>113.761</v>
      </c>
      <c r="N13" s="486">
        <v>334.57499999999999</v>
      </c>
    </row>
    <row r="14" spans="1:17" x14ac:dyDescent="0.2">
      <c r="A14" s="178" t="s">
        <v>255</v>
      </c>
      <c r="B14" s="160"/>
      <c r="C14" s="160"/>
      <c r="D14" s="161"/>
      <c r="E14" s="162"/>
      <c r="F14" s="162"/>
      <c r="I14" s="178" t="s">
        <v>255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6" spans="1:17" ht="18.75" x14ac:dyDescent="0.3">
      <c r="A16" s="143" t="s">
        <v>287</v>
      </c>
      <c r="B16" s="144"/>
      <c r="C16" s="144"/>
      <c r="D16" s="144"/>
      <c r="E16" s="144"/>
      <c r="I16" s="143" t="s">
        <v>288</v>
      </c>
      <c r="J16" s="144"/>
      <c r="K16" s="144"/>
      <c r="L16" s="144"/>
      <c r="M16" s="144"/>
    </row>
    <row r="17" spans="1:17" ht="12" customHeight="1" thickBot="1" x14ac:dyDescent="0.3">
      <c r="A17" s="177" t="s">
        <v>286</v>
      </c>
      <c r="B17" s="144"/>
      <c r="C17" s="144"/>
      <c r="D17" s="144"/>
      <c r="E17" s="144"/>
      <c r="I17" s="177" t="s">
        <v>286</v>
      </c>
      <c r="J17" s="144"/>
      <c r="K17" s="144"/>
      <c r="L17" s="144"/>
      <c r="M17" s="144"/>
    </row>
    <row r="18" spans="1:17" ht="21" thickBot="1" x14ac:dyDescent="0.35">
      <c r="A18" s="146" t="s">
        <v>242</v>
      </c>
      <c r="B18" s="147"/>
      <c r="C18" s="147"/>
      <c r="D18" s="147"/>
      <c r="E18" s="147"/>
      <c r="F18" s="148"/>
      <c r="I18" s="146" t="s">
        <v>243</v>
      </c>
      <c r="J18" s="147"/>
      <c r="K18" s="147"/>
      <c r="L18" s="147"/>
      <c r="M18" s="147"/>
      <c r="N18" s="148"/>
      <c r="O18" s="112"/>
    </row>
    <row r="19" spans="1:17" ht="19.5" thickBot="1" x14ac:dyDescent="0.35">
      <c r="A19" s="165" t="s">
        <v>404</v>
      </c>
      <c r="B19" s="166"/>
      <c r="C19" s="167"/>
      <c r="D19" s="168" t="s">
        <v>405</v>
      </c>
      <c r="E19" s="166"/>
      <c r="F19" s="169"/>
      <c r="G19" s="170"/>
      <c r="H19" s="170"/>
      <c r="I19" s="165" t="s">
        <v>404</v>
      </c>
      <c r="J19" s="166"/>
      <c r="K19" s="167"/>
      <c r="L19" s="168" t="s">
        <v>405</v>
      </c>
      <c r="M19" s="166"/>
      <c r="N19" s="169"/>
    </row>
    <row r="20" spans="1:17" ht="29.25" thickBot="1" x14ac:dyDescent="0.25">
      <c r="A20" s="149" t="s">
        <v>244</v>
      </c>
      <c r="B20" s="150" t="s">
        <v>204</v>
      </c>
      <c r="C20" s="151" t="s">
        <v>378</v>
      </c>
      <c r="D20" s="152" t="s">
        <v>244</v>
      </c>
      <c r="E20" s="150" t="s">
        <v>204</v>
      </c>
      <c r="F20" s="153" t="s">
        <v>378</v>
      </c>
      <c r="I20" s="149" t="s">
        <v>244</v>
      </c>
      <c r="J20" s="150" t="s">
        <v>204</v>
      </c>
      <c r="K20" s="153" t="s">
        <v>378</v>
      </c>
      <c r="L20" s="164" t="s">
        <v>244</v>
      </c>
      <c r="M20" s="150" t="s">
        <v>204</v>
      </c>
      <c r="N20" s="153" t="s">
        <v>378</v>
      </c>
    </row>
    <row r="21" spans="1:17" ht="15" thickBot="1" x14ac:dyDescent="0.25">
      <c r="A21" s="156" t="s">
        <v>157</v>
      </c>
      <c r="B21" s="487">
        <v>2475.6170000000002</v>
      </c>
      <c r="C21" s="470">
        <v>9730.8829999999998</v>
      </c>
      <c r="D21" s="471" t="s">
        <v>157</v>
      </c>
      <c r="E21" s="469">
        <v>971.04</v>
      </c>
      <c r="F21" s="470">
        <v>3706.5250000000001</v>
      </c>
      <c r="I21" s="156" t="s">
        <v>157</v>
      </c>
      <c r="J21" s="487">
        <v>10097.379000000001</v>
      </c>
      <c r="K21" s="470">
        <v>56454.741000000002</v>
      </c>
      <c r="L21" s="471" t="s">
        <v>157</v>
      </c>
      <c r="M21" s="469">
        <v>5866.7719999999999</v>
      </c>
      <c r="N21" s="470">
        <v>24987.815999999999</v>
      </c>
    </row>
    <row r="22" spans="1:17" x14ac:dyDescent="0.2">
      <c r="A22" s="157" t="s">
        <v>247</v>
      </c>
      <c r="B22" s="477">
        <v>1875.2049999999999</v>
      </c>
      <c r="C22" s="478">
        <v>8388.6569999999992</v>
      </c>
      <c r="D22" s="488" t="s">
        <v>245</v>
      </c>
      <c r="E22" s="480">
        <v>884.56500000000005</v>
      </c>
      <c r="F22" s="481">
        <v>3491.3789999999999</v>
      </c>
      <c r="I22" s="157" t="s">
        <v>245</v>
      </c>
      <c r="J22" s="477">
        <v>2959.413</v>
      </c>
      <c r="K22" s="478">
        <v>16313.004999999999</v>
      </c>
      <c r="L22" s="488" t="s">
        <v>257</v>
      </c>
      <c r="M22" s="480">
        <v>2857.482</v>
      </c>
      <c r="N22" s="481">
        <v>11662.688</v>
      </c>
    </row>
    <row r="23" spans="1:17" x14ac:dyDescent="0.2">
      <c r="A23" s="157" t="s">
        <v>245</v>
      </c>
      <c r="B23" s="477">
        <v>529.35400000000004</v>
      </c>
      <c r="C23" s="478">
        <v>1160.0229999999999</v>
      </c>
      <c r="D23" s="488" t="s">
        <v>247</v>
      </c>
      <c r="E23" s="480">
        <v>64.16</v>
      </c>
      <c r="F23" s="481">
        <v>190.94900000000001</v>
      </c>
      <c r="I23" s="157" t="s">
        <v>254</v>
      </c>
      <c r="J23" s="477">
        <v>2254.9229999999998</v>
      </c>
      <c r="K23" s="478">
        <v>12727.35</v>
      </c>
      <c r="L23" s="488" t="s">
        <v>247</v>
      </c>
      <c r="M23" s="480">
        <v>1145.739</v>
      </c>
      <c r="N23" s="481">
        <v>5089.5479999999998</v>
      </c>
      <c r="Q23" s="205"/>
    </row>
    <row r="24" spans="1:17" x14ac:dyDescent="0.2">
      <c r="A24" s="157" t="s">
        <v>251</v>
      </c>
      <c r="B24" s="477">
        <v>28.983000000000001</v>
      </c>
      <c r="C24" s="478">
        <v>72</v>
      </c>
      <c r="D24" s="488" t="s">
        <v>260</v>
      </c>
      <c r="E24" s="480">
        <v>4.7030000000000003</v>
      </c>
      <c r="F24" s="481">
        <v>10</v>
      </c>
      <c r="I24" s="157" t="s">
        <v>247</v>
      </c>
      <c r="J24" s="477">
        <v>2481.5189999999998</v>
      </c>
      <c r="K24" s="478">
        <v>12059.675999999999</v>
      </c>
      <c r="L24" s="488" t="s">
        <v>263</v>
      </c>
      <c r="M24" s="480">
        <v>785.25900000000001</v>
      </c>
      <c r="N24" s="481">
        <v>3078.18</v>
      </c>
    </row>
    <row r="25" spans="1:17" ht="13.5" thickBot="1" x14ac:dyDescent="0.25">
      <c r="A25" s="159" t="s">
        <v>414</v>
      </c>
      <c r="B25" s="482">
        <v>13.92</v>
      </c>
      <c r="C25" s="483">
        <v>48</v>
      </c>
      <c r="D25" s="490" t="s">
        <v>263</v>
      </c>
      <c r="E25" s="485">
        <v>5.5510000000000002</v>
      </c>
      <c r="F25" s="486">
        <v>4.6260000000000003</v>
      </c>
      <c r="I25" s="159" t="s">
        <v>246</v>
      </c>
      <c r="J25" s="482">
        <v>845.76800000000003</v>
      </c>
      <c r="K25" s="483">
        <v>6186.8429999999998</v>
      </c>
      <c r="L25" s="490" t="s">
        <v>246</v>
      </c>
      <c r="M25" s="485">
        <v>454.673</v>
      </c>
      <c r="N25" s="486">
        <v>2905.5059999999999</v>
      </c>
    </row>
    <row r="26" spans="1:17" x14ac:dyDescent="0.2">
      <c r="A26" s="178" t="s">
        <v>255</v>
      </c>
      <c r="B26" s="112"/>
      <c r="C26" s="112"/>
      <c r="D26" s="112"/>
      <c r="E26" s="112"/>
      <c r="F26" s="112"/>
      <c r="I26" s="178" t="s">
        <v>255</v>
      </c>
      <c r="J26" s="112"/>
      <c r="K26" s="112"/>
      <c r="L26" s="112"/>
      <c r="M26" s="112"/>
      <c r="N26" s="112"/>
    </row>
    <row r="27" spans="1:17" x14ac:dyDescent="0.2">
      <c r="A27" s="112"/>
      <c r="B27" s="112"/>
      <c r="C27" s="112"/>
      <c r="D27" s="112"/>
      <c r="E27" s="112"/>
      <c r="F27" s="112"/>
      <c r="I27" s="112"/>
      <c r="J27" s="112"/>
      <c r="K27" s="112"/>
      <c r="L27" s="112"/>
      <c r="M27" s="112"/>
      <c r="N27" s="112"/>
    </row>
    <row r="28" spans="1:17" ht="18.75" x14ac:dyDescent="0.3">
      <c r="A28" s="143" t="s">
        <v>281</v>
      </c>
      <c r="B28" s="144"/>
      <c r="C28" s="144"/>
      <c r="D28" s="144"/>
      <c r="E28" s="144"/>
      <c r="I28" s="143" t="s">
        <v>282</v>
      </c>
      <c r="J28" s="144"/>
      <c r="K28" s="144"/>
      <c r="L28" s="144"/>
      <c r="M28" s="144"/>
    </row>
    <row r="29" spans="1:17" ht="16.5" thickBot="1" x14ac:dyDescent="0.3">
      <c r="A29" s="177" t="s">
        <v>286</v>
      </c>
      <c r="B29" s="144"/>
      <c r="C29" s="144"/>
      <c r="D29" s="144"/>
      <c r="E29" s="144"/>
      <c r="I29" s="177" t="s">
        <v>286</v>
      </c>
      <c r="J29" s="144"/>
      <c r="K29" s="144"/>
      <c r="L29" s="144"/>
      <c r="M29" s="144"/>
    </row>
    <row r="30" spans="1:17" ht="21" thickBot="1" x14ac:dyDescent="0.35">
      <c r="A30" s="146" t="s">
        <v>242</v>
      </c>
      <c r="B30" s="147"/>
      <c r="C30" s="147"/>
      <c r="D30" s="147"/>
      <c r="E30" s="147"/>
      <c r="F30" s="148"/>
      <c r="I30" s="146" t="s">
        <v>243</v>
      </c>
      <c r="J30" s="147"/>
      <c r="K30" s="147"/>
      <c r="L30" s="147"/>
      <c r="M30" s="147"/>
      <c r="N30" s="148"/>
    </row>
    <row r="31" spans="1:17" ht="19.5" thickBot="1" x14ac:dyDescent="0.35">
      <c r="A31" s="165" t="s">
        <v>404</v>
      </c>
      <c r="B31" s="166"/>
      <c r="C31" s="167"/>
      <c r="D31" s="168" t="s">
        <v>405</v>
      </c>
      <c r="E31" s="166"/>
      <c r="F31" s="169"/>
      <c r="G31" s="170"/>
      <c r="H31" s="170"/>
      <c r="I31" s="165" t="s">
        <v>404</v>
      </c>
      <c r="J31" s="166"/>
      <c r="K31" s="167"/>
      <c r="L31" s="168" t="s">
        <v>405</v>
      </c>
      <c r="M31" s="166"/>
      <c r="N31" s="169"/>
      <c r="P31" s="205"/>
    </row>
    <row r="32" spans="1:17" ht="29.25" thickBot="1" x14ac:dyDescent="0.25">
      <c r="A32" s="149" t="s">
        <v>244</v>
      </c>
      <c r="B32" s="150" t="s">
        <v>204</v>
      </c>
      <c r="C32" s="151" t="s">
        <v>378</v>
      </c>
      <c r="D32" s="152" t="s">
        <v>244</v>
      </c>
      <c r="E32" s="150" t="s">
        <v>204</v>
      </c>
      <c r="F32" s="153" t="s">
        <v>378</v>
      </c>
      <c r="I32" s="149" t="s">
        <v>244</v>
      </c>
      <c r="J32" s="150" t="s">
        <v>204</v>
      </c>
      <c r="K32" s="153" t="s">
        <v>378</v>
      </c>
      <c r="L32" s="164" t="s">
        <v>244</v>
      </c>
      <c r="M32" s="150" t="s">
        <v>204</v>
      </c>
      <c r="N32" s="153" t="s">
        <v>378</v>
      </c>
    </row>
    <row r="33" spans="1:14" ht="15" thickBot="1" x14ac:dyDescent="0.25">
      <c r="A33" s="156" t="s">
        <v>157</v>
      </c>
      <c r="B33" s="487">
        <v>30782.567999999999</v>
      </c>
      <c r="C33" s="470">
        <v>171198.80499999999</v>
      </c>
      <c r="D33" s="471" t="s">
        <v>157</v>
      </c>
      <c r="E33" s="469">
        <v>30683.205999999998</v>
      </c>
      <c r="F33" s="470">
        <v>145650.20800000001</v>
      </c>
      <c r="G33" s="188"/>
      <c r="H33" s="188"/>
      <c r="I33" s="189" t="s">
        <v>157</v>
      </c>
      <c r="J33" s="487">
        <v>53556.807000000001</v>
      </c>
      <c r="K33" s="470">
        <v>54340.404000000002</v>
      </c>
      <c r="L33" s="471" t="s">
        <v>157</v>
      </c>
      <c r="M33" s="469">
        <v>66695.769</v>
      </c>
      <c r="N33" s="470">
        <v>133800.95300000001</v>
      </c>
    </row>
    <row r="34" spans="1:14" x14ac:dyDescent="0.2">
      <c r="A34" s="158" t="s">
        <v>245</v>
      </c>
      <c r="B34" s="472">
        <v>22577.218000000001</v>
      </c>
      <c r="C34" s="473">
        <v>132135.17600000001</v>
      </c>
      <c r="D34" s="489" t="s">
        <v>245</v>
      </c>
      <c r="E34" s="475">
        <v>26580.675999999999</v>
      </c>
      <c r="F34" s="476">
        <v>136843.63500000001</v>
      </c>
      <c r="G34" s="188"/>
      <c r="H34" s="188"/>
      <c r="I34" s="158" t="s">
        <v>254</v>
      </c>
      <c r="J34" s="472">
        <v>2285.7020000000002</v>
      </c>
      <c r="K34" s="473">
        <v>18105.151999999998</v>
      </c>
      <c r="L34" s="489" t="s">
        <v>254</v>
      </c>
      <c r="M34" s="475">
        <v>12213.664000000001</v>
      </c>
      <c r="N34" s="476">
        <v>83847.448999999993</v>
      </c>
    </row>
    <row r="35" spans="1:14" x14ac:dyDescent="0.2">
      <c r="A35" s="157" t="s">
        <v>247</v>
      </c>
      <c r="B35" s="477">
        <v>2100.4690000000001</v>
      </c>
      <c r="C35" s="478">
        <v>13084.474</v>
      </c>
      <c r="D35" s="488" t="s">
        <v>250</v>
      </c>
      <c r="E35" s="480">
        <v>1292.6610000000001</v>
      </c>
      <c r="F35" s="481">
        <v>3830</v>
      </c>
      <c r="G35" s="188"/>
      <c r="H35" s="188"/>
      <c r="I35" s="157" t="s">
        <v>259</v>
      </c>
      <c r="J35" s="477">
        <v>2564.3029999999999</v>
      </c>
      <c r="K35" s="478">
        <v>11846.805</v>
      </c>
      <c r="L35" s="488" t="s">
        <v>246</v>
      </c>
      <c r="M35" s="480">
        <v>7525.2979999999998</v>
      </c>
      <c r="N35" s="481">
        <v>13950.903</v>
      </c>
    </row>
    <row r="36" spans="1:14" x14ac:dyDescent="0.2">
      <c r="A36" s="157" t="s">
        <v>250</v>
      </c>
      <c r="B36" s="477">
        <v>1758.6590000000001</v>
      </c>
      <c r="C36" s="478">
        <v>9894.9650000000001</v>
      </c>
      <c r="D36" s="488" t="s">
        <v>247</v>
      </c>
      <c r="E36" s="480">
        <v>768.40499999999997</v>
      </c>
      <c r="F36" s="481">
        <v>3489.5729999999999</v>
      </c>
      <c r="G36" s="188"/>
      <c r="H36" s="188"/>
      <c r="I36" s="157" t="s">
        <v>246</v>
      </c>
      <c r="J36" s="477">
        <v>4640.1120000000001</v>
      </c>
      <c r="K36" s="478">
        <v>8587.2039999999997</v>
      </c>
      <c r="L36" s="488" t="s">
        <v>252</v>
      </c>
      <c r="M36" s="480">
        <v>18967.462</v>
      </c>
      <c r="N36" s="481">
        <v>12767.949000000001</v>
      </c>
    </row>
    <row r="37" spans="1:14" x14ac:dyDescent="0.2">
      <c r="A37" s="157" t="s">
        <v>252</v>
      </c>
      <c r="B37" s="477">
        <v>689.27200000000005</v>
      </c>
      <c r="C37" s="478">
        <v>4433.7790000000005</v>
      </c>
      <c r="D37" s="488" t="s">
        <v>256</v>
      </c>
      <c r="E37" s="480">
        <v>123.782</v>
      </c>
      <c r="F37" s="481">
        <v>572.36900000000003</v>
      </c>
      <c r="G37" s="188"/>
      <c r="H37" s="188"/>
      <c r="I37" s="157" t="s">
        <v>257</v>
      </c>
      <c r="J37" s="477">
        <v>20635.076000000001</v>
      </c>
      <c r="K37" s="478">
        <v>6736.19</v>
      </c>
      <c r="L37" s="488" t="s">
        <v>259</v>
      </c>
      <c r="M37" s="480">
        <v>2740.6320000000001</v>
      </c>
      <c r="N37" s="481">
        <v>11055.46</v>
      </c>
    </row>
    <row r="38" spans="1:14" x14ac:dyDescent="0.2">
      <c r="A38" s="157" t="s">
        <v>263</v>
      </c>
      <c r="B38" s="477">
        <v>699.1</v>
      </c>
      <c r="C38" s="478">
        <v>4400.576</v>
      </c>
      <c r="D38" s="488" t="s">
        <v>402</v>
      </c>
      <c r="E38" s="480">
        <v>382.05500000000001</v>
      </c>
      <c r="F38" s="481">
        <v>175.47800000000001</v>
      </c>
      <c r="G38" s="188"/>
      <c r="H38" s="188"/>
      <c r="I38" s="157" t="s">
        <v>252</v>
      </c>
      <c r="J38" s="477">
        <v>13587.371999999999</v>
      </c>
      <c r="K38" s="478">
        <v>4889.8090000000002</v>
      </c>
      <c r="L38" s="488" t="s">
        <v>257</v>
      </c>
      <c r="M38" s="480">
        <v>18925.947</v>
      </c>
      <c r="N38" s="481">
        <v>6320.0219999999999</v>
      </c>
    </row>
    <row r="39" spans="1:14" x14ac:dyDescent="0.2">
      <c r="A39" s="157" t="s">
        <v>251</v>
      </c>
      <c r="B39" s="477">
        <v>399.93099999999998</v>
      </c>
      <c r="C39" s="478">
        <v>1714.8630000000001</v>
      </c>
      <c r="D39" s="488" t="s">
        <v>253</v>
      </c>
      <c r="E39" s="480">
        <v>380.76900000000001</v>
      </c>
      <c r="F39" s="481">
        <v>153.197</v>
      </c>
      <c r="G39" s="188"/>
      <c r="H39" s="188"/>
      <c r="I39" s="157" t="s">
        <v>253</v>
      </c>
      <c r="J39" s="477">
        <v>4048.0680000000002</v>
      </c>
      <c r="K39" s="478">
        <v>1575.5609999999999</v>
      </c>
      <c r="L39" s="488" t="s">
        <v>304</v>
      </c>
      <c r="M39" s="480">
        <v>227.476</v>
      </c>
      <c r="N39" s="481">
        <v>1648.1</v>
      </c>
    </row>
    <row r="40" spans="1:14" x14ac:dyDescent="0.2">
      <c r="A40" s="157" t="s">
        <v>256</v>
      </c>
      <c r="B40" s="477">
        <v>511.45100000000002</v>
      </c>
      <c r="C40" s="478">
        <v>1615.7660000000001</v>
      </c>
      <c r="D40" s="488" t="s">
        <v>251</v>
      </c>
      <c r="E40" s="480">
        <v>101.161</v>
      </c>
      <c r="F40" s="481">
        <v>128.916</v>
      </c>
      <c r="G40" s="188"/>
      <c r="H40" s="188"/>
      <c r="I40" s="157" t="s">
        <v>260</v>
      </c>
      <c r="J40" s="477">
        <v>2274.6469999999999</v>
      </c>
      <c r="K40" s="478">
        <v>770.50400000000002</v>
      </c>
      <c r="L40" s="488" t="s">
        <v>256</v>
      </c>
      <c r="M40" s="480">
        <v>204.33799999999999</v>
      </c>
      <c r="N40" s="481">
        <v>1270.8140000000001</v>
      </c>
    </row>
    <row r="41" spans="1:14" x14ac:dyDescent="0.2">
      <c r="A41" s="157" t="s">
        <v>257</v>
      </c>
      <c r="B41" s="477">
        <v>711.93200000000002</v>
      </c>
      <c r="C41" s="478">
        <v>1435.202</v>
      </c>
      <c r="D41" s="488" t="s">
        <v>257</v>
      </c>
      <c r="E41" s="480">
        <v>429.03800000000001</v>
      </c>
      <c r="F41" s="481">
        <v>124.837</v>
      </c>
      <c r="G41" s="188"/>
      <c r="H41" s="188"/>
      <c r="I41" s="157" t="s">
        <v>247</v>
      </c>
      <c r="J41" s="477">
        <v>755.90099999999995</v>
      </c>
      <c r="K41" s="478">
        <v>706.64700000000005</v>
      </c>
      <c r="L41" s="488" t="s">
        <v>253</v>
      </c>
      <c r="M41" s="480">
        <v>3195.7350000000001</v>
      </c>
      <c r="N41" s="481">
        <v>1144.24</v>
      </c>
    </row>
    <row r="42" spans="1:14" x14ac:dyDescent="0.2">
      <c r="A42" s="157" t="s">
        <v>278</v>
      </c>
      <c r="B42" s="477">
        <v>216.488</v>
      </c>
      <c r="C42" s="478">
        <v>1348.1189999999999</v>
      </c>
      <c r="D42" s="488" t="s">
        <v>403</v>
      </c>
      <c r="E42" s="480">
        <v>160.559</v>
      </c>
      <c r="F42" s="481">
        <v>57.481999999999999</v>
      </c>
      <c r="G42" s="188"/>
      <c r="H42" s="188"/>
      <c r="I42" s="157" t="s">
        <v>248</v>
      </c>
      <c r="J42" s="477">
        <v>1410.9290000000001</v>
      </c>
      <c r="K42" s="478">
        <v>491.70400000000001</v>
      </c>
      <c r="L42" s="488" t="s">
        <v>247</v>
      </c>
      <c r="M42" s="480">
        <v>605.70699999999999</v>
      </c>
      <c r="N42" s="481">
        <v>532.11199999999997</v>
      </c>
    </row>
    <row r="43" spans="1:14" ht="13.5" thickBot="1" x14ac:dyDescent="0.25">
      <c r="A43" s="159" t="s">
        <v>246</v>
      </c>
      <c r="B43" s="482">
        <v>65.572000000000003</v>
      </c>
      <c r="C43" s="483">
        <v>414.26</v>
      </c>
      <c r="D43" s="490" t="s">
        <v>246</v>
      </c>
      <c r="E43" s="485">
        <v>8.4540000000000006</v>
      </c>
      <c r="F43" s="486">
        <v>52.100999999999999</v>
      </c>
      <c r="G43" s="188"/>
      <c r="H43" s="188"/>
      <c r="I43" s="159" t="s">
        <v>245</v>
      </c>
      <c r="J43" s="482">
        <v>965.15</v>
      </c>
      <c r="K43" s="483">
        <v>359.52499999999998</v>
      </c>
      <c r="L43" s="490" t="s">
        <v>248</v>
      </c>
      <c r="M43" s="485">
        <v>1113.78</v>
      </c>
      <c r="N43" s="486">
        <v>364.404</v>
      </c>
    </row>
    <row r="44" spans="1:14" x14ac:dyDescent="0.2">
      <c r="A44" s="178" t="s">
        <v>255</v>
      </c>
      <c r="B44" s="112"/>
      <c r="C44" s="112"/>
      <c r="D44" s="112"/>
      <c r="E44" s="112"/>
      <c r="F44" s="112"/>
      <c r="G44" s="112"/>
      <c r="H44" s="112"/>
      <c r="I44" s="178" t="s">
        <v>255</v>
      </c>
      <c r="J44" s="112"/>
      <c r="K44" s="112"/>
      <c r="L44" s="112"/>
      <c r="M44" s="112"/>
      <c r="N44" s="112"/>
    </row>
    <row r="45" spans="1:14" x14ac:dyDescent="0.2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</row>
    <row r="46" spans="1:14" x14ac:dyDescent="0.2">
      <c r="B46" s="160"/>
      <c r="C46" s="160"/>
      <c r="D46" s="161"/>
      <c r="E46" s="162"/>
      <c r="F46" s="162"/>
      <c r="J46" s="160"/>
      <c r="K46" s="160"/>
      <c r="L46" s="161"/>
      <c r="M46" s="162"/>
      <c r="N46" s="162"/>
    </row>
    <row r="47" spans="1:14" x14ac:dyDescent="0.2">
      <c r="A47" s="161"/>
      <c r="B47" s="160"/>
      <c r="C47" s="160"/>
      <c r="D47" s="161"/>
      <c r="E47" s="162"/>
      <c r="F47" s="162"/>
      <c r="I47" s="161"/>
      <c r="J47" s="160"/>
      <c r="K47" s="160"/>
      <c r="L47" s="161"/>
      <c r="M47" s="162"/>
      <c r="N47" s="162"/>
    </row>
    <row r="49" spans="1:14" ht="18.75" x14ac:dyDescent="0.3">
      <c r="A49" s="143" t="s">
        <v>283</v>
      </c>
      <c r="B49" s="144"/>
      <c r="C49" s="144"/>
      <c r="D49" s="144"/>
      <c r="E49" s="144"/>
      <c r="I49" s="143" t="s">
        <v>284</v>
      </c>
      <c r="J49" s="144"/>
      <c r="K49" s="144"/>
      <c r="L49" s="144"/>
      <c r="M49" s="144"/>
    </row>
    <row r="50" spans="1:14" ht="16.5" thickBot="1" x14ac:dyDescent="0.3">
      <c r="A50" s="177" t="s">
        <v>286</v>
      </c>
      <c r="B50" s="144"/>
      <c r="C50" s="144"/>
      <c r="D50" s="144"/>
      <c r="E50" s="144"/>
      <c r="I50" s="177" t="s">
        <v>286</v>
      </c>
      <c r="J50" s="144"/>
      <c r="K50" s="144"/>
      <c r="L50" s="144"/>
      <c r="M50" s="144"/>
    </row>
    <row r="51" spans="1:14" ht="21" thickBot="1" x14ac:dyDescent="0.35">
      <c r="A51" s="146" t="s">
        <v>242</v>
      </c>
      <c r="B51" s="147"/>
      <c r="C51" s="147"/>
      <c r="D51" s="147"/>
      <c r="E51" s="147"/>
      <c r="F51" s="148"/>
      <c r="I51" s="146" t="s">
        <v>243</v>
      </c>
      <c r="J51" s="147"/>
      <c r="K51" s="147"/>
      <c r="L51" s="147"/>
      <c r="M51" s="147"/>
      <c r="N51" s="148"/>
    </row>
    <row r="52" spans="1:14" ht="19.5" thickBot="1" x14ac:dyDescent="0.35">
      <c r="A52" s="165" t="s">
        <v>404</v>
      </c>
      <c r="B52" s="166"/>
      <c r="C52" s="167"/>
      <c r="D52" s="168" t="s">
        <v>405</v>
      </c>
      <c r="E52" s="166"/>
      <c r="F52" s="169"/>
      <c r="G52" s="170"/>
      <c r="H52" s="170"/>
      <c r="I52" s="165" t="s">
        <v>404</v>
      </c>
      <c r="J52" s="166"/>
      <c r="K52" s="167"/>
      <c r="L52" s="168" t="s">
        <v>405</v>
      </c>
      <c r="M52" s="166"/>
      <c r="N52" s="169"/>
    </row>
    <row r="53" spans="1:14" ht="29.25" thickBot="1" x14ac:dyDescent="0.25">
      <c r="A53" s="149" t="s">
        <v>244</v>
      </c>
      <c r="B53" s="150" t="s">
        <v>204</v>
      </c>
      <c r="C53" s="151" t="s">
        <v>378</v>
      </c>
      <c r="D53" s="152" t="s">
        <v>244</v>
      </c>
      <c r="E53" s="150" t="s">
        <v>204</v>
      </c>
      <c r="F53" s="153" t="s">
        <v>378</v>
      </c>
      <c r="I53" s="149" t="s">
        <v>244</v>
      </c>
      <c r="J53" s="150" t="s">
        <v>204</v>
      </c>
      <c r="K53" s="153" t="s">
        <v>378</v>
      </c>
      <c r="L53" s="164" t="s">
        <v>244</v>
      </c>
      <c r="M53" s="150" t="s">
        <v>204</v>
      </c>
      <c r="N53" s="153" t="s">
        <v>378</v>
      </c>
    </row>
    <row r="54" spans="1:14" ht="15" thickBot="1" x14ac:dyDescent="0.25">
      <c r="A54" s="156" t="s">
        <v>157</v>
      </c>
      <c r="B54" s="487">
        <v>4713.4690000000001</v>
      </c>
      <c r="C54" s="470">
        <v>16108.055</v>
      </c>
      <c r="D54" s="471" t="s">
        <v>157</v>
      </c>
      <c r="E54" s="469">
        <v>5649.2340000000004</v>
      </c>
      <c r="F54" s="470">
        <v>17021.684000000001</v>
      </c>
      <c r="G54" s="431"/>
      <c r="H54" s="431"/>
      <c r="I54" s="432" t="s">
        <v>157</v>
      </c>
      <c r="J54" s="487">
        <v>3512.2280000000001</v>
      </c>
      <c r="K54" s="470">
        <v>9835.0069999999996</v>
      </c>
      <c r="L54" s="471" t="s">
        <v>157</v>
      </c>
      <c r="M54" s="469">
        <v>4892.0230000000001</v>
      </c>
      <c r="N54" s="470">
        <v>11589.066000000001</v>
      </c>
    </row>
    <row r="55" spans="1:14" x14ac:dyDescent="0.2">
      <c r="A55" s="158" t="s">
        <v>245</v>
      </c>
      <c r="B55" s="472">
        <v>1186.299</v>
      </c>
      <c r="C55" s="473">
        <v>5073.7529999999997</v>
      </c>
      <c r="D55" s="489" t="s">
        <v>245</v>
      </c>
      <c r="E55" s="475">
        <v>1849.9639999999999</v>
      </c>
      <c r="F55" s="476">
        <v>6548.5879999999997</v>
      </c>
      <c r="G55" s="431"/>
      <c r="H55" s="431"/>
      <c r="I55" s="433" t="s">
        <v>245</v>
      </c>
      <c r="J55" s="472">
        <v>1830.9269999999999</v>
      </c>
      <c r="K55" s="473">
        <v>4777.1970000000001</v>
      </c>
      <c r="L55" s="489" t="s">
        <v>245</v>
      </c>
      <c r="M55" s="475">
        <v>3109.4160000000002</v>
      </c>
      <c r="N55" s="476">
        <v>7924.5640000000003</v>
      </c>
    </row>
    <row r="56" spans="1:14" x14ac:dyDescent="0.2">
      <c r="A56" s="157" t="s">
        <v>251</v>
      </c>
      <c r="B56" s="477">
        <v>1092.703</v>
      </c>
      <c r="C56" s="478">
        <v>4005.1579999999999</v>
      </c>
      <c r="D56" s="488" t="s">
        <v>251</v>
      </c>
      <c r="E56" s="480">
        <v>1127.385</v>
      </c>
      <c r="F56" s="481">
        <v>3649.14</v>
      </c>
      <c r="G56" s="431"/>
      <c r="H56" s="431"/>
      <c r="I56" s="434" t="s">
        <v>264</v>
      </c>
      <c r="J56" s="477">
        <v>555.87599999999998</v>
      </c>
      <c r="K56" s="478">
        <v>1153.79</v>
      </c>
      <c r="L56" s="488" t="s">
        <v>264</v>
      </c>
      <c r="M56" s="480">
        <v>720.86300000000006</v>
      </c>
      <c r="N56" s="481">
        <v>1338.9</v>
      </c>
    </row>
    <row r="57" spans="1:14" x14ac:dyDescent="0.2">
      <c r="A57" s="157" t="s">
        <v>263</v>
      </c>
      <c r="B57" s="477">
        <v>949.04</v>
      </c>
      <c r="C57" s="478">
        <v>3021.1190000000001</v>
      </c>
      <c r="D57" s="488" t="s">
        <v>263</v>
      </c>
      <c r="E57" s="480">
        <v>919.93700000000001</v>
      </c>
      <c r="F57" s="481">
        <v>2541.1669999999999</v>
      </c>
      <c r="G57" s="431"/>
      <c r="H57" s="431"/>
      <c r="I57" s="434" t="s">
        <v>247</v>
      </c>
      <c r="J57" s="477">
        <v>252.51900000000001</v>
      </c>
      <c r="K57" s="478">
        <v>1030.825</v>
      </c>
      <c r="L57" s="488" t="s">
        <v>263</v>
      </c>
      <c r="M57" s="480">
        <v>401.59899999999999</v>
      </c>
      <c r="N57" s="481">
        <v>1034.8699999999999</v>
      </c>
    </row>
    <row r="58" spans="1:14" x14ac:dyDescent="0.2">
      <c r="A58" s="157" t="s">
        <v>256</v>
      </c>
      <c r="B58" s="477">
        <v>571.35400000000004</v>
      </c>
      <c r="C58" s="478">
        <v>1478.338</v>
      </c>
      <c r="D58" s="488" t="s">
        <v>256</v>
      </c>
      <c r="E58" s="480">
        <v>754.51400000000001</v>
      </c>
      <c r="F58" s="481">
        <v>2038.04</v>
      </c>
      <c r="G58" s="431"/>
      <c r="H58" s="431"/>
      <c r="I58" s="434" t="s">
        <v>263</v>
      </c>
      <c r="J58" s="477">
        <v>252.42599999999999</v>
      </c>
      <c r="K58" s="478">
        <v>694.24300000000005</v>
      </c>
      <c r="L58" s="488" t="s">
        <v>257</v>
      </c>
      <c r="M58" s="480">
        <v>170.256</v>
      </c>
      <c r="N58" s="481">
        <v>386.8</v>
      </c>
    </row>
    <row r="59" spans="1:14" x14ac:dyDescent="0.2">
      <c r="A59" s="157" t="s">
        <v>247</v>
      </c>
      <c r="B59" s="477">
        <v>172.59</v>
      </c>
      <c r="C59" s="478">
        <v>636.70600000000002</v>
      </c>
      <c r="D59" s="488" t="s">
        <v>261</v>
      </c>
      <c r="E59" s="480">
        <v>179.929</v>
      </c>
      <c r="F59" s="481">
        <v>442.78300000000002</v>
      </c>
      <c r="G59" s="431"/>
      <c r="H59" s="431"/>
      <c r="I59" s="434" t="s">
        <v>252</v>
      </c>
      <c r="J59" s="477">
        <v>100.77500000000001</v>
      </c>
      <c r="K59" s="478">
        <v>428.04</v>
      </c>
      <c r="L59" s="488" t="s">
        <v>258</v>
      </c>
      <c r="M59" s="480">
        <v>102.70699999999999</v>
      </c>
      <c r="N59" s="481">
        <v>251.459</v>
      </c>
    </row>
    <row r="60" spans="1:14" x14ac:dyDescent="0.2">
      <c r="A60" s="157" t="s">
        <v>246</v>
      </c>
      <c r="B60" s="477">
        <v>157.946</v>
      </c>
      <c r="C60" s="478">
        <v>405.23700000000002</v>
      </c>
      <c r="D60" s="488" t="s">
        <v>246</v>
      </c>
      <c r="E60" s="480">
        <v>152.90799999999999</v>
      </c>
      <c r="F60" s="481">
        <v>387.59699999999998</v>
      </c>
      <c r="G60" s="431"/>
      <c r="H60" s="431"/>
      <c r="I60" s="434" t="s">
        <v>258</v>
      </c>
      <c r="J60" s="477">
        <v>82.921999999999997</v>
      </c>
      <c r="K60" s="478">
        <v>391.32</v>
      </c>
      <c r="L60" s="488" t="s">
        <v>251</v>
      </c>
      <c r="M60" s="480">
        <v>24.186</v>
      </c>
      <c r="N60" s="481">
        <v>138.58000000000001</v>
      </c>
    </row>
    <row r="61" spans="1:14" x14ac:dyDescent="0.2">
      <c r="A61" s="157" t="s">
        <v>261</v>
      </c>
      <c r="B61" s="477">
        <v>98.149000000000001</v>
      </c>
      <c r="C61" s="478">
        <v>311.93700000000001</v>
      </c>
      <c r="D61" s="488" t="s">
        <v>413</v>
      </c>
      <c r="E61" s="480">
        <v>122.124</v>
      </c>
      <c r="F61" s="481">
        <v>254.41</v>
      </c>
      <c r="G61" s="431"/>
      <c r="H61" s="431"/>
      <c r="I61" s="434" t="s">
        <v>257</v>
      </c>
      <c r="J61" s="477">
        <v>174.214</v>
      </c>
      <c r="K61" s="478">
        <v>355.71499999999997</v>
      </c>
      <c r="L61" s="488" t="s">
        <v>256</v>
      </c>
      <c r="M61" s="480">
        <v>120.807</v>
      </c>
      <c r="N61" s="481">
        <v>102.32599999999999</v>
      </c>
    </row>
    <row r="62" spans="1:14" x14ac:dyDescent="0.2">
      <c r="A62" s="157" t="s">
        <v>413</v>
      </c>
      <c r="B62" s="477">
        <v>105.006</v>
      </c>
      <c r="C62" s="478">
        <v>220.29900000000001</v>
      </c>
      <c r="D62" s="488" t="s">
        <v>250</v>
      </c>
      <c r="E62" s="480">
        <v>121.432</v>
      </c>
      <c r="F62" s="481">
        <v>253.703</v>
      </c>
      <c r="G62" s="431"/>
      <c r="H62" s="431"/>
      <c r="I62" s="434" t="s">
        <v>246</v>
      </c>
      <c r="J62" s="477">
        <v>38.442</v>
      </c>
      <c r="K62" s="478">
        <v>336.58300000000003</v>
      </c>
      <c r="L62" s="488" t="s">
        <v>248</v>
      </c>
      <c r="M62" s="480">
        <v>63.802999999999997</v>
      </c>
      <c r="N62" s="481">
        <v>91.795000000000002</v>
      </c>
    </row>
    <row r="63" spans="1:14" x14ac:dyDescent="0.2">
      <c r="A63" s="157" t="s">
        <v>355</v>
      </c>
      <c r="B63" s="477">
        <v>57.209000000000003</v>
      </c>
      <c r="C63" s="478">
        <v>170.61099999999999</v>
      </c>
      <c r="D63" s="488" t="s">
        <v>265</v>
      </c>
      <c r="E63" s="480">
        <v>93.548000000000002</v>
      </c>
      <c r="F63" s="481">
        <v>198.244</v>
      </c>
      <c r="G63" s="431"/>
      <c r="H63" s="431"/>
      <c r="I63" s="434" t="s">
        <v>251</v>
      </c>
      <c r="J63" s="477">
        <v>36.75</v>
      </c>
      <c r="K63" s="478">
        <v>275.8</v>
      </c>
      <c r="L63" s="488" t="s">
        <v>246</v>
      </c>
      <c r="M63" s="480">
        <v>13.458</v>
      </c>
      <c r="N63" s="481">
        <v>88.19</v>
      </c>
    </row>
    <row r="64" spans="1:14" ht="13.5" thickBot="1" x14ac:dyDescent="0.25">
      <c r="A64" s="159" t="s">
        <v>264</v>
      </c>
      <c r="B64" s="482">
        <v>51.097999999999999</v>
      </c>
      <c r="C64" s="483">
        <v>120.282</v>
      </c>
      <c r="D64" s="490" t="s">
        <v>278</v>
      </c>
      <c r="E64" s="485">
        <v>112.529</v>
      </c>
      <c r="F64" s="486">
        <v>193.75399999999999</v>
      </c>
      <c r="G64" s="431"/>
      <c r="H64" s="431"/>
      <c r="I64" s="435" t="s">
        <v>256</v>
      </c>
      <c r="J64" s="482">
        <v>102.20699999999999</v>
      </c>
      <c r="K64" s="483">
        <v>196.6</v>
      </c>
      <c r="L64" s="490" t="s">
        <v>265</v>
      </c>
      <c r="M64" s="485">
        <v>35.686999999999998</v>
      </c>
      <c r="N64" s="486">
        <v>72</v>
      </c>
    </row>
    <row r="65" spans="1:14" x14ac:dyDescent="0.2">
      <c r="A65" s="178" t="s">
        <v>255</v>
      </c>
      <c r="B65" s="112"/>
      <c r="C65" s="112"/>
      <c r="D65" s="112"/>
      <c r="E65" s="112"/>
      <c r="F65" s="112"/>
      <c r="G65" s="112"/>
      <c r="H65" s="112"/>
      <c r="I65" s="178" t="s">
        <v>255</v>
      </c>
      <c r="J65" s="112"/>
      <c r="K65" s="112"/>
      <c r="L65" s="112"/>
      <c r="M65" s="112"/>
      <c r="N65" s="112"/>
    </row>
    <row r="66" spans="1:14" x14ac:dyDescent="0.2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</row>
    <row r="67" spans="1:14" x14ac:dyDescent="0.2">
      <c r="A67" s="112"/>
      <c r="B67" s="112"/>
      <c r="C67" s="112"/>
      <c r="D67" s="112"/>
      <c r="E67" s="161"/>
      <c r="F67" s="112"/>
      <c r="G67" s="112"/>
      <c r="H67" s="112"/>
      <c r="I67" s="112"/>
      <c r="J67" s="112"/>
      <c r="K67" s="112"/>
      <c r="L67" s="112"/>
      <c r="M67" s="112"/>
      <c r="N67" s="112"/>
    </row>
    <row r="68" spans="1:14" x14ac:dyDescent="0.2">
      <c r="B68" s="160"/>
      <c r="C68" s="160"/>
      <c r="D68" s="161"/>
      <c r="E68" s="162"/>
      <c r="F68" s="162"/>
    </row>
    <row r="69" spans="1:14" x14ac:dyDescent="0.2">
      <c r="B69" s="160"/>
      <c r="C69" s="160"/>
      <c r="D69" s="161"/>
      <c r="E69" s="162"/>
      <c r="F69" s="162"/>
    </row>
    <row r="70" spans="1:14" x14ac:dyDescent="0.2">
      <c r="A70" s="161"/>
      <c r="B70" s="160"/>
      <c r="C70" s="160"/>
      <c r="D70" s="161"/>
      <c r="E70" s="162"/>
      <c r="F70" s="162"/>
    </row>
    <row r="71" spans="1:14" x14ac:dyDescent="0.2">
      <c r="A71" s="161"/>
      <c r="B71" s="160"/>
      <c r="C71" s="160"/>
      <c r="D71" s="161"/>
      <c r="E71" s="162"/>
      <c r="F71" s="16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306</v>
      </c>
      <c r="B1" s="12"/>
      <c r="C1" s="13"/>
      <c r="D1" s="12"/>
      <c r="E1" s="12"/>
    </row>
    <row r="2" spans="1:7" s="16" customFormat="1" ht="18.75" x14ac:dyDescent="0.3">
      <c r="A2" s="208" t="s">
        <v>384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307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308</v>
      </c>
      <c r="C6" s="218" t="s">
        <v>423</v>
      </c>
      <c r="D6" s="219" t="s">
        <v>429</v>
      </c>
      <c r="E6" s="220" t="s">
        <v>430</v>
      </c>
      <c r="F6" s="221" t="s">
        <v>385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386</v>
      </c>
      <c r="G7" s="229" t="s">
        <v>309</v>
      </c>
    </row>
    <row r="8" spans="1:7" ht="19.5" x14ac:dyDescent="0.35">
      <c r="A8" s="230" t="s">
        <v>22</v>
      </c>
      <c r="B8" s="231" t="s">
        <v>310</v>
      </c>
      <c r="C8" s="232">
        <v>801.41399999999999</v>
      </c>
      <c r="D8" s="233">
        <v>686.37400000000002</v>
      </c>
      <c r="E8" s="234">
        <v>703.05100000000004</v>
      </c>
      <c r="F8" s="235">
        <v>16.760541628907848</v>
      </c>
      <c r="G8" s="236">
        <v>13.990876906511751</v>
      </c>
    </row>
    <row r="9" spans="1:7" ht="19.5" x14ac:dyDescent="0.35">
      <c r="A9" s="237"/>
      <c r="B9" s="238" t="s">
        <v>311</v>
      </c>
      <c r="C9" s="239">
        <v>804.03499999999997</v>
      </c>
      <c r="D9" s="240">
        <v>683.64099999999996</v>
      </c>
      <c r="E9" s="241">
        <v>709.66200000000003</v>
      </c>
      <c r="F9" s="242">
        <v>17.610705033782352</v>
      </c>
      <c r="G9" s="243">
        <v>13.298302572210421</v>
      </c>
    </row>
    <row r="10" spans="1:7" ht="19.5" x14ac:dyDescent="0.35">
      <c r="A10" s="230" t="s">
        <v>23</v>
      </c>
      <c r="B10" s="231" t="s">
        <v>94</v>
      </c>
      <c r="C10" s="232">
        <v>710.22299999999996</v>
      </c>
      <c r="D10" s="233">
        <v>567.71299999999997</v>
      </c>
      <c r="E10" s="234">
        <v>630.18299999999999</v>
      </c>
      <c r="F10" s="235">
        <v>25.102472552152232</v>
      </c>
      <c r="G10" s="236">
        <v>12.701072545593895</v>
      </c>
    </row>
    <row r="11" spans="1:7" ht="19.5" x14ac:dyDescent="0.35">
      <c r="A11" s="237"/>
      <c r="B11" s="238" t="s">
        <v>95</v>
      </c>
      <c r="C11" s="239">
        <v>719.27499999999998</v>
      </c>
      <c r="D11" s="240">
        <v>591.32899999999995</v>
      </c>
      <c r="E11" s="241">
        <v>580.97199999999998</v>
      </c>
      <c r="F11" s="242">
        <v>21.637024397585783</v>
      </c>
      <c r="G11" s="236">
        <v>23.805450176600594</v>
      </c>
    </row>
    <row r="12" spans="1:7" ht="20.25" thickBot="1" x14ac:dyDescent="0.4">
      <c r="A12" s="244" t="s">
        <v>31</v>
      </c>
      <c r="B12" s="245" t="s">
        <v>311</v>
      </c>
      <c r="C12" s="246">
        <v>718.822</v>
      </c>
      <c r="D12" s="247">
        <v>672.03499999999997</v>
      </c>
      <c r="E12" s="248">
        <v>688.88400000000001</v>
      </c>
      <c r="F12" s="249">
        <v>6.9619885869039608</v>
      </c>
      <c r="G12" s="250">
        <v>4.3458695513322976</v>
      </c>
    </row>
    <row r="13" spans="1:7" ht="20.25" thickTop="1" x14ac:dyDescent="0.35">
      <c r="A13" s="230" t="s">
        <v>312</v>
      </c>
      <c r="B13" s="231" t="s">
        <v>313</v>
      </c>
      <c r="C13" s="232">
        <v>1488.1579999999999</v>
      </c>
      <c r="D13" s="251">
        <v>1256.1590000000001</v>
      </c>
      <c r="E13" s="252">
        <v>1273.954</v>
      </c>
      <c r="F13" s="235">
        <v>18.468919937683033</v>
      </c>
      <c r="G13" s="236">
        <v>16.814107887725925</v>
      </c>
    </row>
    <row r="14" spans="1:7" ht="19.5" x14ac:dyDescent="0.35">
      <c r="A14" s="253" t="s">
        <v>314</v>
      </c>
      <c r="B14" s="238" t="s">
        <v>315</v>
      </c>
      <c r="C14" s="239">
        <v>1710.1980000000001</v>
      </c>
      <c r="D14" s="254">
        <v>1532.068</v>
      </c>
      <c r="E14" s="255">
        <v>1390.2360000000001</v>
      </c>
      <c r="F14" s="242">
        <v>11.626768524634684</v>
      </c>
      <c r="G14" s="243">
        <v>23.01494134808766</v>
      </c>
    </row>
    <row r="15" spans="1:7" ht="19.5" x14ac:dyDescent="0.35">
      <c r="A15" s="256" t="s">
        <v>312</v>
      </c>
      <c r="B15" s="257" t="s">
        <v>316</v>
      </c>
      <c r="C15" s="258">
        <v>1176.527</v>
      </c>
      <c r="D15" s="259">
        <v>1006.876</v>
      </c>
      <c r="E15" s="252">
        <v>991.49400000000003</v>
      </c>
      <c r="F15" s="235">
        <v>16.849244594170489</v>
      </c>
      <c r="G15" s="236">
        <v>18.662039306339725</v>
      </c>
    </row>
    <row r="16" spans="1:7" ht="19.5" x14ac:dyDescent="0.35">
      <c r="A16" s="253" t="s">
        <v>317</v>
      </c>
      <c r="B16" s="238" t="s">
        <v>318</v>
      </c>
      <c r="C16" s="239">
        <v>1078.7249999999999</v>
      </c>
      <c r="D16" s="254">
        <v>924.04200000000003</v>
      </c>
      <c r="E16" s="255">
        <v>883.76</v>
      </c>
      <c r="F16" s="242">
        <v>16.73982351451556</v>
      </c>
      <c r="G16" s="243">
        <v>22.060853625418655</v>
      </c>
    </row>
    <row r="17" spans="1:10" ht="19.5" x14ac:dyDescent="0.35">
      <c r="A17" s="256" t="s">
        <v>319</v>
      </c>
      <c r="B17" s="257" t="s">
        <v>320</v>
      </c>
      <c r="C17" s="258">
        <v>1104.7329999999999</v>
      </c>
      <c r="D17" s="260">
        <v>950.27200000000005</v>
      </c>
      <c r="E17" s="252">
        <v>923.88099999999997</v>
      </c>
      <c r="F17" s="235">
        <v>16.254398740571112</v>
      </c>
      <c r="G17" s="236">
        <v>19.575248327436107</v>
      </c>
    </row>
    <row r="18" spans="1:10" ht="20.25" thickBot="1" x14ac:dyDescent="0.4">
      <c r="A18" s="261" t="s">
        <v>317</v>
      </c>
      <c r="B18" s="262" t="s">
        <v>321</v>
      </c>
      <c r="C18" s="263">
        <v>1096.8130000000001</v>
      </c>
      <c r="D18" s="264">
        <v>956.82299999999998</v>
      </c>
      <c r="E18" s="265">
        <v>881.69100000000003</v>
      </c>
      <c r="F18" s="266">
        <v>14.630710173145934</v>
      </c>
      <c r="G18" s="267">
        <v>24.398797311076109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32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22" customWidth="1"/>
    <col min="4" max="4" width="11" style="410" customWidth="1"/>
    <col min="5" max="5" width="9.28515625" style="423" bestFit="1" customWidth="1"/>
    <col min="6" max="6" width="18.7109375" style="424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427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362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363</v>
      </c>
      <c r="B4" s="405" t="s">
        <v>364</v>
      </c>
      <c r="C4" s="406" t="s">
        <v>365</v>
      </c>
      <c r="D4" s="407" t="s">
        <v>366</v>
      </c>
      <c r="E4" s="408" t="s">
        <v>367</v>
      </c>
      <c r="F4" s="406" t="s">
        <v>368</v>
      </c>
      <c r="G4" s="409" t="s">
        <v>369</v>
      </c>
      <c r="H4" s="402"/>
    </row>
    <row r="5" spans="1:16" ht="15.75" x14ac:dyDescent="0.25">
      <c r="A5" s="604" t="s">
        <v>370</v>
      </c>
      <c r="B5" s="605"/>
      <c r="C5" s="605"/>
      <c r="D5" s="605"/>
      <c r="E5" s="605"/>
      <c r="F5" s="605"/>
      <c r="G5" s="606"/>
      <c r="H5" s="402"/>
    </row>
    <row r="6" spans="1:16" ht="15.75" x14ac:dyDescent="0.25">
      <c r="A6" s="538" t="s">
        <v>349</v>
      </c>
      <c r="B6" s="533" t="s">
        <v>371</v>
      </c>
      <c r="C6" s="534" t="s">
        <v>372</v>
      </c>
      <c r="D6" s="535">
        <v>800</v>
      </c>
      <c r="E6" s="536">
        <v>200</v>
      </c>
      <c r="F6" s="534" t="s">
        <v>374</v>
      </c>
      <c r="G6" s="537" t="s">
        <v>373</v>
      </c>
      <c r="H6" s="402"/>
    </row>
    <row r="7" spans="1:16" ht="15.75" x14ac:dyDescent="0.25">
      <c r="A7" s="538" t="s">
        <v>350</v>
      </c>
      <c r="B7" s="533" t="s">
        <v>371</v>
      </c>
      <c r="C7" s="534" t="s">
        <v>372</v>
      </c>
      <c r="D7" s="535">
        <v>830</v>
      </c>
      <c r="E7" s="536">
        <v>25</v>
      </c>
      <c r="F7" s="534" t="s">
        <v>374</v>
      </c>
      <c r="G7" s="537" t="s">
        <v>373</v>
      </c>
    </row>
    <row r="8" spans="1:16" ht="16.5" thickBot="1" x14ac:dyDescent="0.3">
      <c r="A8" s="539" t="s">
        <v>351</v>
      </c>
      <c r="B8" s="411" t="s">
        <v>371</v>
      </c>
      <c r="C8" s="513" t="s">
        <v>372</v>
      </c>
      <c r="D8" s="514">
        <v>785</v>
      </c>
      <c r="E8" s="515">
        <v>125</v>
      </c>
      <c r="F8" s="513" t="s">
        <v>374</v>
      </c>
      <c r="G8" s="516" t="s">
        <v>373</v>
      </c>
      <c r="O8" s="112"/>
      <c r="P8" s="112"/>
    </row>
    <row r="9" spans="1:16" ht="15.75" x14ac:dyDescent="0.25">
      <c r="A9" s="412" t="s">
        <v>428</v>
      </c>
      <c r="B9" s="413"/>
      <c r="C9" s="414"/>
      <c r="D9" s="415"/>
      <c r="E9" s="416"/>
      <c r="F9" s="414"/>
      <c r="G9" s="414"/>
      <c r="N9" s="112"/>
      <c r="O9" s="112"/>
      <c r="P9" s="112"/>
    </row>
    <row r="10" spans="1:16" ht="15.75" x14ac:dyDescent="0.25">
      <c r="A10" s="417"/>
      <c r="B10" s="413"/>
      <c r="C10" s="414"/>
      <c r="D10" s="415"/>
      <c r="E10" s="416"/>
      <c r="F10" s="414"/>
      <c r="G10" s="414"/>
      <c r="N10" s="112"/>
      <c r="O10" s="112"/>
      <c r="P10" s="112"/>
    </row>
    <row r="11" spans="1:16" ht="15.75" x14ac:dyDescent="0.25">
      <c r="A11" s="507"/>
      <c r="B11" s="112"/>
      <c r="C11" s="112"/>
      <c r="D11" s="112"/>
      <c r="E11" s="112"/>
      <c r="F11" s="112"/>
      <c r="G11" s="112"/>
      <c r="N11" s="112"/>
      <c r="O11" s="112"/>
      <c r="P11" s="112"/>
    </row>
    <row r="12" spans="1:16" ht="15.75" x14ac:dyDescent="0.25">
      <c r="A12" s="540"/>
      <c r="B12" s="418"/>
      <c r="C12" s="419"/>
      <c r="D12" s="418"/>
      <c r="E12" s="420"/>
      <c r="F12" s="421"/>
      <c r="G12" s="418"/>
      <c r="K12" s="112"/>
      <c r="L12" s="112"/>
      <c r="M12" s="112"/>
    </row>
    <row r="13" spans="1:16" ht="18.75" x14ac:dyDescent="0.3">
      <c r="A13" s="529"/>
      <c r="K13" s="112"/>
      <c r="L13" s="112"/>
      <c r="M13" s="112"/>
    </row>
    <row r="15" spans="1:16" x14ac:dyDescent="0.2">
      <c r="A15" s="42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290</v>
      </c>
    </row>
    <row r="2" spans="1:16" ht="20.25" x14ac:dyDescent="0.3">
      <c r="A2" s="142" t="s">
        <v>424</v>
      </c>
    </row>
    <row r="3" spans="1:16" ht="16.5" thickBot="1" x14ac:dyDescent="0.3">
      <c r="A3" s="531"/>
      <c r="B3" s="12"/>
    </row>
    <row r="4" spans="1:16" ht="15.75" thickBot="1" x14ac:dyDescent="0.3">
      <c r="A4" s="441"/>
      <c r="B4" s="442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43"/>
      <c r="B5" s="444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45" t="s">
        <v>90</v>
      </c>
      <c r="B6" s="446" t="s">
        <v>91</v>
      </c>
      <c r="C6" s="69" t="s">
        <v>61</v>
      </c>
      <c r="D6" s="70"/>
      <c r="E6" s="52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47"/>
      <c r="B7" s="448"/>
      <c r="C7" s="26" t="s">
        <v>423</v>
      </c>
      <c r="D7" s="27" t="s">
        <v>416</v>
      </c>
      <c r="E7" s="462"/>
      <c r="F7" s="449" t="s">
        <v>423</v>
      </c>
      <c r="G7" s="17" t="s">
        <v>416</v>
      </c>
      <c r="H7" s="26" t="s">
        <v>423</v>
      </c>
      <c r="I7" s="27" t="s">
        <v>416</v>
      </c>
      <c r="J7" s="462"/>
      <c r="K7" s="26" t="s">
        <v>423</v>
      </c>
      <c r="L7" s="27" t="s">
        <v>416</v>
      </c>
      <c r="M7" s="462"/>
      <c r="N7" s="26" t="s">
        <v>423</v>
      </c>
      <c r="O7" s="27" t="s">
        <v>416</v>
      </c>
      <c r="P7" s="464"/>
    </row>
    <row r="8" spans="1:16" ht="15" x14ac:dyDescent="0.25">
      <c r="A8" s="443" t="s">
        <v>22</v>
      </c>
      <c r="B8" s="450" t="s">
        <v>94</v>
      </c>
      <c r="C8" s="62">
        <v>801.41399999999999</v>
      </c>
      <c r="D8" s="58">
        <v>814.48699999999997</v>
      </c>
      <c r="E8" s="171">
        <v>-1.6050593809354821</v>
      </c>
      <c r="F8" s="59">
        <v>42.098935052723888</v>
      </c>
      <c r="G8" s="190">
        <v>29.481140518584503</v>
      </c>
      <c r="H8" s="62">
        <v>775.78099999999995</v>
      </c>
      <c r="I8" s="58">
        <v>817.88499999999999</v>
      </c>
      <c r="J8" s="171">
        <v>-5.1479119925172911</v>
      </c>
      <c r="K8" s="62">
        <v>799.33</v>
      </c>
      <c r="L8" s="58">
        <v>806.25300000000004</v>
      </c>
      <c r="M8" s="171">
        <v>-0.85866347163979562</v>
      </c>
      <c r="N8" s="62">
        <v>830.1</v>
      </c>
      <c r="O8" s="58">
        <v>818.85199999999998</v>
      </c>
      <c r="P8" s="172">
        <v>1.3736303996326622</v>
      </c>
    </row>
    <row r="9" spans="1:16" ht="15" x14ac:dyDescent="0.25">
      <c r="A9" s="443"/>
      <c r="B9" s="451" t="s">
        <v>95</v>
      </c>
      <c r="C9" s="62">
        <v>804.03499999999997</v>
      </c>
      <c r="D9" s="192">
        <v>810.47</v>
      </c>
      <c r="E9" s="171">
        <v>-0.79398373783114218</v>
      </c>
      <c r="F9" s="59">
        <v>25.840511038675668</v>
      </c>
      <c r="G9" s="60">
        <v>34.407771140876577</v>
      </c>
      <c r="H9" s="191">
        <v>799.01</v>
      </c>
      <c r="I9" s="192">
        <v>807.375</v>
      </c>
      <c r="J9" s="173">
        <v>-1.0360736956185179</v>
      </c>
      <c r="K9" s="191">
        <v>794.01300000000003</v>
      </c>
      <c r="L9" s="192">
        <v>803.82100000000003</v>
      </c>
      <c r="M9" s="173">
        <v>-1.220172152755401</v>
      </c>
      <c r="N9" s="191">
        <v>812.22900000000004</v>
      </c>
      <c r="O9" s="192">
        <v>812.90099999999995</v>
      </c>
      <c r="P9" s="465">
        <v>-8.2666893016481932E-2</v>
      </c>
    </row>
    <row r="10" spans="1:16" ht="15" x14ac:dyDescent="0.25">
      <c r="A10" s="452" t="s">
        <v>23</v>
      </c>
      <c r="B10" s="451" t="s">
        <v>94</v>
      </c>
      <c r="C10" s="191">
        <v>710.22299999999996</v>
      </c>
      <c r="D10" s="192">
        <v>713.93899999999996</v>
      </c>
      <c r="E10" s="171">
        <v>-0.52049264713091858</v>
      </c>
      <c r="F10" s="59">
        <v>2.6745660854666977</v>
      </c>
      <c r="G10" s="60">
        <v>2.532573015280899</v>
      </c>
      <c r="H10" s="191">
        <v>708.49599999999998</v>
      </c>
      <c r="I10" s="192">
        <v>699.83</v>
      </c>
      <c r="J10" s="173">
        <v>1.2383007301773201</v>
      </c>
      <c r="K10" s="191" t="s">
        <v>96</v>
      </c>
      <c r="L10" s="192" t="s">
        <v>96</v>
      </c>
      <c r="M10" s="463" t="s">
        <v>108</v>
      </c>
      <c r="N10" s="191">
        <v>710.01400000000001</v>
      </c>
      <c r="O10" s="192">
        <v>723.202</v>
      </c>
      <c r="P10" s="465">
        <v>-1.8235569038802419</v>
      </c>
    </row>
    <row r="11" spans="1:16" ht="15" x14ac:dyDescent="0.25">
      <c r="A11" s="453"/>
      <c r="B11" s="451" t="s">
        <v>95</v>
      </c>
      <c r="C11" s="191">
        <v>719.27499999999998</v>
      </c>
      <c r="D11" s="192">
        <v>714.09299999999996</v>
      </c>
      <c r="E11" s="171">
        <v>0.72567578732742322</v>
      </c>
      <c r="F11" s="59">
        <v>1.2666348026250813</v>
      </c>
      <c r="G11" s="60">
        <v>1.747354909805187</v>
      </c>
      <c r="H11" s="191" t="s">
        <v>96</v>
      </c>
      <c r="I11" s="192" t="s">
        <v>96</v>
      </c>
      <c r="J11" s="463" t="s">
        <v>108</v>
      </c>
      <c r="K11" s="191" t="s">
        <v>96</v>
      </c>
      <c r="L11" s="192" t="s">
        <v>96</v>
      </c>
      <c r="M11" s="463" t="s">
        <v>108</v>
      </c>
      <c r="N11" s="191">
        <v>721.36800000000005</v>
      </c>
      <c r="O11" s="192">
        <v>714.57899999999995</v>
      </c>
      <c r="P11" s="465">
        <v>0.95006990129854108</v>
      </c>
    </row>
    <row r="12" spans="1:16" ht="15" x14ac:dyDescent="0.25">
      <c r="A12" s="452" t="s">
        <v>24</v>
      </c>
      <c r="B12" s="451" t="s">
        <v>94</v>
      </c>
      <c r="C12" s="191">
        <v>821.68600000000004</v>
      </c>
      <c r="D12" s="192">
        <v>822.30100000000004</v>
      </c>
      <c r="E12" s="171">
        <v>-7.4790131594149711E-2</v>
      </c>
      <c r="F12" s="59">
        <v>9.7348263721066086E-2</v>
      </c>
      <c r="G12" s="60">
        <v>0.19879228343932026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777.80399999999997</v>
      </c>
      <c r="O12" s="192">
        <v>774.96900000000005</v>
      </c>
      <c r="P12" s="528">
        <v>0.36582108445627148</v>
      </c>
    </row>
    <row r="13" spans="1:16" ht="15" x14ac:dyDescent="0.25">
      <c r="A13" s="443"/>
      <c r="B13" s="451" t="s">
        <v>95</v>
      </c>
      <c r="C13" s="191">
        <v>779.40099999999995</v>
      </c>
      <c r="D13" s="192">
        <v>791.01599999999996</v>
      </c>
      <c r="E13" s="171">
        <v>-1.468364735985114</v>
      </c>
      <c r="F13" s="59">
        <v>4.8914622228222679</v>
      </c>
      <c r="G13" s="60">
        <v>4.3267984097032386</v>
      </c>
      <c r="H13" s="191">
        <v>776.73400000000004</v>
      </c>
      <c r="I13" s="192">
        <v>779.38300000000004</v>
      </c>
      <c r="J13" s="173">
        <v>-0.33988424176560189</v>
      </c>
      <c r="K13" s="191">
        <v>744.41800000000001</v>
      </c>
      <c r="L13" s="192">
        <v>754.25599999999997</v>
      </c>
      <c r="M13" s="463">
        <v>-1.3043316857936782</v>
      </c>
      <c r="N13" s="191">
        <v>783.95699999999999</v>
      </c>
      <c r="O13" s="192">
        <v>801.29399999999998</v>
      </c>
      <c r="P13" s="465">
        <v>-2.1636253360189879</v>
      </c>
    </row>
    <row r="14" spans="1:16" ht="15" x14ac:dyDescent="0.25">
      <c r="A14" s="453"/>
      <c r="B14" s="451" t="s">
        <v>139</v>
      </c>
      <c r="C14" s="191">
        <v>834.11599999999999</v>
      </c>
      <c r="D14" s="192">
        <v>820.70299999999997</v>
      </c>
      <c r="E14" s="171">
        <v>1.6343305678180791</v>
      </c>
      <c r="F14" s="59">
        <v>1.13882815419616</v>
      </c>
      <c r="G14" s="60">
        <v>2.0712250815719719</v>
      </c>
      <c r="H14" s="191" t="s">
        <v>96</v>
      </c>
      <c r="I14" s="192" t="s">
        <v>96</v>
      </c>
      <c r="J14" s="463" t="s">
        <v>108</v>
      </c>
      <c r="K14" s="191" t="s">
        <v>108</v>
      </c>
      <c r="L14" s="192" t="s">
        <v>108</v>
      </c>
      <c r="M14" s="173" t="s">
        <v>108</v>
      </c>
      <c r="N14" s="191">
        <v>825.49900000000002</v>
      </c>
      <c r="O14" s="192">
        <v>801.73900000000003</v>
      </c>
      <c r="P14" s="465">
        <v>2.9635579658716851</v>
      </c>
    </row>
    <row r="15" spans="1:16" ht="15" x14ac:dyDescent="0.25">
      <c r="A15" s="452" t="s">
        <v>31</v>
      </c>
      <c r="B15" s="451" t="s">
        <v>95</v>
      </c>
      <c r="C15" s="191">
        <v>718.822</v>
      </c>
      <c r="D15" s="192">
        <v>718.25400000000002</v>
      </c>
      <c r="E15" s="171">
        <v>7.9080659488145369E-2</v>
      </c>
      <c r="F15" s="59">
        <v>16.017217768054763</v>
      </c>
      <c r="G15" s="60">
        <v>19.776677757376497</v>
      </c>
      <c r="H15" s="191">
        <v>706.37599999999998</v>
      </c>
      <c r="I15" s="192">
        <v>702.46100000000001</v>
      </c>
      <c r="J15" s="173">
        <v>0.55732631420106782</v>
      </c>
      <c r="K15" s="191">
        <v>715.11</v>
      </c>
      <c r="L15" s="192">
        <v>717.37199999999996</v>
      </c>
      <c r="M15" s="173">
        <v>-0.31531757581839598</v>
      </c>
      <c r="N15" s="191">
        <v>723.07600000000002</v>
      </c>
      <c r="O15" s="192">
        <v>722.47299999999996</v>
      </c>
      <c r="P15" s="465">
        <v>8.3463326657199022E-2</v>
      </c>
    </row>
    <row r="16" spans="1:16" ht="15" x14ac:dyDescent="0.25">
      <c r="A16" s="452" t="s">
        <v>97</v>
      </c>
      <c r="B16" s="451" t="s">
        <v>94</v>
      </c>
      <c r="C16" s="191">
        <v>738.56899999999996</v>
      </c>
      <c r="D16" s="192">
        <v>645.73500000000001</v>
      </c>
      <c r="E16" s="171">
        <v>14.376485710082301</v>
      </c>
      <c r="F16" s="59">
        <v>0.29378974452876028</v>
      </c>
      <c r="G16" s="60">
        <v>5.5960266446823996E-2</v>
      </c>
      <c r="H16" s="191" t="s">
        <v>96</v>
      </c>
      <c r="I16" s="192" t="s">
        <v>108</v>
      </c>
      <c r="J16" s="173" t="s">
        <v>108</v>
      </c>
      <c r="K16" s="191" t="s">
        <v>108</v>
      </c>
      <c r="L16" s="192" t="s">
        <v>108</v>
      </c>
      <c r="M16" s="173" t="s">
        <v>108</v>
      </c>
      <c r="N16" s="191">
        <v>715.98599999999999</v>
      </c>
      <c r="O16" s="192">
        <v>645.73500000000001</v>
      </c>
      <c r="P16" s="465">
        <v>10.879230644149686</v>
      </c>
    </row>
    <row r="17" spans="1:60" ht="15" x14ac:dyDescent="0.25">
      <c r="A17" s="453"/>
      <c r="B17" s="451" t="s">
        <v>95</v>
      </c>
      <c r="C17" s="193">
        <v>751.14800000000002</v>
      </c>
      <c r="D17" s="194">
        <v>776.048</v>
      </c>
      <c r="E17" s="527">
        <v>-3.2085644186957483</v>
      </c>
      <c r="F17" s="454">
        <v>0.21140781159693775</v>
      </c>
      <c r="G17" s="65">
        <v>0.25515723195390361</v>
      </c>
      <c r="H17" s="193" t="s">
        <v>108</v>
      </c>
      <c r="I17" s="194" t="s">
        <v>96</v>
      </c>
      <c r="J17" s="174" t="s">
        <v>108</v>
      </c>
      <c r="K17" s="193" t="s">
        <v>108</v>
      </c>
      <c r="L17" s="194" t="s">
        <v>96</v>
      </c>
      <c r="M17" s="174" t="s">
        <v>108</v>
      </c>
      <c r="N17" s="193">
        <v>751.14800000000002</v>
      </c>
      <c r="O17" s="194">
        <v>785.54100000000005</v>
      </c>
      <c r="P17" s="466">
        <v>-4.3782565136638345</v>
      </c>
    </row>
    <row r="18" spans="1:60" s="28" customFormat="1" ht="15.75" thickBot="1" x14ac:dyDescent="0.3">
      <c r="A18" s="368" t="s">
        <v>0</v>
      </c>
      <c r="B18" s="455" t="s">
        <v>95</v>
      </c>
      <c r="C18" s="63">
        <v>773.73299999999995</v>
      </c>
      <c r="D18" s="61">
        <v>773.83399999999995</v>
      </c>
      <c r="E18" s="174">
        <v>-1.3051894850833525E-2</v>
      </c>
      <c r="F18" s="456">
        <v>5.4692990555887349</v>
      </c>
      <c r="G18" s="65">
        <v>5.1465493849610811</v>
      </c>
      <c r="H18" s="63">
        <v>768.55899999999997</v>
      </c>
      <c r="I18" s="61">
        <v>771.29600000000005</v>
      </c>
      <c r="J18" s="175">
        <v>-0.35485727917687632</v>
      </c>
      <c r="K18" s="63">
        <v>775.28700000000003</v>
      </c>
      <c r="L18" s="61">
        <v>775.81899999999996</v>
      </c>
      <c r="M18" s="175">
        <v>-6.8572695435394793E-2</v>
      </c>
      <c r="N18" s="63">
        <v>774.29</v>
      </c>
      <c r="O18" s="61">
        <v>773.83199999999999</v>
      </c>
      <c r="P18" s="467">
        <v>5.9185973182805822E-2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57"/>
      <c r="B19" s="457"/>
      <c r="C19" s="458"/>
      <c r="D19" s="458"/>
      <c r="E19" s="459" t="s">
        <v>106</v>
      </c>
      <c r="F19" s="460">
        <v>100</v>
      </c>
      <c r="G19" s="461">
        <v>100</v>
      </c>
      <c r="H19" s="458"/>
      <c r="I19" s="458"/>
      <c r="J19" s="458"/>
      <c r="K19" s="458"/>
      <c r="L19" s="458"/>
      <c r="M19" s="458"/>
      <c r="N19" s="458"/>
      <c r="O19" s="458"/>
      <c r="P19" s="458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31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346</v>
      </c>
      <c r="B1" s="374"/>
      <c r="C1" s="374"/>
      <c r="D1" s="374"/>
      <c r="E1" s="374"/>
      <c r="F1" s="374"/>
      <c r="G1" s="374"/>
      <c r="H1" s="373" t="s">
        <v>417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347</v>
      </c>
      <c r="B2" s="377">
        <v>4.2896999999999998</v>
      </c>
      <c r="C2" s="376" t="s">
        <v>348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349</v>
      </c>
      <c r="B4" s="379"/>
      <c r="C4" s="379"/>
      <c r="D4" s="380"/>
      <c r="E4" s="378" t="s">
        <v>350</v>
      </c>
      <c r="F4" s="379"/>
      <c r="G4" s="379"/>
      <c r="H4" s="380"/>
      <c r="I4" s="378" t="s">
        <v>351</v>
      </c>
      <c r="J4" s="379"/>
      <c r="K4" s="381"/>
      <c r="L4" s="374"/>
      <c r="M4" s="378" t="s">
        <v>352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353</v>
      </c>
      <c r="C5" s="384" t="s">
        <v>354</v>
      </c>
      <c r="D5" s="374"/>
      <c r="E5" s="383" t="s">
        <v>244</v>
      </c>
      <c r="F5" s="383" t="s">
        <v>353</v>
      </c>
      <c r="G5" s="384" t="s">
        <v>354</v>
      </c>
      <c r="H5" s="374"/>
      <c r="I5" s="382" t="s">
        <v>244</v>
      </c>
      <c r="J5" s="383" t="s">
        <v>353</v>
      </c>
      <c r="K5" s="384" t="s">
        <v>354</v>
      </c>
      <c r="L5" s="374"/>
      <c r="M5" s="382" t="s">
        <v>244</v>
      </c>
      <c r="N5" s="385" t="s">
        <v>353</v>
      </c>
      <c r="O5" s="386" t="s">
        <v>354</v>
      </c>
      <c r="P5" s="374"/>
      <c r="Q5" s="374"/>
      <c r="R5" s="374"/>
      <c r="S5" s="374"/>
    </row>
    <row r="6" spans="1:19" s="375" customFormat="1" ht="15.75" x14ac:dyDescent="0.25">
      <c r="A6" s="387" t="s">
        <v>355</v>
      </c>
      <c r="B6" s="388">
        <v>723.80108099999995</v>
      </c>
      <c r="C6" s="389">
        <v>168.73</v>
      </c>
      <c r="D6" s="374"/>
      <c r="E6" s="387" t="s">
        <v>355</v>
      </c>
      <c r="F6" s="388">
        <v>668.97871499999997</v>
      </c>
      <c r="G6" s="389">
        <v>155.94999999999999</v>
      </c>
      <c r="H6" s="374"/>
      <c r="I6" s="390" t="s">
        <v>360</v>
      </c>
      <c r="J6" s="388">
        <v>634.87559999999996</v>
      </c>
      <c r="K6" s="389">
        <v>148</v>
      </c>
      <c r="L6" s="374"/>
      <c r="M6" s="387" t="s">
        <v>355</v>
      </c>
      <c r="N6" s="388">
        <v>603.17471699999999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360</v>
      </c>
      <c r="B7" s="388">
        <v>729.24900000000002</v>
      </c>
      <c r="C7" s="389">
        <v>170</v>
      </c>
      <c r="D7" s="374"/>
      <c r="E7" s="390" t="s">
        <v>251</v>
      </c>
      <c r="F7" s="388">
        <v>746.49359400000003</v>
      </c>
      <c r="G7" s="389">
        <v>174.02</v>
      </c>
      <c r="H7" s="374"/>
      <c r="I7" s="390" t="s">
        <v>388</v>
      </c>
      <c r="J7" s="388">
        <v>676.42134450000003</v>
      </c>
      <c r="K7" s="389">
        <v>157.685</v>
      </c>
      <c r="L7" s="374"/>
      <c r="M7" s="390" t="s">
        <v>246</v>
      </c>
      <c r="N7" s="388">
        <v>617.28782999999999</v>
      </c>
      <c r="O7" s="389">
        <v>143.9</v>
      </c>
      <c r="P7" s="374"/>
      <c r="Q7" s="374"/>
      <c r="R7" s="374"/>
      <c r="S7" s="374"/>
    </row>
    <row r="8" spans="1:19" s="375" customFormat="1" ht="15.75" x14ac:dyDescent="0.25">
      <c r="A8" s="390" t="s">
        <v>246</v>
      </c>
      <c r="B8" s="388">
        <v>766.99836000000005</v>
      </c>
      <c r="C8" s="389">
        <v>178.8</v>
      </c>
      <c r="D8" s="374"/>
      <c r="E8" s="390" t="s">
        <v>388</v>
      </c>
      <c r="F8" s="388">
        <v>758.56909949999999</v>
      </c>
      <c r="G8" s="389">
        <v>176.83500000000001</v>
      </c>
      <c r="H8" s="374"/>
      <c r="I8" s="390" t="s">
        <v>257</v>
      </c>
      <c r="J8" s="388">
        <v>713.67738899999995</v>
      </c>
      <c r="K8" s="389">
        <v>166.37</v>
      </c>
      <c r="L8" s="374"/>
      <c r="M8" s="390" t="s">
        <v>356</v>
      </c>
      <c r="N8" s="388">
        <v>629.8137539999999</v>
      </c>
      <c r="O8" s="389">
        <v>146.82</v>
      </c>
      <c r="P8" s="374"/>
      <c r="Q8" s="374"/>
      <c r="R8" s="374"/>
      <c r="S8" s="374"/>
    </row>
    <row r="9" spans="1:19" s="375" customFormat="1" ht="18.75" x14ac:dyDescent="0.3">
      <c r="A9" s="390" t="s">
        <v>251</v>
      </c>
      <c r="B9" s="388">
        <v>772.78945499999998</v>
      </c>
      <c r="C9" s="389">
        <v>180.15</v>
      </c>
      <c r="D9" s="374"/>
      <c r="E9" s="394" t="s">
        <v>357</v>
      </c>
      <c r="F9" s="392">
        <v>810.47</v>
      </c>
      <c r="G9" s="393">
        <v>188.93395808564702</v>
      </c>
      <c r="H9" s="374"/>
      <c r="I9" s="390" t="s">
        <v>251</v>
      </c>
      <c r="J9" s="388">
        <v>719.983248</v>
      </c>
      <c r="K9" s="389">
        <v>167.84</v>
      </c>
      <c r="L9" s="374"/>
      <c r="M9" s="391" t="s">
        <v>357</v>
      </c>
      <c r="N9" s="392">
        <v>718.25400000000002</v>
      </c>
      <c r="O9" s="393">
        <v>167.43688369816073</v>
      </c>
      <c r="P9" s="374"/>
      <c r="Q9" s="374"/>
      <c r="R9" s="374"/>
      <c r="S9" s="374"/>
    </row>
    <row r="10" spans="1:19" s="375" customFormat="1" ht="15.75" x14ac:dyDescent="0.25">
      <c r="A10" s="390" t="s">
        <v>248</v>
      </c>
      <c r="B10" s="388">
        <v>785.87303999999995</v>
      </c>
      <c r="C10" s="389">
        <v>183.2</v>
      </c>
      <c r="D10" s="374"/>
      <c r="E10" s="390" t="s">
        <v>245</v>
      </c>
      <c r="F10" s="388">
        <v>815.04300000000001</v>
      </c>
      <c r="G10" s="389">
        <v>190</v>
      </c>
      <c r="H10" s="374"/>
      <c r="I10" s="390" t="s">
        <v>245</v>
      </c>
      <c r="J10" s="388">
        <v>729.24900000000002</v>
      </c>
      <c r="K10" s="389">
        <v>170</v>
      </c>
      <c r="L10" s="374"/>
      <c r="M10" s="390" t="s">
        <v>409</v>
      </c>
      <c r="N10" s="388">
        <v>746.40779999999995</v>
      </c>
      <c r="O10" s="389">
        <v>174</v>
      </c>
      <c r="P10" s="374"/>
      <c r="Q10" s="374"/>
      <c r="R10" s="374"/>
      <c r="S10" s="374"/>
    </row>
    <row r="11" spans="1:19" s="375" customFormat="1" ht="15.75" x14ac:dyDescent="0.25">
      <c r="A11" s="390" t="s">
        <v>257</v>
      </c>
      <c r="B11" s="388">
        <v>790.89198899999997</v>
      </c>
      <c r="C11" s="389">
        <v>184.37</v>
      </c>
      <c r="D11" s="374"/>
      <c r="E11" s="390" t="s">
        <v>409</v>
      </c>
      <c r="F11" s="388">
        <v>883.67819999999995</v>
      </c>
      <c r="G11" s="389">
        <v>206</v>
      </c>
      <c r="H11" s="374"/>
      <c r="I11" s="390" t="s">
        <v>248</v>
      </c>
      <c r="J11" s="388">
        <v>750.69749999999999</v>
      </c>
      <c r="K11" s="389">
        <v>175</v>
      </c>
      <c r="L11" s="374"/>
      <c r="M11" s="390" t="s">
        <v>248</v>
      </c>
      <c r="N11" s="388">
        <v>756.70308</v>
      </c>
      <c r="O11" s="389">
        <v>176.4</v>
      </c>
      <c r="P11" s="374"/>
      <c r="Q11" s="374"/>
      <c r="R11" s="374"/>
      <c r="S11" s="374"/>
    </row>
    <row r="12" spans="1:19" ht="18.75" x14ac:dyDescent="0.3">
      <c r="A12" s="394" t="s">
        <v>357</v>
      </c>
      <c r="B12" s="392">
        <v>814.48699999999997</v>
      </c>
      <c r="C12" s="393">
        <v>189.87038720656457</v>
      </c>
      <c r="D12" s="374"/>
      <c r="E12" s="390" t="s">
        <v>261</v>
      </c>
      <c r="F12" s="388">
        <v>892.25759999999991</v>
      </c>
      <c r="G12" s="389">
        <v>208</v>
      </c>
      <c r="H12" s="374"/>
      <c r="I12" s="390" t="s">
        <v>253</v>
      </c>
      <c r="J12" s="388">
        <v>752.84235000000001</v>
      </c>
      <c r="K12" s="389">
        <v>175.5</v>
      </c>
      <c r="L12" s="374"/>
      <c r="M12" s="387" t="s">
        <v>265</v>
      </c>
      <c r="N12" s="388">
        <v>759.27689999999996</v>
      </c>
      <c r="O12" s="389">
        <v>177</v>
      </c>
      <c r="P12" s="374"/>
      <c r="Q12" s="374"/>
      <c r="R12" s="374"/>
      <c r="S12" s="374"/>
    </row>
    <row r="13" spans="1:19" ht="18.75" x14ac:dyDescent="0.3">
      <c r="A13" s="390" t="s">
        <v>245</v>
      </c>
      <c r="B13" s="388">
        <v>819.33269999999993</v>
      </c>
      <c r="C13" s="389">
        <v>191</v>
      </c>
      <c r="D13" s="374"/>
      <c r="E13" s="395" t="s">
        <v>359</v>
      </c>
      <c r="F13" s="396">
        <v>796.49860121428571</v>
      </c>
      <c r="G13" s="397">
        <v>185.6769940122353</v>
      </c>
      <c r="H13" s="374"/>
      <c r="I13" s="390" t="s">
        <v>261</v>
      </c>
      <c r="J13" s="388">
        <v>759.27689999999996</v>
      </c>
      <c r="K13" s="389">
        <v>177</v>
      </c>
      <c r="L13" s="374"/>
      <c r="M13" s="395" t="s">
        <v>359</v>
      </c>
      <c r="N13" s="396">
        <v>690.13115442857145</v>
      </c>
      <c r="O13" s="397">
        <v>160.88098338545154</v>
      </c>
      <c r="P13" s="374"/>
      <c r="Q13" s="374"/>
      <c r="R13" s="374"/>
      <c r="S13" s="374"/>
    </row>
    <row r="14" spans="1:19" ht="18.75" x14ac:dyDescent="0.3">
      <c r="A14" s="390" t="s">
        <v>278</v>
      </c>
      <c r="B14" s="388">
        <v>840.90989100000002</v>
      </c>
      <c r="C14" s="389">
        <v>196.03</v>
      </c>
      <c r="D14" s="374"/>
      <c r="E14"/>
      <c r="F14"/>
      <c r="G14"/>
      <c r="H14" s="374"/>
      <c r="I14" s="391" t="s">
        <v>357</v>
      </c>
      <c r="J14" s="392">
        <v>791.01599999999996</v>
      </c>
      <c r="K14" s="393">
        <v>184.39890901461641</v>
      </c>
      <c r="L14" s="374"/>
      <c r="M14" s="374"/>
      <c r="N14" s="374"/>
      <c r="O14" s="374"/>
      <c r="P14" s="374"/>
      <c r="Q14" s="374"/>
      <c r="R14" s="374"/>
      <c r="S14" s="374"/>
    </row>
    <row r="15" spans="1:19" ht="15.75" x14ac:dyDescent="0.25">
      <c r="A15" s="390" t="s">
        <v>358</v>
      </c>
      <c r="B15" s="388">
        <v>854.29375500000003</v>
      </c>
      <c r="C15" s="389">
        <v>199.15</v>
      </c>
      <c r="D15" s="374"/>
      <c r="E15"/>
      <c r="F15"/>
      <c r="G15"/>
      <c r="H15" s="374"/>
      <c r="I15" s="390" t="s">
        <v>409</v>
      </c>
      <c r="J15" s="388">
        <v>840.78120000000001</v>
      </c>
      <c r="K15" s="389">
        <v>196</v>
      </c>
      <c r="L15" s="374"/>
      <c r="M15" s="374"/>
      <c r="N15" s="374"/>
      <c r="O15" s="374"/>
      <c r="P15" s="374"/>
      <c r="Q15" s="374"/>
      <c r="R15" s="374"/>
      <c r="S15" s="374"/>
    </row>
    <row r="16" spans="1:19" ht="18.75" x14ac:dyDescent="0.3">
      <c r="A16" s="390" t="s">
        <v>388</v>
      </c>
      <c r="B16" s="388">
        <v>856.61019299999998</v>
      </c>
      <c r="C16" s="389">
        <v>199.69</v>
      </c>
      <c r="D16" s="374"/>
      <c r="E16"/>
      <c r="F16"/>
      <c r="G16"/>
      <c r="H16" s="374"/>
      <c r="I16" s="395" t="s">
        <v>359</v>
      </c>
      <c r="J16" s="396">
        <v>736.88205315000005</v>
      </c>
      <c r="K16" s="397">
        <v>171.77939090146165</v>
      </c>
      <c r="L16" s="374"/>
      <c r="M16" s="374"/>
      <c r="N16" s="374"/>
      <c r="O16" s="374"/>
      <c r="P16" s="374"/>
      <c r="Q16" s="374"/>
      <c r="R16" s="374"/>
      <c r="S16" s="374"/>
    </row>
    <row r="17" spans="1:18" ht="15.75" x14ac:dyDescent="0.25">
      <c r="A17" s="387" t="s">
        <v>387</v>
      </c>
      <c r="B17" s="388">
        <v>863.55950699999994</v>
      </c>
      <c r="C17" s="389">
        <v>201.31</v>
      </c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/>
      <c r="R17"/>
    </row>
    <row r="18" spans="1:18" ht="18.75" x14ac:dyDescent="0.3">
      <c r="A18" s="395" t="s">
        <v>359</v>
      </c>
      <c r="B18" s="396">
        <v>801.56633091666663</v>
      </c>
      <c r="C18" s="397">
        <v>186.85836560054705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17" t="s">
        <v>346</v>
      </c>
      <c r="B1" s="518"/>
      <c r="C1" s="519"/>
      <c r="D1" s="519"/>
      <c r="E1" s="519"/>
      <c r="F1" s="519"/>
      <c r="G1" s="520" t="s">
        <v>418</v>
      </c>
      <c r="I1" s="519"/>
      <c r="J1" s="519"/>
      <c r="K1" s="519"/>
      <c r="L1" s="519"/>
    </row>
    <row r="2" spans="1:17" ht="6" customHeight="1" x14ac:dyDescent="0.2">
      <c r="A2" s="521"/>
      <c r="B2" s="521"/>
      <c r="C2" s="521"/>
      <c r="D2" s="521"/>
      <c r="E2" s="521"/>
      <c r="F2" s="521"/>
      <c r="G2" s="521"/>
      <c r="H2" s="521"/>
      <c r="I2" s="521"/>
      <c r="J2" s="521"/>
      <c r="K2" s="521"/>
    </row>
    <row r="3" spans="1:17" x14ac:dyDescent="0.2">
      <c r="A3" s="521"/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</row>
    <row r="4" spans="1:17" x14ac:dyDescent="0.2">
      <c r="A4" s="521"/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N4" s="521"/>
      <c r="O4" s="521"/>
      <c r="P4" s="521"/>
      <c r="Q4" s="521"/>
    </row>
    <row r="5" spans="1:17" x14ac:dyDescent="0.2">
      <c r="A5" s="521"/>
      <c r="B5" s="521"/>
      <c r="C5" s="521"/>
      <c r="D5" s="521"/>
      <c r="E5" s="521"/>
      <c r="F5" s="521"/>
      <c r="G5" s="521"/>
      <c r="H5" s="521"/>
      <c r="I5" s="521"/>
      <c r="J5" s="521"/>
      <c r="K5" s="521"/>
      <c r="O5" s="521"/>
      <c r="P5" s="521"/>
    </row>
    <row r="6" spans="1:17" x14ac:dyDescent="0.2">
      <c r="A6" s="521"/>
      <c r="B6" s="521"/>
      <c r="C6" s="521"/>
      <c r="D6" s="521"/>
      <c r="E6" s="521"/>
      <c r="F6" s="521"/>
      <c r="G6" s="521"/>
      <c r="H6" s="521"/>
      <c r="I6" s="521"/>
      <c r="J6" s="521"/>
      <c r="K6" s="521"/>
    </row>
    <row r="7" spans="1:17" x14ac:dyDescent="0.2">
      <c r="A7" s="521"/>
      <c r="B7" s="521"/>
      <c r="C7" s="521"/>
      <c r="D7" s="521"/>
      <c r="E7" s="521"/>
      <c r="F7" s="521"/>
      <c r="G7" s="521"/>
      <c r="H7" s="521"/>
      <c r="I7" s="521"/>
      <c r="J7" s="521"/>
      <c r="K7" s="521"/>
    </row>
    <row r="8" spans="1:17" x14ac:dyDescent="0.2">
      <c r="A8" s="521"/>
      <c r="B8" s="521"/>
      <c r="C8" s="521"/>
      <c r="D8" s="521"/>
      <c r="E8" s="521"/>
      <c r="F8" s="521"/>
      <c r="G8" s="521"/>
      <c r="H8" s="521"/>
      <c r="I8" s="521"/>
      <c r="J8" s="521"/>
      <c r="K8" s="521"/>
    </row>
    <row r="9" spans="1:17" x14ac:dyDescent="0.2">
      <c r="A9" s="521"/>
      <c r="B9" s="521"/>
      <c r="C9" s="521"/>
      <c r="D9" s="521"/>
      <c r="E9" s="521"/>
      <c r="F9" s="521"/>
      <c r="G9" s="521"/>
      <c r="H9" s="521"/>
      <c r="I9" s="521"/>
      <c r="J9" s="521"/>
      <c r="K9" s="521"/>
    </row>
    <row r="10" spans="1:17" x14ac:dyDescent="0.2">
      <c r="A10" s="521"/>
      <c r="B10" s="521"/>
      <c r="C10" s="521"/>
      <c r="D10" s="521"/>
      <c r="E10" s="521"/>
      <c r="F10" s="521"/>
      <c r="G10" s="521"/>
      <c r="H10" s="521"/>
      <c r="I10" s="521"/>
      <c r="J10" s="521"/>
      <c r="K10" s="521"/>
    </row>
    <row r="11" spans="1:17" x14ac:dyDescent="0.2">
      <c r="A11" s="521"/>
      <c r="B11" s="521"/>
      <c r="C11" s="521"/>
      <c r="D11" s="521"/>
      <c r="E11" s="521"/>
      <c r="F11" s="521"/>
      <c r="G11" s="521"/>
      <c r="H11" s="521"/>
      <c r="I11" s="521"/>
      <c r="J11" s="521"/>
      <c r="K11" s="521"/>
    </row>
    <row r="12" spans="1:17" x14ac:dyDescent="0.2">
      <c r="A12" s="521"/>
      <c r="B12" s="521"/>
      <c r="C12" s="521"/>
      <c r="D12" s="521"/>
      <c r="E12" s="521"/>
      <c r="F12" s="521"/>
      <c r="G12" s="521"/>
      <c r="H12" s="521"/>
      <c r="I12" s="521"/>
      <c r="J12" s="521"/>
      <c r="K12" s="521"/>
    </row>
    <row r="13" spans="1:17" x14ac:dyDescent="0.2">
      <c r="A13" s="521"/>
      <c r="B13" s="521"/>
      <c r="C13" s="521"/>
      <c r="D13" s="521"/>
      <c r="E13" s="521"/>
      <c r="F13" s="521"/>
      <c r="G13" s="521"/>
      <c r="H13" s="521"/>
      <c r="I13" s="521"/>
      <c r="J13" s="521"/>
      <c r="K13" s="521"/>
    </row>
    <row r="14" spans="1:17" x14ac:dyDescent="0.2">
      <c r="A14" s="521"/>
      <c r="B14" s="521"/>
      <c r="C14" s="521"/>
      <c r="D14" s="521"/>
      <c r="E14" s="521"/>
      <c r="F14" s="521"/>
      <c r="G14" s="521"/>
      <c r="H14" s="521"/>
      <c r="I14" s="521"/>
      <c r="J14" s="521"/>
      <c r="K14" s="521"/>
    </row>
    <row r="15" spans="1:17" x14ac:dyDescent="0.2">
      <c r="A15" s="521"/>
      <c r="B15" s="521"/>
      <c r="C15" s="521"/>
      <c r="D15" s="521"/>
      <c r="E15" s="521"/>
      <c r="F15" s="521"/>
      <c r="G15" s="521"/>
      <c r="H15" s="521"/>
      <c r="I15" s="521"/>
      <c r="J15" s="521"/>
      <c r="K15" s="521"/>
      <c r="Q15" s="92" t="s">
        <v>361</v>
      </c>
    </row>
    <row r="16" spans="1:17" x14ac:dyDescent="0.2">
      <c r="A16" s="521"/>
      <c r="B16" s="521"/>
      <c r="C16" s="521"/>
      <c r="D16" s="521"/>
      <c r="E16" s="521"/>
      <c r="F16" s="521"/>
      <c r="G16" s="521"/>
      <c r="H16" s="521"/>
      <c r="I16" s="521"/>
      <c r="J16" s="521"/>
      <c r="K16" s="521"/>
    </row>
    <row r="17" spans="1:16" x14ac:dyDescent="0.2">
      <c r="A17" s="521"/>
      <c r="B17" s="521"/>
      <c r="C17" s="521"/>
      <c r="D17" s="521"/>
      <c r="E17" s="521"/>
      <c r="F17" s="521"/>
      <c r="G17" s="521"/>
      <c r="H17" s="521"/>
      <c r="I17" s="521"/>
      <c r="J17" s="521"/>
      <c r="K17" s="521"/>
    </row>
    <row r="18" spans="1:16" x14ac:dyDescent="0.2">
      <c r="A18" s="521"/>
      <c r="B18" s="521"/>
      <c r="C18" s="521"/>
      <c r="D18" s="521"/>
      <c r="E18" s="521"/>
      <c r="F18" s="521"/>
      <c r="G18" s="521"/>
      <c r="H18" s="521"/>
      <c r="I18" s="521"/>
      <c r="J18" s="521"/>
      <c r="K18" s="521"/>
    </row>
    <row r="19" spans="1:16" x14ac:dyDescent="0.2">
      <c r="A19" s="521"/>
      <c r="B19" s="521"/>
      <c r="C19" s="521"/>
      <c r="D19" s="521"/>
      <c r="E19" s="521"/>
      <c r="F19" s="521"/>
      <c r="G19" s="521"/>
      <c r="H19" s="521"/>
      <c r="I19" s="521"/>
      <c r="J19" s="521"/>
      <c r="K19" s="521"/>
    </row>
    <row r="20" spans="1:16" x14ac:dyDescent="0.2">
      <c r="A20" s="521"/>
      <c r="B20" s="521"/>
      <c r="C20" s="521"/>
      <c r="D20" s="521"/>
      <c r="E20" s="521"/>
      <c r="F20" s="521"/>
      <c r="G20" s="521"/>
      <c r="H20" s="521"/>
      <c r="I20" s="521"/>
      <c r="J20" s="521"/>
      <c r="K20" s="521"/>
    </row>
    <row r="21" spans="1:16" x14ac:dyDescent="0.2">
      <c r="A21" s="521"/>
      <c r="B21" s="521"/>
      <c r="C21" s="521"/>
      <c r="D21" s="521"/>
      <c r="E21" s="521"/>
      <c r="F21" s="521"/>
      <c r="G21" s="521"/>
      <c r="H21" s="521"/>
      <c r="I21" s="521"/>
      <c r="J21" s="521"/>
      <c r="K21" s="521"/>
    </row>
    <row r="22" spans="1:16" x14ac:dyDescent="0.2">
      <c r="A22" s="521"/>
      <c r="B22" s="521"/>
      <c r="C22" s="521"/>
      <c r="D22" s="521"/>
      <c r="E22" s="521"/>
      <c r="F22" s="521"/>
      <c r="G22" s="521"/>
      <c r="H22" s="521"/>
      <c r="I22" s="521"/>
      <c r="J22" s="521"/>
      <c r="K22" s="521"/>
      <c r="O22" s="521"/>
    </row>
    <row r="23" spans="1:16" x14ac:dyDescent="0.2">
      <c r="A23" s="521"/>
      <c r="B23" s="521"/>
      <c r="C23" s="521"/>
      <c r="D23" s="521"/>
      <c r="E23" s="521"/>
      <c r="F23" s="521"/>
      <c r="G23" s="521"/>
      <c r="H23" s="521"/>
      <c r="I23" s="521"/>
      <c r="J23" s="521"/>
      <c r="K23" s="521"/>
      <c r="L23" s="521"/>
      <c r="N23" s="521"/>
      <c r="O23" s="521"/>
      <c r="P23" s="521"/>
    </row>
    <row r="24" spans="1:16" x14ac:dyDescent="0.2">
      <c r="A24" s="521"/>
      <c r="B24" s="521"/>
      <c r="C24" s="521"/>
      <c r="D24" s="521"/>
      <c r="E24" s="521"/>
      <c r="F24" s="521"/>
      <c r="G24" s="521"/>
      <c r="H24" s="521"/>
      <c r="I24" s="521"/>
      <c r="J24" s="521"/>
      <c r="K24" s="521"/>
      <c r="L24" s="521"/>
      <c r="O24" s="521"/>
      <c r="P24" s="521"/>
    </row>
    <row r="25" spans="1:16" x14ac:dyDescent="0.2">
      <c r="A25" s="521"/>
      <c r="B25" s="521"/>
      <c r="C25" s="521"/>
      <c r="D25" s="521"/>
      <c r="E25" s="521"/>
      <c r="F25" s="521"/>
      <c r="G25" s="521"/>
      <c r="H25" s="521"/>
      <c r="I25" s="521"/>
      <c r="J25" s="521"/>
      <c r="K25" s="521"/>
      <c r="L25" s="521"/>
      <c r="P25" s="521"/>
    </row>
    <row r="26" spans="1:16" x14ac:dyDescent="0.2">
      <c r="A26" s="521"/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</row>
    <row r="27" spans="1:16" x14ac:dyDescent="0.2">
      <c r="A27" s="521"/>
      <c r="B27" s="521"/>
      <c r="C27" s="521"/>
      <c r="D27" s="521"/>
      <c r="E27" s="521"/>
      <c r="F27" s="521"/>
      <c r="G27" s="521"/>
      <c r="H27" s="521"/>
      <c r="I27" s="521"/>
    </row>
    <row r="28" spans="1:16" x14ac:dyDescent="0.2">
      <c r="A28" s="521"/>
      <c r="B28" s="521"/>
      <c r="C28" s="521"/>
      <c r="D28" s="521"/>
      <c r="E28" s="521"/>
      <c r="F28" s="521"/>
      <c r="G28" s="521"/>
      <c r="H28" s="521"/>
      <c r="I28" s="521"/>
    </row>
    <row r="35" spans="9:16" ht="18.75" x14ac:dyDescent="0.3">
      <c r="I35" s="522"/>
      <c r="J35" s="523"/>
      <c r="K35" s="523"/>
      <c r="L35" s="523"/>
      <c r="M35" s="523"/>
      <c r="N35" s="523"/>
      <c r="O35" s="523"/>
      <c r="P35" s="523"/>
    </row>
    <row r="37" spans="9:16" x14ac:dyDescent="0.2">
      <c r="J37" s="524"/>
      <c r="K37" s="524"/>
      <c r="L37" s="524"/>
      <c r="M37" s="524"/>
      <c r="N37" s="524"/>
      <c r="O37" s="524"/>
      <c r="P37" s="52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322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424</v>
      </c>
      <c r="B2" s="352"/>
    </row>
    <row r="3" spans="1:16" ht="16.5" thickBot="1" x14ac:dyDescent="0.3">
      <c r="A3" s="531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4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44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323</v>
      </c>
      <c r="B6" s="545" t="s">
        <v>324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46"/>
      <c r="C7" s="26" t="s">
        <v>423</v>
      </c>
      <c r="D7" s="27" t="s">
        <v>416</v>
      </c>
      <c r="E7" s="462"/>
      <c r="F7" s="297" t="s">
        <v>423</v>
      </c>
      <c r="G7" s="17" t="s">
        <v>416</v>
      </c>
      <c r="H7" s="26" t="s">
        <v>423</v>
      </c>
      <c r="I7" s="27" t="s">
        <v>416</v>
      </c>
      <c r="J7" s="462"/>
      <c r="K7" s="26" t="s">
        <v>423</v>
      </c>
      <c r="L7" s="27" t="s">
        <v>416</v>
      </c>
      <c r="M7" s="462"/>
      <c r="N7" s="26" t="s">
        <v>423</v>
      </c>
      <c r="O7" s="27" t="s">
        <v>416</v>
      </c>
      <c r="P7" s="464"/>
    </row>
    <row r="8" spans="1:16" ht="31.5" x14ac:dyDescent="0.25">
      <c r="A8" s="298" t="s">
        <v>419</v>
      </c>
      <c r="B8" s="555"/>
      <c r="C8" s="299"/>
      <c r="D8" s="299"/>
      <c r="E8" s="426"/>
      <c r="F8" s="299"/>
      <c r="G8" s="299"/>
      <c r="H8" s="299"/>
      <c r="I8" s="299"/>
      <c r="J8" s="426"/>
      <c r="K8" s="299"/>
      <c r="L8" s="299"/>
      <c r="M8" s="426"/>
      <c r="N8" s="299"/>
      <c r="O8" s="299"/>
      <c r="P8" s="491"/>
    </row>
    <row r="9" spans="1:16" ht="15.75" x14ac:dyDescent="0.2">
      <c r="A9" s="300" t="s">
        <v>325</v>
      </c>
      <c r="B9" s="301">
        <v>450</v>
      </c>
      <c r="C9" s="492">
        <v>1478.0219999999999</v>
      </c>
      <c r="D9" s="302">
        <v>1458.796</v>
      </c>
      <c r="E9" s="427">
        <v>1.317936161053354</v>
      </c>
      <c r="F9" s="303">
        <v>68.772612740664172</v>
      </c>
      <c r="G9" s="304">
        <v>65.483252940053092</v>
      </c>
      <c r="H9" s="305">
        <v>1432.79</v>
      </c>
      <c r="I9" s="302">
        <v>1531.462</v>
      </c>
      <c r="J9" s="427">
        <v>-6.4429936883840426</v>
      </c>
      <c r="K9" s="305">
        <v>1532.375</v>
      </c>
      <c r="L9" s="302">
        <v>1446.93</v>
      </c>
      <c r="M9" s="427">
        <v>5.9052614846606222</v>
      </c>
      <c r="N9" s="305">
        <v>1449.7670000000001</v>
      </c>
      <c r="O9" s="302">
        <v>1428.008</v>
      </c>
      <c r="P9" s="493">
        <v>1.523730959490424</v>
      </c>
    </row>
    <row r="10" spans="1:16" ht="15.75" x14ac:dyDescent="0.2">
      <c r="A10" s="306" t="s">
        <v>326</v>
      </c>
      <c r="B10" s="307">
        <v>500</v>
      </c>
      <c r="C10" s="494">
        <v>1456.2349999999999</v>
      </c>
      <c r="D10" s="308">
        <v>1438.184</v>
      </c>
      <c r="E10" s="428">
        <v>1.2551245181423192</v>
      </c>
      <c r="F10" s="309">
        <v>15.769963819614938</v>
      </c>
      <c r="G10" s="310">
        <v>10.528747528137647</v>
      </c>
      <c r="H10" s="311">
        <v>1435.42</v>
      </c>
      <c r="I10" s="308">
        <v>1635.213</v>
      </c>
      <c r="J10" s="428">
        <v>-12.218163627613032</v>
      </c>
      <c r="K10" s="311">
        <v>1578.816</v>
      </c>
      <c r="L10" s="308">
        <v>1691.27</v>
      </c>
      <c r="M10" s="428">
        <v>-6.6490861896681155</v>
      </c>
      <c r="N10" s="311">
        <v>1431.2560000000001</v>
      </c>
      <c r="O10" s="308">
        <v>1342.22</v>
      </c>
      <c r="P10" s="495">
        <v>6.6334878037877587</v>
      </c>
    </row>
    <row r="11" spans="1:16" ht="15.75" x14ac:dyDescent="0.2">
      <c r="A11" s="306" t="s">
        <v>327</v>
      </c>
      <c r="B11" s="307">
        <v>500</v>
      </c>
      <c r="C11" s="494">
        <v>1572.9</v>
      </c>
      <c r="D11" s="308">
        <v>1535.6479999999999</v>
      </c>
      <c r="E11" s="428">
        <v>2.4258163329096369</v>
      </c>
      <c r="F11" s="309">
        <v>6.2281948572166952</v>
      </c>
      <c r="G11" s="310">
        <v>4.8611752819925202</v>
      </c>
      <c r="H11" s="311">
        <v>1320.864</v>
      </c>
      <c r="I11" s="308">
        <v>1752.183</v>
      </c>
      <c r="J11" s="428">
        <v>-24.616093182047763</v>
      </c>
      <c r="K11" s="311">
        <v>1611.338</v>
      </c>
      <c r="L11" s="308">
        <v>1639.106</v>
      </c>
      <c r="M11" s="428">
        <v>-1.6940942196538862</v>
      </c>
      <c r="N11" s="311">
        <v>1532.3430000000001</v>
      </c>
      <c r="O11" s="308">
        <v>1407.626</v>
      </c>
      <c r="P11" s="495">
        <v>8.8600949399911695</v>
      </c>
    </row>
    <row r="12" spans="1:16" ht="15.75" x14ac:dyDescent="0.2">
      <c r="A12" s="306" t="s">
        <v>328</v>
      </c>
      <c r="B12" s="312" t="s">
        <v>329</v>
      </c>
      <c r="C12" s="494">
        <v>1763.06</v>
      </c>
      <c r="D12" s="308">
        <v>1601.9949999999999</v>
      </c>
      <c r="E12" s="428">
        <v>10.054026385850147</v>
      </c>
      <c r="F12" s="309">
        <v>1.518284016022742</v>
      </c>
      <c r="G12" s="310">
        <v>2.0064437832276822</v>
      </c>
      <c r="H12" s="311" t="s">
        <v>96</v>
      </c>
      <c r="I12" s="308">
        <v>1752.578</v>
      </c>
      <c r="J12" s="428" t="s">
        <v>108</v>
      </c>
      <c r="K12" s="311" t="s">
        <v>96</v>
      </c>
      <c r="L12" s="308">
        <v>1884.1369999999999</v>
      </c>
      <c r="M12" s="468" t="s">
        <v>108</v>
      </c>
      <c r="N12" s="311" t="s">
        <v>96</v>
      </c>
      <c r="O12" s="308">
        <v>1362.9079999999999</v>
      </c>
      <c r="P12" s="495" t="s">
        <v>108</v>
      </c>
    </row>
    <row r="13" spans="1:16" ht="15.75" x14ac:dyDescent="0.2">
      <c r="A13" s="306" t="s">
        <v>330</v>
      </c>
      <c r="B13" s="307">
        <v>550</v>
      </c>
      <c r="C13" s="494">
        <v>1660.992</v>
      </c>
      <c r="D13" s="308">
        <v>1764.6020000000001</v>
      </c>
      <c r="E13" s="428">
        <v>-5.8715789736155868</v>
      </c>
      <c r="F13" s="309">
        <v>7.7109445664814578</v>
      </c>
      <c r="G13" s="310">
        <v>17.120380466589044</v>
      </c>
      <c r="H13" s="311">
        <v>1916.405</v>
      </c>
      <c r="I13" s="308">
        <v>2100.163</v>
      </c>
      <c r="J13" s="428">
        <v>-8.7497018088595997</v>
      </c>
      <c r="K13" s="311">
        <v>1415.5450000000001</v>
      </c>
      <c r="L13" s="308">
        <v>1272.1600000000001</v>
      </c>
      <c r="M13" s="428">
        <v>11.270987926047036</v>
      </c>
      <c r="N13" s="311">
        <v>1361.6869999999999</v>
      </c>
      <c r="O13" s="308">
        <v>1297.3689999999999</v>
      </c>
      <c r="P13" s="495">
        <v>4.9575718242072986</v>
      </c>
    </row>
    <row r="14" spans="1:16" ht="16.5" thickBot="1" x14ac:dyDescent="0.25">
      <c r="A14" s="313"/>
      <c r="B14" s="314" t="s">
        <v>106</v>
      </c>
      <c r="C14" s="315" t="s">
        <v>331</v>
      </c>
      <c r="D14" s="316" t="s">
        <v>331</v>
      </c>
      <c r="E14" s="429" t="s">
        <v>331</v>
      </c>
      <c r="F14" s="317">
        <v>100.00000000000001</v>
      </c>
      <c r="G14" s="318">
        <v>99.999999999999972</v>
      </c>
      <c r="H14" s="315" t="s">
        <v>331</v>
      </c>
      <c r="I14" s="316" t="s">
        <v>331</v>
      </c>
      <c r="J14" s="429" t="s">
        <v>331</v>
      </c>
      <c r="K14" s="315" t="s">
        <v>331</v>
      </c>
      <c r="L14" s="316" t="s">
        <v>331</v>
      </c>
      <c r="M14" s="429" t="s">
        <v>331</v>
      </c>
      <c r="N14" s="315" t="s">
        <v>331</v>
      </c>
      <c r="O14" s="316" t="s">
        <v>331</v>
      </c>
      <c r="P14" s="496" t="s">
        <v>331</v>
      </c>
    </row>
    <row r="15" spans="1:16" ht="15.75" x14ac:dyDescent="0.25">
      <c r="A15" s="319" t="s">
        <v>332</v>
      </c>
      <c r="B15" s="547">
        <v>450</v>
      </c>
      <c r="C15" s="320">
        <v>1488.1579999999999</v>
      </c>
      <c r="D15" s="321">
        <v>1449.3989999999999</v>
      </c>
      <c r="E15" s="171">
        <v>2.6741428688718578</v>
      </c>
      <c r="F15" s="322">
        <v>3.6560040047830049</v>
      </c>
      <c r="G15" s="190">
        <v>3.6167965590680193</v>
      </c>
      <c r="H15" s="62">
        <v>1499.192</v>
      </c>
      <c r="I15" s="58">
        <v>1564.1420000000001</v>
      </c>
      <c r="J15" s="171">
        <v>-4.152436287753928</v>
      </c>
      <c r="K15" s="62">
        <v>1532.375</v>
      </c>
      <c r="L15" s="58">
        <v>1446.127</v>
      </c>
      <c r="M15" s="171">
        <v>5.9640681627547272</v>
      </c>
      <c r="N15" s="62">
        <v>1434.079</v>
      </c>
      <c r="O15" s="58">
        <v>1383.577</v>
      </c>
      <c r="P15" s="172">
        <v>3.650104041914541</v>
      </c>
    </row>
    <row r="16" spans="1:16" ht="15.75" x14ac:dyDescent="0.25">
      <c r="A16" s="323" t="s">
        <v>314</v>
      </c>
      <c r="B16" s="548">
        <v>500</v>
      </c>
      <c r="C16" s="324">
        <v>1710.1980000000001</v>
      </c>
      <c r="D16" s="64">
        <v>1660.2149999999999</v>
      </c>
      <c r="E16" s="173">
        <v>3.0106341648521533</v>
      </c>
      <c r="F16" s="325">
        <v>1.9077369696996189</v>
      </c>
      <c r="G16" s="60">
        <v>1.2422336858156571</v>
      </c>
      <c r="H16" s="191">
        <v>1928.961</v>
      </c>
      <c r="I16" s="192">
        <v>2040.38</v>
      </c>
      <c r="J16" s="173">
        <v>-5.4606984973387354</v>
      </c>
      <c r="K16" s="191">
        <v>1622.6079999999999</v>
      </c>
      <c r="L16" s="192">
        <v>1685.3979999999999</v>
      </c>
      <c r="M16" s="173">
        <v>-3.7255295188436186</v>
      </c>
      <c r="N16" s="191">
        <v>1501.999</v>
      </c>
      <c r="O16" s="192">
        <v>1428.078</v>
      </c>
      <c r="P16" s="465">
        <v>5.1762578794715726</v>
      </c>
    </row>
    <row r="17" spans="1:16" ht="15.75" x14ac:dyDescent="0.25">
      <c r="A17" s="326" t="s">
        <v>333</v>
      </c>
      <c r="B17" s="548">
        <v>550</v>
      </c>
      <c r="C17" s="320">
        <v>1615.874</v>
      </c>
      <c r="D17" s="321">
        <v>1728.1669999999999</v>
      </c>
      <c r="E17" s="173">
        <v>-6.4978095288244653</v>
      </c>
      <c r="F17" s="325">
        <v>0.42222916889822554</v>
      </c>
      <c r="G17" s="60">
        <v>0.87909114715499725</v>
      </c>
      <c r="H17" s="191">
        <v>1916.405</v>
      </c>
      <c r="I17" s="192">
        <v>2100.163</v>
      </c>
      <c r="J17" s="173">
        <v>-8.7497018088595997</v>
      </c>
      <c r="K17" s="191">
        <v>1415.5450000000001</v>
      </c>
      <c r="L17" s="192">
        <v>1272.1600000000001</v>
      </c>
      <c r="M17" s="173">
        <v>11.270987926047036</v>
      </c>
      <c r="N17" s="191">
        <v>1377.114</v>
      </c>
      <c r="O17" s="192">
        <v>1303.8800000000001</v>
      </c>
      <c r="P17" s="465">
        <v>5.6166211614565693</v>
      </c>
    </row>
    <row r="18" spans="1:16" ht="15.75" x14ac:dyDescent="0.25">
      <c r="A18" s="326"/>
      <c r="B18" s="549">
        <v>650</v>
      </c>
      <c r="C18" s="320">
        <v>1263.221</v>
      </c>
      <c r="D18" s="321">
        <v>1269</v>
      </c>
      <c r="E18" s="171">
        <v>-0.45539795114263165</v>
      </c>
      <c r="F18" s="325">
        <v>0.80201317585267395</v>
      </c>
      <c r="G18" s="65">
        <v>0.84461925651953262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>
        <v>1259.3969999999999</v>
      </c>
      <c r="M18" s="497" t="s">
        <v>108</v>
      </c>
      <c r="N18" s="193">
        <v>1244.0139999999999</v>
      </c>
      <c r="O18" s="194">
        <v>1246.5840000000001</v>
      </c>
      <c r="P18" s="466">
        <v>-0.20616340334868435</v>
      </c>
    </row>
    <row r="19" spans="1:16" ht="15.75" thickBot="1" x14ac:dyDescent="0.3">
      <c r="A19" s="327"/>
      <c r="B19" s="550" t="s">
        <v>106</v>
      </c>
      <c r="C19" s="328" t="s">
        <v>331</v>
      </c>
      <c r="D19" s="329" t="s">
        <v>331</v>
      </c>
      <c r="E19" s="430" t="s">
        <v>331</v>
      </c>
      <c r="F19" s="330">
        <v>6.7879833192335228</v>
      </c>
      <c r="G19" s="331">
        <v>6.5827406485582065</v>
      </c>
      <c r="H19" s="332" t="s">
        <v>331</v>
      </c>
      <c r="I19" s="333" t="s">
        <v>331</v>
      </c>
      <c r="J19" s="498" t="s">
        <v>331</v>
      </c>
      <c r="K19" s="332" t="s">
        <v>331</v>
      </c>
      <c r="L19" s="333" t="s">
        <v>331</v>
      </c>
      <c r="M19" s="498" t="s">
        <v>331</v>
      </c>
      <c r="N19" s="332" t="s">
        <v>331</v>
      </c>
      <c r="O19" s="333" t="s">
        <v>331</v>
      </c>
      <c r="P19" s="499" t="s">
        <v>331</v>
      </c>
    </row>
    <row r="20" spans="1:16" ht="16.5" thickTop="1" x14ac:dyDescent="0.25">
      <c r="A20" s="319" t="s">
        <v>332</v>
      </c>
      <c r="B20" s="547">
        <v>450</v>
      </c>
      <c r="C20" s="320">
        <v>1274.6279999999999</v>
      </c>
      <c r="D20" s="321">
        <v>1266.9359999999999</v>
      </c>
      <c r="E20" s="171">
        <v>0.60713406202049736</v>
      </c>
      <c r="F20" s="59">
        <v>0.68699225202734848</v>
      </c>
      <c r="G20" s="190">
        <v>0.55690932560236017</v>
      </c>
      <c r="H20" s="62">
        <v>1281.9290000000001</v>
      </c>
      <c r="I20" s="58">
        <v>1289.8330000000001</v>
      </c>
      <c r="J20" s="171">
        <v>-0.61279250879765024</v>
      </c>
      <c r="K20" s="62">
        <v>1265.4639999999999</v>
      </c>
      <c r="L20" s="58">
        <v>1249.3009999999999</v>
      </c>
      <c r="M20" s="171">
        <v>1.2937634725338421</v>
      </c>
      <c r="N20" s="62">
        <v>1272.048</v>
      </c>
      <c r="O20" s="58">
        <v>1262.9190000000001</v>
      </c>
      <c r="P20" s="172">
        <v>0.72284920885661752</v>
      </c>
    </row>
    <row r="21" spans="1:16" ht="15.75" x14ac:dyDescent="0.25">
      <c r="A21" s="323" t="s">
        <v>317</v>
      </c>
      <c r="B21" s="548">
        <v>500</v>
      </c>
      <c r="C21" s="320">
        <v>1176.527</v>
      </c>
      <c r="D21" s="64">
        <v>1183.7660000000001</v>
      </c>
      <c r="E21" s="171">
        <v>-0.611522885435131</v>
      </c>
      <c r="F21" s="59">
        <v>14.586963032267795</v>
      </c>
      <c r="G21" s="60">
        <v>13.60391160364394</v>
      </c>
      <c r="H21" s="191">
        <v>1210.261</v>
      </c>
      <c r="I21" s="192">
        <v>1230.0260000000001</v>
      </c>
      <c r="J21" s="173">
        <v>-1.606876602608408</v>
      </c>
      <c r="K21" s="191">
        <v>1156.5630000000001</v>
      </c>
      <c r="L21" s="192">
        <v>1162.414</v>
      </c>
      <c r="M21" s="173">
        <v>-0.50334906496307563</v>
      </c>
      <c r="N21" s="191">
        <v>1167.29</v>
      </c>
      <c r="O21" s="192">
        <v>1163.2719999999999</v>
      </c>
      <c r="P21" s="465">
        <v>0.3454050299500056</v>
      </c>
    </row>
    <row r="22" spans="1:16" ht="15.75" x14ac:dyDescent="0.25">
      <c r="A22" s="326" t="s">
        <v>334</v>
      </c>
      <c r="B22" s="548">
        <v>550</v>
      </c>
      <c r="C22" s="324">
        <v>1190.117</v>
      </c>
      <c r="D22" s="64">
        <v>1174.049</v>
      </c>
      <c r="E22" s="171">
        <v>1.3685970517414505</v>
      </c>
      <c r="F22" s="59">
        <v>3.7387447453618181</v>
      </c>
      <c r="G22" s="60">
        <v>3.4123116212564688</v>
      </c>
      <c r="H22" s="191">
        <v>1214.5999999999999</v>
      </c>
      <c r="I22" s="192">
        <v>1201.202</v>
      </c>
      <c r="J22" s="173">
        <v>1.1153827582704583</v>
      </c>
      <c r="K22" s="191">
        <v>1180.53</v>
      </c>
      <c r="L22" s="192">
        <v>1160.7619999999999</v>
      </c>
      <c r="M22" s="173">
        <v>1.7030192235789963</v>
      </c>
      <c r="N22" s="191">
        <v>1174.932</v>
      </c>
      <c r="O22" s="192">
        <v>1160.558</v>
      </c>
      <c r="P22" s="465">
        <v>1.2385421495522002</v>
      </c>
    </row>
    <row r="23" spans="1:16" ht="15.75" x14ac:dyDescent="0.25">
      <c r="A23" s="326"/>
      <c r="B23" s="548">
        <v>650</v>
      </c>
      <c r="C23" s="324">
        <v>1124.25</v>
      </c>
      <c r="D23" s="64">
        <v>1117.1099999999999</v>
      </c>
      <c r="E23" s="171">
        <v>0.63914923328947915</v>
      </c>
      <c r="F23" s="59">
        <v>1.9954691155885593</v>
      </c>
      <c r="G23" s="60">
        <v>2.098642908292025</v>
      </c>
      <c r="H23" s="191">
        <v>1116.81</v>
      </c>
      <c r="I23" s="192">
        <v>1102.518</v>
      </c>
      <c r="J23" s="173">
        <v>1.2963053664429891</v>
      </c>
      <c r="K23" s="191">
        <v>1123.1130000000001</v>
      </c>
      <c r="L23" s="192">
        <v>1118.751</v>
      </c>
      <c r="M23" s="173">
        <v>0.38989909282763369</v>
      </c>
      <c r="N23" s="191">
        <v>1130.943</v>
      </c>
      <c r="O23" s="192">
        <v>1125.4159999999999</v>
      </c>
      <c r="P23" s="465">
        <v>0.49110728832716477</v>
      </c>
    </row>
    <row r="24" spans="1:16" ht="15.75" x14ac:dyDescent="0.25">
      <c r="A24" s="326"/>
      <c r="B24" s="551">
        <v>750</v>
      </c>
      <c r="C24" s="324">
        <v>1078.7249999999999</v>
      </c>
      <c r="D24" s="64">
        <v>1081.2729999999999</v>
      </c>
      <c r="E24" s="171">
        <v>-0.23564816655923174</v>
      </c>
      <c r="F24" s="59">
        <v>17.054538936240441</v>
      </c>
      <c r="G24" s="60">
        <v>18.230415910602513</v>
      </c>
      <c r="H24" s="191">
        <v>1074.548</v>
      </c>
      <c r="I24" s="192">
        <v>1075.319</v>
      </c>
      <c r="J24" s="173">
        <v>-7.1699653777154329E-2</v>
      </c>
      <c r="K24" s="191">
        <v>1082.1880000000001</v>
      </c>
      <c r="L24" s="192">
        <v>1078.8910000000001</v>
      </c>
      <c r="M24" s="173">
        <v>0.30559157505253315</v>
      </c>
      <c r="N24" s="191">
        <v>1076.8979999999999</v>
      </c>
      <c r="O24" s="192">
        <v>1088.9390000000001</v>
      </c>
      <c r="P24" s="465">
        <v>-1.105755235141745</v>
      </c>
    </row>
    <row r="25" spans="1:16" ht="15.75" x14ac:dyDescent="0.25">
      <c r="A25" s="326"/>
      <c r="B25" s="552">
        <v>850</v>
      </c>
      <c r="C25" s="324">
        <v>1099.7809999999999</v>
      </c>
      <c r="D25" s="64">
        <v>1106.098</v>
      </c>
      <c r="E25" s="173">
        <v>-0.57110671929612089</v>
      </c>
      <c r="F25" s="59">
        <v>0.63205036000055359</v>
      </c>
      <c r="G25" s="60">
        <v>0.5104157252074687</v>
      </c>
      <c r="H25" s="191">
        <v>1099.1179999999999</v>
      </c>
      <c r="I25" s="192">
        <v>1099.4739999999999</v>
      </c>
      <c r="J25" s="173">
        <v>-3.237911946985509E-2</v>
      </c>
      <c r="K25" s="193" t="s">
        <v>108</v>
      </c>
      <c r="L25" s="194" t="s">
        <v>108</v>
      </c>
      <c r="M25" s="174" t="s">
        <v>108</v>
      </c>
      <c r="N25" s="193">
        <v>1128.5889999999999</v>
      </c>
      <c r="O25" s="194">
        <v>1154.2750000000001</v>
      </c>
      <c r="P25" s="466">
        <v>-2.2252929327933244</v>
      </c>
    </row>
    <row r="26" spans="1:16" ht="16.5" thickBot="1" x14ac:dyDescent="0.3">
      <c r="A26" s="334"/>
      <c r="B26" s="553" t="s">
        <v>106</v>
      </c>
      <c r="C26" s="335" t="s">
        <v>331</v>
      </c>
      <c r="D26" s="336" t="s">
        <v>331</v>
      </c>
      <c r="E26" s="430" t="s">
        <v>331</v>
      </c>
      <c r="F26" s="330">
        <v>38.694758441486513</v>
      </c>
      <c r="G26" s="337">
        <v>38.41260709460478</v>
      </c>
      <c r="H26" s="338" t="s">
        <v>331</v>
      </c>
      <c r="I26" s="339" t="s">
        <v>331</v>
      </c>
      <c r="J26" s="430" t="s">
        <v>331</v>
      </c>
      <c r="K26" s="332" t="s">
        <v>331</v>
      </c>
      <c r="L26" s="333" t="s">
        <v>331</v>
      </c>
      <c r="M26" s="498" t="s">
        <v>331</v>
      </c>
      <c r="N26" s="332" t="s">
        <v>331</v>
      </c>
      <c r="O26" s="333" t="s">
        <v>331</v>
      </c>
      <c r="P26" s="499" t="s">
        <v>331</v>
      </c>
    </row>
    <row r="27" spans="1:16" ht="16.5" thickTop="1" x14ac:dyDescent="0.25">
      <c r="A27" s="319" t="s">
        <v>332</v>
      </c>
      <c r="B27" s="547">
        <v>450</v>
      </c>
      <c r="C27" s="320">
        <v>1130.367</v>
      </c>
      <c r="D27" s="321">
        <v>1146.1410000000001</v>
      </c>
      <c r="E27" s="171">
        <v>-1.3762704588702537</v>
      </c>
      <c r="F27" s="59">
        <v>1.6763835118944821</v>
      </c>
      <c r="G27" s="190">
        <v>0.48370725195881448</v>
      </c>
      <c r="H27" s="62" t="s">
        <v>96</v>
      </c>
      <c r="I27" s="58">
        <v>1146.0630000000001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>
        <v>1158.3920000000001</v>
      </c>
      <c r="P27" s="172" t="s">
        <v>108</v>
      </c>
    </row>
    <row r="28" spans="1:16" ht="15.75" x14ac:dyDescent="0.25">
      <c r="A28" s="323" t="s">
        <v>317</v>
      </c>
      <c r="B28" s="548">
        <v>500</v>
      </c>
      <c r="C28" s="320">
        <v>1107.1189999999999</v>
      </c>
      <c r="D28" s="64">
        <v>1100.74</v>
      </c>
      <c r="E28" s="171">
        <v>0.57951923251629867</v>
      </c>
      <c r="F28" s="59">
        <v>9.2741768006767895</v>
      </c>
      <c r="G28" s="60">
        <v>9.793869681190051</v>
      </c>
      <c r="H28" s="191">
        <v>1108.8630000000001</v>
      </c>
      <c r="I28" s="192">
        <v>1098.164</v>
      </c>
      <c r="J28" s="173">
        <v>0.97426249631203254</v>
      </c>
      <c r="K28" s="191">
        <v>1088.9639999999999</v>
      </c>
      <c r="L28" s="192">
        <v>1082.69</v>
      </c>
      <c r="M28" s="173">
        <v>0.57948258504279959</v>
      </c>
      <c r="N28" s="191">
        <v>1126.586</v>
      </c>
      <c r="O28" s="192">
        <v>1129.6510000000001</v>
      </c>
      <c r="P28" s="465">
        <v>-0.27132273596004913</v>
      </c>
    </row>
    <row r="29" spans="1:16" ht="15.75" x14ac:dyDescent="0.25">
      <c r="A29" s="326" t="s">
        <v>335</v>
      </c>
      <c r="B29" s="548">
        <v>550</v>
      </c>
      <c r="C29" s="324">
        <v>1144.548</v>
      </c>
      <c r="D29" s="64">
        <v>1139.26</v>
      </c>
      <c r="E29" s="171">
        <v>0.46416094657935952</v>
      </c>
      <c r="F29" s="59">
        <v>11.339598457837926</v>
      </c>
      <c r="G29" s="60">
        <v>12.157917179399833</v>
      </c>
      <c r="H29" s="191">
        <v>1092.5740000000001</v>
      </c>
      <c r="I29" s="192">
        <v>1126.5840000000001</v>
      </c>
      <c r="J29" s="173">
        <v>-3.018860555449038</v>
      </c>
      <c r="K29" s="191">
        <v>1102.213</v>
      </c>
      <c r="L29" s="192">
        <v>1112.6099999999999</v>
      </c>
      <c r="M29" s="173">
        <v>-0.93446940077834428</v>
      </c>
      <c r="N29" s="191">
        <v>1168.163</v>
      </c>
      <c r="O29" s="192">
        <v>1150.325</v>
      </c>
      <c r="P29" s="465">
        <v>1.5506921956838253</v>
      </c>
    </row>
    <row r="30" spans="1:16" ht="15.75" x14ac:dyDescent="0.25">
      <c r="A30" s="326"/>
      <c r="B30" s="548">
        <v>650</v>
      </c>
      <c r="C30" s="324">
        <v>1103.4000000000001</v>
      </c>
      <c r="D30" s="64">
        <v>1107.6579999999999</v>
      </c>
      <c r="E30" s="171">
        <v>-0.38441468395477763</v>
      </c>
      <c r="F30" s="59">
        <v>5.8596912323961865</v>
      </c>
      <c r="G30" s="60">
        <v>5.9100752935614631</v>
      </c>
      <c r="H30" s="191">
        <v>1115.0029999999999</v>
      </c>
      <c r="I30" s="192">
        <v>1119.079</v>
      </c>
      <c r="J30" s="173">
        <v>-0.36422808398692336</v>
      </c>
      <c r="K30" s="191">
        <v>1087.8630000000001</v>
      </c>
      <c r="L30" s="192">
        <v>1101.7560000000001</v>
      </c>
      <c r="M30" s="173">
        <v>-1.260987006197382</v>
      </c>
      <c r="N30" s="191">
        <v>1090.518</v>
      </c>
      <c r="O30" s="192">
        <v>1088.5050000000001</v>
      </c>
      <c r="P30" s="465">
        <v>0.18493254509624851</v>
      </c>
    </row>
    <row r="31" spans="1:16" ht="15.75" x14ac:dyDescent="0.25">
      <c r="A31" s="326"/>
      <c r="B31" s="551">
        <v>750</v>
      </c>
      <c r="C31" s="324">
        <v>1011.375</v>
      </c>
      <c r="D31" s="64">
        <v>1010.489</v>
      </c>
      <c r="E31" s="171">
        <v>8.768032111185449E-2</v>
      </c>
      <c r="F31" s="59">
        <v>12.869008765199192</v>
      </c>
      <c r="G31" s="60">
        <v>13.365244454950165</v>
      </c>
      <c r="H31" s="191">
        <v>1000.599</v>
      </c>
      <c r="I31" s="192">
        <v>1004.4640000000001</v>
      </c>
      <c r="J31" s="173">
        <v>-0.38478233167141968</v>
      </c>
      <c r="K31" s="191">
        <v>999.57</v>
      </c>
      <c r="L31" s="192">
        <v>1006.787</v>
      </c>
      <c r="M31" s="173">
        <v>-0.7168348419278342</v>
      </c>
      <c r="N31" s="191">
        <v>1031.4639999999999</v>
      </c>
      <c r="O31" s="192">
        <v>1021.251</v>
      </c>
      <c r="P31" s="465">
        <v>1.0000479803691713</v>
      </c>
    </row>
    <row r="32" spans="1:16" ht="15.75" x14ac:dyDescent="0.25">
      <c r="A32" s="326"/>
      <c r="B32" s="552">
        <v>850</v>
      </c>
      <c r="C32" s="324">
        <v>976.34699999999998</v>
      </c>
      <c r="D32" s="64">
        <v>983.84100000000001</v>
      </c>
      <c r="E32" s="173">
        <v>-0.76170844679171001</v>
      </c>
      <c r="F32" s="59">
        <v>1.1424853117879503</v>
      </c>
      <c r="G32" s="60">
        <v>0.64749218444025769</v>
      </c>
      <c r="H32" s="191" t="s">
        <v>96</v>
      </c>
      <c r="I32" s="192">
        <v>979.178</v>
      </c>
      <c r="J32" s="173" t="s">
        <v>108</v>
      </c>
      <c r="K32" s="191" t="s">
        <v>96</v>
      </c>
      <c r="L32" s="192">
        <v>990</v>
      </c>
      <c r="M32" s="173" t="s">
        <v>108</v>
      </c>
      <c r="N32" s="191" t="s">
        <v>96</v>
      </c>
      <c r="O32" s="194" t="s">
        <v>108</v>
      </c>
      <c r="P32" s="466" t="s">
        <v>108</v>
      </c>
    </row>
    <row r="33" spans="1:16" ht="16.5" thickBot="1" x14ac:dyDescent="0.3">
      <c r="A33" s="334"/>
      <c r="B33" s="553" t="s">
        <v>106</v>
      </c>
      <c r="C33" s="335" t="s">
        <v>331</v>
      </c>
      <c r="D33" s="336" t="s">
        <v>331</v>
      </c>
      <c r="E33" s="430" t="s">
        <v>331</v>
      </c>
      <c r="F33" s="330">
        <v>42.161344079792528</v>
      </c>
      <c r="G33" s="337">
        <v>42.358306045500576</v>
      </c>
      <c r="H33" s="338" t="s">
        <v>331</v>
      </c>
      <c r="I33" s="339" t="s">
        <v>331</v>
      </c>
      <c r="J33" s="430" t="s">
        <v>331</v>
      </c>
      <c r="K33" s="338" t="s">
        <v>331</v>
      </c>
      <c r="L33" s="339" t="s">
        <v>331</v>
      </c>
      <c r="M33" s="430" t="s">
        <v>331</v>
      </c>
      <c r="N33" s="338" t="s">
        <v>331</v>
      </c>
      <c r="O33" s="333" t="s">
        <v>331</v>
      </c>
      <c r="P33" s="499" t="s">
        <v>331</v>
      </c>
    </row>
    <row r="34" spans="1:16" ht="16.5" thickTop="1" x14ac:dyDescent="0.25">
      <c r="A34" s="319" t="s">
        <v>336</v>
      </c>
      <c r="B34" s="547">
        <v>580</v>
      </c>
      <c r="C34" s="320">
        <v>1104.7329999999999</v>
      </c>
      <c r="D34" s="321">
        <v>1120.643</v>
      </c>
      <c r="E34" s="171">
        <v>-1.4197206425239868</v>
      </c>
      <c r="F34" s="59">
        <v>0.74014889689942631</v>
      </c>
      <c r="G34" s="190">
        <v>0.64059780631316476</v>
      </c>
      <c r="H34" s="62">
        <v>1068.933</v>
      </c>
      <c r="I34" s="58">
        <v>1084.338</v>
      </c>
      <c r="J34" s="171">
        <v>-1.4206824809238423</v>
      </c>
      <c r="K34" s="62">
        <v>1164.2539999999999</v>
      </c>
      <c r="L34" s="58">
        <v>1163.7070000000001</v>
      </c>
      <c r="M34" s="171">
        <v>4.7004959152071611E-2</v>
      </c>
      <c r="N34" s="62">
        <v>1118.5429999999999</v>
      </c>
      <c r="O34" s="58">
        <v>1119.7670000000001</v>
      </c>
      <c r="P34" s="172">
        <v>-0.10930845434810636</v>
      </c>
    </row>
    <row r="35" spans="1:16" ht="15.75" x14ac:dyDescent="0.25">
      <c r="A35" s="323" t="s">
        <v>317</v>
      </c>
      <c r="B35" s="548">
        <v>720</v>
      </c>
      <c r="C35" s="320">
        <v>1096.8130000000001</v>
      </c>
      <c r="D35" s="64">
        <v>1093.2070000000001</v>
      </c>
      <c r="E35" s="171">
        <v>0.32985518753538845</v>
      </c>
      <c r="F35" s="59">
        <v>5.8052958446004288</v>
      </c>
      <c r="G35" s="60">
        <v>5.5582012973018076</v>
      </c>
      <c r="H35" s="191">
        <v>1087.1079999999999</v>
      </c>
      <c r="I35" s="192">
        <v>1089.846</v>
      </c>
      <c r="J35" s="173">
        <v>-0.25122815517055219</v>
      </c>
      <c r="K35" s="191">
        <v>1105.828</v>
      </c>
      <c r="L35" s="192">
        <v>1118.258</v>
      </c>
      <c r="M35" s="173">
        <v>-1.1115502862487963</v>
      </c>
      <c r="N35" s="191">
        <v>1099.595</v>
      </c>
      <c r="O35" s="192">
        <v>1084.6679999999999</v>
      </c>
      <c r="P35" s="465">
        <v>1.3761814675089645</v>
      </c>
    </row>
    <row r="36" spans="1:16" ht="15.75" x14ac:dyDescent="0.25">
      <c r="A36" s="326" t="s">
        <v>334</v>
      </c>
      <c r="B36" s="549">
        <v>2000</v>
      </c>
      <c r="C36" s="324">
        <v>1086.606</v>
      </c>
      <c r="D36" s="64">
        <v>1062.664</v>
      </c>
      <c r="E36" s="173">
        <v>2.2530169460902041</v>
      </c>
      <c r="F36" s="59">
        <v>0.95026155692497349</v>
      </c>
      <c r="G36" s="60">
        <v>1.0643123813761413</v>
      </c>
      <c r="H36" s="193">
        <v>1064.402</v>
      </c>
      <c r="I36" s="194">
        <v>1030.241</v>
      </c>
      <c r="J36" s="174">
        <v>3.3158261028244906</v>
      </c>
      <c r="K36" s="193">
        <v>1209.9169999999999</v>
      </c>
      <c r="L36" s="194">
        <v>1205.9269999999999</v>
      </c>
      <c r="M36" s="174">
        <v>0.33086579867604005</v>
      </c>
      <c r="N36" s="193">
        <v>1088.0129999999999</v>
      </c>
      <c r="O36" s="194">
        <v>1073.432</v>
      </c>
      <c r="P36" s="466">
        <v>1.3583533936010761</v>
      </c>
    </row>
    <row r="37" spans="1:16" ht="16.5" thickBot="1" x14ac:dyDescent="0.3">
      <c r="A37" s="334"/>
      <c r="B37" s="550" t="s">
        <v>106</v>
      </c>
      <c r="C37" s="335" t="s">
        <v>331</v>
      </c>
      <c r="D37" s="336" t="s">
        <v>331</v>
      </c>
      <c r="E37" s="430" t="s">
        <v>331</v>
      </c>
      <c r="F37" s="330">
        <v>7.4957062984248282</v>
      </c>
      <c r="G37" s="337">
        <v>7.2631114849911125</v>
      </c>
      <c r="H37" s="332" t="s">
        <v>331</v>
      </c>
      <c r="I37" s="333" t="s">
        <v>331</v>
      </c>
      <c r="J37" s="498" t="s">
        <v>331</v>
      </c>
      <c r="K37" s="332" t="s">
        <v>331</v>
      </c>
      <c r="L37" s="333" t="s">
        <v>331</v>
      </c>
      <c r="M37" s="498" t="s">
        <v>331</v>
      </c>
      <c r="N37" s="332" t="s">
        <v>331</v>
      </c>
      <c r="O37" s="333" t="s">
        <v>331</v>
      </c>
      <c r="P37" s="499" t="s">
        <v>331</v>
      </c>
    </row>
    <row r="38" spans="1:16" ht="16.5" thickTop="1" x14ac:dyDescent="0.25">
      <c r="A38" s="319" t="s">
        <v>336</v>
      </c>
      <c r="B38" s="547">
        <v>580</v>
      </c>
      <c r="C38" s="320">
        <v>1003.889</v>
      </c>
      <c r="D38" s="321">
        <v>1034.5239999999999</v>
      </c>
      <c r="E38" s="171">
        <v>-2.9612652775575898</v>
      </c>
      <c r="F38" s="59">
        <v>9.8370761586436178E-2</v>
      </c>
      <c r="G38" s="190">
        <v>9.0148339208038733E-2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96</v>
      </c>
      <c r="P38" s="172" t="s">
        <v>108</v>
      </c>
    </row>
    <row r="39" spans="1:16" ht="15.75" x14ac:dyDescent="0.25">
      <c r="A39" s="323" t="s">
        <v>317</v>
      </c>
      <c r="B39" s="548">
        <v>720</v>
      </c>
      <c r="C39" s="320">
        <v>1013.7329999999999</v>
      </c>
      <c r="D39" s="64">
        <v>1008.514</v>
      </c>
      <c r="E39" s="171">
        <v>0.51749405561052564</v>
      </c>
      <c r="F39" s="59">
        <v>4.7227802637648013</v>
      </c>
      <c r="G39" s="60">
        <v>5.2046761264486889</v>
      </c>
      <c r="H39" s="191">
        <v>997.096</v>
      </c>
      <c r="I39" s="192">
        <v>1000.245</v>
      </c>
      <c r="J39" s="173">
        <v>-0.31482286839724277</v>
      </c>
      <c r="K39" s="191" t="s">
        <v>96</v>
      </c>
      <c r="L39" s="192" t="s">
        <v>96</v>
      </c>
      <c r="M39" s="173" t="s">
        <v>108</v>
      </c>
      <c r="N39" s="191">
        <v>1030.722</v>
      </c>
      <c r="O39" s="192">
        <v>1016.861</v>
      </c>
      <c r="P39" s="465">
        <v>1.3631164928146513</v>
      </c>
    </row>
    <row r="40" spans="1:16" ht="15.75" x14ac:dyDescent="0.25">
      <c r="A40" s="326" t="s">
        <v>335</v>
      </c>
      <c r="B40" s="549">
        <v>2000</v>
      </c>
      <c r="C40" s="324" t="s">
        <v>96</v>
      </c>
      <c r="D40" s="64">
        <v>959.31799999999998</v>
      </c>
      <c r="E40" s="463" t="s">
        <v>108</v>
      </c>
      <c r="F40" s="59">
        <v>3.9056835711355403E-2</v>
      </c>
      <c r="G40" s="60">
        <v>8.841026068860354E-2</v>
      </c>
      <c r="H40" s="193" t="s">
        <v>96</v>
      </c>
      <c r="I40" s="194">
        <v>959.31799999999998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66" t="s">
        <v>108</v>
      </c>
    </row>
    <row r="41" spans="1:16" ht="16.5" thickBot="1" x14ac:dyDescent="0.3">
      <c r="A41" s="340"/>
      <c r="B41" s="556" t="s">
        <v>106</v>
      </c>
      <c r="C41" s="436" t="s">
        <v>331</v>
      </c>
      <c r="D41" s="437" t="s">
        <v>331</v>
      </c>
      <c r="E41" s="438" t="s">
        <v>331</v>
      </c>
      <c r="F41" s="341">
        <v>4.8602078610625927</v>
      </c>
      <c r="G41" s="439">
        <v>5.3832347263453313</v>
      </c>
      <c r="H41" s="342" t="s">
        <v>331</v>
      </c>
      <c r="I41" s="343" t="s">
        <v>331</v>
      </c>
      <c r="J41" s="438" t="s">
        <v>331</v>
      </c>
      <c r="K41" s="342" t="s">
        <v>331</v>
      </c>
      <c r="L41" s="343" t="s">
        <v>331</v>
      </c>
      <c r="M41" s="438" t="s">
        <v>331</v>
      </c>
      <c r="N41" s="342" t="s">
        <v>331</v>
      </c>
      <c r="O41" s="343" t="s">
        <v>331</v>
      </c>
      <c r="P41" s="500" t="s">
        <v>331</v>
      </c>
    </row>
    <row r="42" spans="1:16" ht="16.5" thickBot="1" x14ac:dyDescent="0.3">
      <c r="A42" s="344" t="s">
        <v>157</v>
      </c>
      <c r="B42" s="345"/>
      <c r="C42" s="440" t="s">
        <v>331</v>
      </c>
      <c r="D42" s="346" t="s">
        <v>331</v>
      </c>
      <c r="E42" s="554" t="s">
        <v>331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31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337</v>
      </c>
      <c r="B1" s="350"/>
    </row>
    <row r="2" spans="1:16" ht="20.25" x14ac:dyDescent="0.3">
      <c r="A2" s="142" t="s">
        <v>424</v>
      </c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338</v>
      </c>
      <c r="C6" s="360" t="s">
        <v>61</v>
      </c>
      <c r="D6" s="361"/>
      <c r="E6" s="596" t="s">
        <v>92</v>
      </c>
      <c r="F6" s="293" t="s">
        <v>93</v>
      </c>
      <c r="G6" s="294" t="s">
        <v>93</v>
      </c>
      <c r="H6" s="360" t="s">
        <v>61</v>
      </c>
      <c r="I6" s="361"/>
      <c r="J6" s="596" t="s">
        <v>92</v>
      </c>
      <c r="K6" s="360" t="s">
        <v>61</v>
      </c>
      <c r="L6" s="361"/>
      <c r="M6" s="596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423</v>
      </c>
      <c r="D7" s="27" t="s">
        <v>416</v>
      </c>
      <c r="E7" s="508"/>
      <c r="F7" s="297" t="s">
        <v>423</v>
      </c>
      <c r="G7" s="17" t="s">
        <v>416</v>
      </c>
      <c r="H7" s="26" t="s">
        <v>423</v>
      </c>
      <c r="I7" s="27" t="s">
        <v>416</v>
      </c>
      <c r="J7" s="508"/>
      <c r="K7" s="26" t="s">
        <v>423</v>
      </c>
      <c r="L7" s="27" t="s">
        <v>416</v>
      </c>
      <c r="M7" s="508"/>
      <c r="N7" s="26" t="s">
        <v>423</v>
      </c>
      <c r="O7" s="27" t="s">
        <v>416</v>
      </c>
      <c r="P7" s="17"/>
    </row>
    <row r="8" spans="1:16" ht="15" x14ac:dyDescent="0.25">
      <c r="A8" s="364" t="s">
        <v>339</v>
      </c>
      <c r="B8" s="365"/>
      <c r="C8" s="501"/>
      <c r="D8" s="501"/>
      <c r="E8" s="503"/>
      <c r="F8" s="502"/>
      <c r="G8" s="503"/>
      <c r="H8" s="501"/>
      <c r="I8" s="501"/>
      <c r="J8" s="503"/>
      <c r="K8" s="501"/>
      <c r="L8" s="501"/>
      <c r="M8" s="503"/>
      <c r="N8" s="501"/>
      <c r="O8" s="501"/>
      <c r="P8" s="509"/>
    </row>
    <row r="9" spans="1:16" ht="15" x14ac:dyDescent="0.25">
      <c r="A9" s="366" t="s">
        <v>340</v>
      </c>
      <c r="B9" s="367" t="s">
        <v>341</v>
      </c>
      <c r="C9" s="504">
        <v>594.255</v>
      </c>
      <c r="D9" s="58">
        <v>636.928</v>
      </c>
      <c r="E9" s="597">
        <v>-6.699815363745981</v>
      </c>
      <c r="F9" s="59">
        <v>3.6281855579792284</v>
      </c>
      <c r="G9" s="60">
        <v>2.2627941917435943</v>
      </c>
      <c r="H9" s="62">
        <v>563.42399999999998</v>
      </c>
      <c r="I9" s="58">
        <v>620.97400000000005</v>
      </c>
      <c r="J9" s="598">
        <v>-9.2676988086457825</v>
      </c>
      <c r="K9" s="62" t="s">
        <v>96</v>
      </c>
      <c r="L9" s="58" t="s">
        <v>96</v>
      </c>
      <c r="M9" s="599" t="s">
        <v>108</v>
      </c>
      <c r="N9" s="62">
        <v>705.47199999999998</v>
      </c>
      <c r="O9" s="58">
        <v>678.12400000000002</v>
      </c>
      <c r="P9" s="190">
        <v>4.0328907397467066</v>
      </c>
    </row>
    <row r="10" spans="1:16" ht="15.75" thickBot="1" x14ac:dyDescent="0.3">
      <c r="A10" s="366" t="s">
        <v>340</v>
      </c>
      <c r="B10" s="367" t="s">
        <v>342</v>
      </c>
      <c r="C10" s="504">
        <v>680.59400000000005</v>
      </c>
      <c r="D10" s="58">
        <v>672.48900000000003</v>
      </c>
      <c r="E10" s="597">
        <v>1.2052241746705177</v>
      </c>
      <c r="F10" s="505">
        <v>10.107493710009996</v>
      </c>
      <c r="G10" s="60">
        <v>9.1476162574638025</v>
      </c>
      <c r="H10" s="62">
        <v>692.83</v>
      </c>
      <c r="I10" s="58">
        <v>686.65099999999995</v>
      </c>
      <c r="J10" s="598">
        <v>0.8998749000584122</v>
      </c>
      <c r="K10" s="62">
        <v>645.18399999999997</v>
      </c>
      <c r="L10" s="58">
        <v>629.85199999999998</v>
      </c>
      <c r="M10" s="597">
        <v>2.4342226427795728</v>
      </c>
      <c r="N10" s="62">
        <v>704.125</v>
      </c>
      <c r="O10" s="58">
        <v>694.28499999999997</v>
      </c>
      <c r="P10" s="190">
        <v>1.417285408729849</v>
      </c>
    </row>
    <row r="11" spans="1:16" ht="15" x14ac:dyDescent="0.25">
      <c r="A11" s="364" t="s">
        <v>343</v>
      </c>
      <c r="B11" s="365"/>
      <c r="C11" s="501"/>
      <c r="D11" s="501"/>
      <c r="E11" s="503"/>
      <c r="F11" s="502"/>
      <c r="G11" s="503"/>
      <c r="H11" s="501"/>
      <c r="I11" s="501"/>
      <c r="J11" s="503"/>
      <c r="K11" s="501"/>
      <c r="L11" s="501"/>
      <c r="M11" s="503"/>
      <c r="N11" s="501"/>
      <c r="O11" s="501"/>
      <c r="P11" s="509"/>
    </row>
    <row r="12" spans="1:16" ht="15" x14ac:dyDescent="0.25">
      <c r="A12" s="366" t="s">
        <v>340</v>
      </c>
      <c r="B12" s="367" t="s">
        <v>341</v>
      </c>
      <c r="C12" s="504">
        <v>583.84</v>
      </c>
      <c r="D12" s="58">
        <v>574.88300000000004</v>
      </c>
      <c r="E12" s="597">
        <v>1.5580561609927575</v>
      </c>
      <c r="F12" s="59">
        <v>10.696839216359649</v>
      </c>
      <c r="G12" s="60">
        <v>11.986425514742931</v>
      </c>
      <c r="H12" s="62">
        <v>558.05899999999997</v>
      </c>
      <c r="I12" s="58">
        <v>547.83500000000004</v>
      </c>
      <c r="J12" s="598">
        <v>1.8662553506073785</v>
      </c>
      <c r="K12" s="62" t="s">
        <v>96</v>
      </c>
      <c r="L12" s="58">
        <v>627.04899999999998</v>
      </c>
      <c r="M12" s="599" t="s">
        <v>108</v>
      </c>
      <c r="N12" s="62">
        <v>593.74400000000003</v>
      </c>
      <c r="O12" s="58">
        <v>598.51199999999994</v>
      </c>
      <c r="P12" s="190">
        <v>-0.79664233966903175</v>
      </c>
    </row>
    <row r="13" spans="1:16" ht="15" x14ac:dyDescent="0.25">
      <c r="A13" s="366" t="s">
        <v>340</v>
      </c>
      <c r="B13" s="367" t="s">
        <v>342</v>
      </c>
      <c r="C13" s="504">
        <v>609.60799999999995</v>
      </c>
      <c r="D13" s="58">
        <v>610.38800000000003</v>
      </c>
      <c r="E13" s="597">
        <v>-0.12778757118424452</v>
      </c>
      <c r="F13" s="59">
        <v>75.567481515651124</v>
      </c>
      <c r="G13" s="60">
        <v>76.391931913263733</v>
      </c>
      <c r="H13" s="62">
        <v>607.48199999999997</v>
      </c>
      <c r="I13" s="58">
        <v>608.84</v>
      </c>
      <c r="J13" s="598">
        <v>-0.22304710597202235</v>
      </c>
      <c r="K13" s="62">
        <v>603.601</v>
      </c>
      <c r="L13" s="58">
        <v>600.02499999999998</v>
      </c>
      <c r="M13" s="597">
        <v>0.5959751677013494</v>
      </c>
      <c r="N13" s="62">
        <v>626.94500000000005</v>
      </c>
      <c r="O13" s="58">
        <v>638.97</v>
      </c>
      <c r="P13" s="190">
        <v>-1.8819349891231165</v>
      </c>
    </row>
    <row r="14" spans="1:16" s="370" customFormat="1" ht="15.75" thickBot="1" x14ac:dyDescent="0.3">
      <c r="A14" s="368" t="s">
        <v>344</v>
      </c>
      <c r="B14" s="369" t="s">
        <v>345</v>
      </c>
      <c r="C14" s="506" t="s">
        <v>108</v>
      </c>
      <c r="D14" s="61" t="s">
        <v>96</v>
      </c>
      <c r="E14" s="600" t="s">
        <v>108</v>
      </c>
      <c r="F14" s="512">
        <v>0</v>
      </c>
      <c r="G14" s="65">
        <v>0.21123212278593853</v>
      </c>
      <c r="H14" s="63" t="s">
        <v>108</v>
      </c>
      <c r="I14" s="61" t="s">
        <v>108</v>
      </c>
      <c r="J14" s="601" t="s">
        <v>108</v>
      </c>
      <c r="K14" s="63" t="s">
        <v>108</v>
      </c>
      <c r="L14" s="61" t="s">
        <v>108</v>
      </c>
      <c r="M14" s="601" t="s">
        <v>108</v>
      </c>
      <c r="N14" s="63" t="s">
        <v>108</v>
      </c>
      <c r="O14" s="61" t="s">
        <v>96</v>
      </c>
      <c r="P14" s="602" t="s">
        <v>108</v>
      </c>
    </row>
    <row r="15" spans="1:16" ht="15.75" thickBot="1" x14ac:dyDescent="0.3">
      <c r="A15" s="209"/>
      <c r="B15" s="209"/>
      <c r="C15" s="209"/>
      <c r="D15" s="209"/>
      <c r="E15" s="603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3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426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425</v>
      </c>
      <c r="C4" s="183" t="s">
        <v>415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301</v>
      </c>
      <c r="B6" s="81">
        <v>760</v>
      </c>
      <c r="C6" s="82">
        <v>710</v>
      </c>
      <c r="D6" s="200">
        <v>7.042253521126761</v>
      </c>
      <c r="I6"/>
    </row>
    <row r="7" spans="1:9" ht="15" x14ac:dyDescent="0.25">
      <c r="A7" s="37" t="s">
        <v>302</v>
      </c>
      <c r="B7" s="81">
        <v>1250</v>
      </c>
      <c r="C7" s="82">
        <v>1100</v>
      </c>
      <c r="D7" s="200">
        <v>13.636363636363635</v>
      </c>
      <c r="I7"/>
    </row>
    <row r="8" spans="1:9" ht="15.75" thickBot="1" x14ac:dyDescent="0.3">
      <c r="A8" s="37" t="s">
        <v>303</v>
      </c>
      <c r="B8" s="81">
        <v>937.85</v>
      </c>
      <c r="C8" s="82">
        <v>914.1</v>
      </c>
      <c r="D8" s="200">
        <v>2.5981840061262442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301</v>
      </c>
      <c r="B10" s="81">
        <v>550</v>
      </c>
      <c r="C10" s="82">
        <v>550</v>
      </c>
      <c r="D10" s="200">
        <v>0</v>
      </c>
      <c r="I10"/>
    </row>
    <row r="11" spans="1:9" ht="15" x14ac:dyDescent="0.25">
      <c r="A11" s="37" t="s">
        <v>302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303</v>
      </c>
      <c r="B12" s="81">
        <v>718.72</v>
      </c>
      <c r="C12" s="82">
        <v>709.74</v>
      </c>
      <c r="D12" s="200">
        <v>1.2652520641361651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301</v>
      </c>
      <c r="B14" s="81">
        <v>630</v>
      </c>
      <c r="C14" s="82">
        <v>585</v>
      </c>
      <c r="D14" s="200">
        <v>7.6923076923076925</v>
      </c>
      <c r="I14"/>
    </row>
    <row r="15" spans="1:9" ht="15" x14ac:dyDescent="0.25">
      <c r="A15" s="37" t="s">
        <v>302</v>
      </c>
      <c r="B15" s="81">
        <v>1150</v>
      </c>
      <c r="C15" s="82">
        <v>1100</v>
      </c>
      <c r="D15" s="200">
        <v>4.5454545454545459</v>
      </c>
      <c r="I15"/>
    </row>
    <row r="16" spans="1:9" ht="15.75" thickBot="1" x14ac:dyDescent="0.3">
      <c r="A16" s="37" t="s">
        <v>303</v>
      </c>
      <c r="B16" s="81">
        <v>865.95</v>
      </c>
      <c r="C16" s="82">
        <v>847.65</v>
      </c>
      <c r="D16" s="200">
        <v>2.1589099274464778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301</v>
      </c>
      <c r="B18" s="81">
        <v>750</v>
      </c>
      <c r="C18" s="82">
        <v>570</v>
      </c>
      <c r="D18" s="200">
        <v>31.578947368421051</v>
      </c>
      <c r="I18"/>
    </row>
    <row r="19" spans="1:9" ht="15" x14ac:dyDescent="0.25">
      <c r="A19" s="37" t="s">
        <v>302</v>
      </c>
      <c r="B19" s="81">
        <v>1000</v>
      </c>
      <c r="C19" s="82">
        <v>1000</v>
      </c>
      <c r="D19" s="200">
        <v>0</v>
      </c>
      <c r="I19"/>
    </row>
    <row r="20" spans="1:9" ht="15.75" thickBot="1" x14ac:dyDescent="0.3">
      <c r="A20" s="37" t="s">
        <v>303</v>
      </c>
      <c r="B20" s="81">
        <v>935.89</v>
      </c>
      <c r="C20" s="82">
        <v>925.13</v>
      </c>
      <c r="D20" s="200">
        <v>1.1630797833817941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301</v>
      </c>
      <c r="B22" s="81">
        <v>620</v>
      </c>
      <c r="C22" s="82">
        <v>500</v>
      </c>
      <c r="D22" s="200">
        <v>24</v>
      </c>
      <c r="I22"/>
    </row>
    <row r="23" spans="1:9" ht="15" x14ac:dyDescent="0.25">
      <c r="A23" s="37" t="s">
        <v>302</v>
      </c>
      <c r="B23" s="81">
        <v>1100</v>
      </c>
      <c r="C23" s="82">
        <v>1100</v>
      </c>
      <c r="D23" s="200">
        <v>0</v>
      </c>
      <c r="I23"/>
    </row>
    <row r="24" spans="1:9" ht="15.75" thickBot="1" x14ac:dyDescent="0.3">
      <c r="A24" s="37" t="s">
        <v>303</v>
      </c>
      <c r="B24" s="81">
        <v>774.41</v>
      </c>
      <c r="C24" s="82">
        <v>745.62</v>
      </c>
      <c r="D24" s="200">
        <v>3.8612161690941718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301</v>
      </c>
      <c r="B26" s="81">
        <v>660</v>
      </c>
      <c r="C26" s="82">
        <v>620</v>
      </c>
      <c r="D26" s="200">
        <v>6.4516129032258061</v>
      </c>
      <c r="I26"/>
    </row>
    <row r="27" spans="1:9" ht="15" x14ac:dyDescent="0.25">
      <c r="A27" s="37" t="s">
        <v>302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303</v>
      </c>
      <c r="B28" s="89">
        <v>820.85</v>
      </c>
      <c r="C28" s="90">
        <v>805.04</v>
      </c>
      <c r="D28" s="202">
        <v>1.9638775713008121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31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19_19</vt:lpstr>
      <vt:lpstr>Giełdowe 19_19</vt:lpstr>
      <vt:lpstr>ZiarnoZAK 19_19</vt:lpstr>
      <vt:lpstr>Ziarno PL_UE 17_19</vt:lpstr>
      <vt:lpstr>wykresy PL_UE 17_19</vt:lpstr>
      <vt:lpstr>MakaZAK 19_19</vt:lpstr>
      <vt:lpstr>SrutOtrZAK 19_19</vt:lpstr>
      <vt:lpstr>TargPol 19_19</vt:lpstr>
      <vt:lpstr>TargWoj 19_19</vt:lpstr>
      <vt:lpstr>ZestTarg 19_19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19_19'!Obszar_wydruku</vt:lpstr>
      <vt:lpstr>'SrutOtrZAK 19_19'!Obszar_wydruku</vt:lpstr>
      <vt:lpstr>'ZiarnoZAK 19_19'!Obszar_wydruku</vt:lpstr>
      <vt:lpstr>MAKROREGIONY!TABLE</vt:lpstr>
      <vt:lpstr>'TargWoj 19_19'!Tytuły_wydruku</vt:lpstr>
      <vt:lpstr>'ZestTarg 19_19'!Tytuły_wydruku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2019-05-16T11:11:16Z</dcterms:modified>
</cp:coreProperties>
</file>