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uny_44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7" i="1" l="1"/>
  <c r="D18" i="1"/>
  <c r="D12" i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<sst xmlns="http://schemas.openxmlformats.org/spreadsheetml/2006/main" count="183" uniqueCount="39">
  <si>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</si>
  <si>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</si>
  <si>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</si>
  <si>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</si>
  <si>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</si>
  <si>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</si>
  <si>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</si>
  <si>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</si>
  <si>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</si>
  <si>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</si>
  <si>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</si>
  <si>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</si>
  <si>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</si>
  <si>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</si>
  <si>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</si>
  <si>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</si>
  <si>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</si>
  <si>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</si>
  <si>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</si>
  <si>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</si>
  <si>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</si>
  <si>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</si>
  <si>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</si>
  <si>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</si>
  <si>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</si>
  <si>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</si>
  <si>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</si>
  <si>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</si>
  <si>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</si>
  <si>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</si>
  <si>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</si>
  <si>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</si>
  <si>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</si>
  <si>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</si>
  <si>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</si>
  <si>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19.10 - 25.10.2020r. cena w zł/kg (szt*)</t>
  </si>
  <si>
    <t>26.10 - 01.11.2020r. cena w zł/kg (szt*)</t>
  </si>
  <si>
    <t>44 tydzień</t>
  </si>
  <si>
    <t>26.10 - 01.11.2020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</si>
</sst>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8" zoomScaleNormal="100" workbookViewId="0">
      <selection activeCell="M23" sqref="M2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37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38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1.4</v>
      </c>
      <c r="C12" s="27">
        <v>1.4</v>
      </c>
      <c r="D12" s="17">
        <f t="shared" ref="D12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18" si="1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1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1.35</v>
      </c>
      <c r="C17" s="27">
        <v>1.35</v>
      </c>
      <c r="D17" s="17">
        <f t="shared" ref="D17" si="2">((B17-C17)/C17)*100</f>
        <v>0</v>
      </c>
      <c r="E17" s="16">
        <v>5.5</v>
      </c>
      <c r="F17" s="27" t="s">
        <v>30</v>
      </c>
      <c r="G17" s="17" t="str">
        <f t="shared" si="1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3">D16</f>
        <v>--</v>
      </c>
      <c r="E18" s="16" t="s">
        <v>30</v>
      </c>
      <c r="F18" s="27" t="s">
        <v>30</v>
      </c>
      <c r="G18" s="20" t="str">
        <f t="shared" si="1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0.84</v>
      </c>
      <c r="C19" s="27">
        <v>0.85</v>
      </c>
      <c r="D19" s="20">
        <f>((B19-C19)/C19)*100</f>
        <v>-1.176470588235295</v>
      </c>
      <c r="E19" s="16">
        <v>2.5</v>
      </c>
      <c r="F19" s="27" t="s">
        <v>30</v>
      </c>
      <c r="G19" s="20" t="s">
        <v>30</v>
      </c>
      <c r="H19" s="16">
        <v>0.83736682213367697</v>
      </c>
      <c r="I19" s="19">
        <v>0.81472779416081142</v>
      </c>
      <c r="J19" s="32">
        <f t="shared" ref="J19:J23" si="4">((H19-I19)/I19)*100</f>
        <v>2.7787229225663364</v>
      </c>
      <c r="L19" s="15"/>
      <c r="O19" s="7"/>
    </row>
    <row r="20" spans="1:15" ht="18" customHeight="1" x14ac:dyDescent="0.25">
      <c r="A20" s="11" t="s">
        <v>13</v>
      </c>
      <c r="B20" s="16">
        <v>0.73</v>
      </c>
      <c r="C20" s="28">
        <v>0.75</v>
      </c>
      <c r="D20" s="32">
        <f>((B20-C20)/C20)*100</f>
        <v>-2.6666666666666687</v>
      </c>
      <c r="E20" s="16">
        <v>2.5</v>
      </c>
      <c r="F20" s="27" t="s">
        <v>30</v>
      </c>
      <c r="G20" s="20" t="s">
        <v>30</v>
      </c>
      <c r="H20" s="19">
        <v>0.94256189482565211</v>
      </c>
      <c r="I20" s="19">
        <v>0.93716066819168398</v>
      </c>
      <c r="J20" s="32">
        <f t="shared" si="4"/>
        <v>0.57633944928463288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2.0371163212163248</v>
      </c>
      <c r="I21" s="19">
        <v>2.4710046754264012</v>
      </c>
      <c r="J21" s="32">
        <f t="shared" si="4"/>
        <v>-17.559187909476691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3.5</v>
      </c>
      <c r="F22" s="27" t="s">
        <v>30</v>
      </c>
      <c r="G22" s="20" t="s">
        <v>30</v>
      </c>
      <c r="H22" s="16">
        <v>3.8774990655408037</v>
      </c>
      <c r="I22" s="16">
        <v>3.9488672336705726</v>
      </c>
      <c r="J22" s="32">
        <f t="shared" si="4"/>
        <v>-1.8073073594685112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3.5</v>
      </c>
      <c r="F23" s="27" t="s">
        <v>30</v>
      </c>
      <c r="G23" s="20" t="s">
        <v>30</v>
      </c>
      <c r="H23" s="16">
        <v>7</v>
      </c>
      <c r="I23" s="16">
        <v>4.3170068027210888</v>
      </c>
      <c r="J23" s="17">
        <f t="shared" si="4"/>
        <v>62.149385439647006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>
        <v>4</v>
      </c>
      <c r="F24" s="27" t="s">
        <v>30</v>
      </c>
      <c r="G24" s="20" t="s">
        <v>30</v>
      </c>
      <c r="H24" s="19">
        <v>1.84</v>
      </c>
      <c r="I24" s="19">
        <v>1.9441105863607915</v>
      </c>
      <c r="J24" s="17">
        <f t="shared" ref="J24" si="5">((H24-I24)/I24)*100</f>
        <v>-5.3551782028859529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3</v>
      </c>
      <c r="F27" s="27" t="s">
        <v>30</v>
      </c>
      <c r="G27" s="20" t="s">
        <v>30</v>
      </c>
      <c r="H27" s="19">
        <v>0.77981506750732144</v>
      </c>
      <c r="I27" s="19">
        <v>0.9</v>
      </c>
      <c r="J27" s="32">
        <f t="shared" ref="J27:J29" si="6">((H27-I27)/I27)*100</f>
        <v>-13.353881388075397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4.5</v>
      </c>
      <c r="F28" s="27" t="s">
        <v>30</v>
      </c>
      <c r="G28" s="20" t="s">
        <v>30</v>
      </c>
      <c r="H28" s="23">
        <v>3.06</v>
      </c>
      <c r="I28" s="16">
        <v>3.0833333333333335</v>
      </c>
      <c r="J28" s="32">
        <f t="shared" si="6"/>
        <v>-0.7567567567567598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3.5</v>
      </c>
      <c r="F29" s="27" t="s">
        <v>30</v>
      </c>
      <c r="G29" s="20" t="s">
        <v>30</v>
      </c>
      <c r="H29" s="16">
        <v>0.45</v>
      </c>
      <c r="I29" s="19">
        <v>0.52</v>
      </c>
      <c r="J29" s="32">
        <f t="shared" si="6"/>
        <v>-13.461538461538463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>
        <v>1.8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0.9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>
        <v>7.5</v>
      </c>
      <c r="F32" s="33" t="s">
        <v>30</v>
      </c>
      <c r="G32" s="38" t="s">
        <v>30</v>
      </c>
      <c r="H32" s="31">
        <v>5.23</v>
      </c>
      <c r="I32" s="25">
        <v>5.0599999999999996</v>
      </c>
      <c r="J32" s="24">
        <f t="shared" ref="J32" si="7">((H32-I32)/I32)*100</f>
        <v>3.3596837944664197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2020-11-04T09:07:14Z</cp:lastPrinted>
  <dcterms:created xsi:type="dcterms:W3CDTF">2017-01-19T11:38:45Z</dcterms:created>
  <dcterms:modified xsi:type="dcterms:W3CDTF">2020-11-06T09:35:36Z</dcterms:modified>
</cp:coreProperties>
</file>