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DC423DE4-C8B5-452D-9418-2DFC713E5F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Arkusz1!$A$2:$J$191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G182" i="1"/>
  <c r="H182" i="1" s="1"/>
  <c r="G75" i="1"/>
  <c r="H75" i="1" s="1"/>
  <c r="G86" i="1"/>
  <c r="H86" i="1" s="1"/>
  <c r="G99" i="1"/>
  <c r="H99" i="1" s="1"/>
  <c r="G100" i="1"/>
  <c r="H100" i="1" s="1"/>
  <c r="G174" i="1"/>
  <c r="H174" i="1" s="1"/>
  <c r="G4" i="1"/>
  <c r="G163" i="1"/>
  <c r="H163" i="1" s="1"/>
  <c r="G161" i="1"/>
  <c r="H161" i="1" s="1"/>
  <c r="G116" i="1"/>
  <c r="H116" i="1" s="1"/>
  <c r="G117" i="1"/>
  <c r="H117" i="1" s="1"/>
  <c r="G113" i="1"/>
  <c r="H113" i="1" s="1"/>
  <c r="G106" i="1"/>
  <c r="H106" i="1" s="1"/>
  <c r="G38" i="1"/>
  <c r="H38" i="1" s="1"/>
  <c r="G39" i="1"/>
  <c r="H3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40" i="1"/>
  <c r="H40" i="1" s="1"/>
  <c r="G41" i="1"/>
  <c r="H41" i="1" s="1"/>
  <c r="G42" i="1"/>
  <c r="G97" i="1"/>
  <c r="H97" i="1" s="1"/>
  <c r="G43" i="1"/>
  <c r="H43" i="1" s="1"/>
  <c r="G44" i="1"/>
  <c r="G45" i="1"/>
  <c r="G46" i="1"/>
  <c r="G47" i="1"/>
  <c r="G48" i="1"/>
  <c r="G49" i="1"/>
  <c r="H49" i="1" s="1"/>
  <c r="G50" i="1"/>
  <c r="H50" i="1" s="1"/>
  <c r="G51" i="1"/>
  <c r="G52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G80" i="1"/>
  <c r="H80" i="1" s="1"/>
  <c r="G81" i="1"/>
  <c r="G82" i="1"/>
  <c r="H82" i="1" s="1"/>
  <c r="G83" i="1"/>
  <c r="H83" i="1" s="1"/>
  <c r="G84" i="1"/>
  <c r="H84" i="1" s="1"/>
  <c r="G85" i="1"/>
  <c r="H85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8" i="1"/>
  <c r="H98" i="1" s="1"/>
  <c r="G101" i="1"/>
  <c r="H101" i="1" s="1"/>
  <c r="G102" i="1"/>
  <c r="H102" i="1" s="1"/>
  <c r="G103" i="1"/>
  <c r="H103" i="1" s="1"/>
  <c r="G104" i="1"/>
  <c r="H104" i="1" s="1"/>
  <c r="G105" i="1"/>
  <c r="H105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4" i="1"/>
  <c r="H114" i="1" s="1"/>
  <c r="G115" i="1"/>
  <c r="H115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G160" i="1"/>
  <c r="H160" i="1" s="1"/>
  <c r="G162" i="1"/>
  <c r="H162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3" i="1"/>
  <c r="H183" i="1" s="1"/>
  <c r="G190" i="1" l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E159" i="1"/>
  <c r="H159" i="1" s="1"/>
  <c r="H81" i="1"/>
  <c r="H79" i="1"/>
  <c r="H52" i="1"/>
  <c r="H51" i="1"/>
  <c r="H48" i="1"/>
  <c r="H47" i="1"/>
  <c r="H46" i="1"/>
  <c r="H45" i="1"/>
  <c r="H44" i="1"/>
  <c r="H42" i="1"/>
  <c r="G9" i="1"/>
  <c r="H9" i="1" s="1"/>
  <c r="G8" i="1"/>
  <c r="H8" i="1" s="1"/>
  <c r="G7" i="1"/>
  <c r="H7" i="1" s="1"/>
  <c r="G6" i="1"/>
  <c r="H6" i="1" s="1"/>
  <c r="G5" i="1"/>
  <c r="H5" i="1" s="1"/>
  <c r="H4" i="1"/>
  <c r="F191" i="1" l="1"/>
</calcChain>
</file>

<file path=xl/sharedStrings.xml><?xml version="1.0" encoding="utf-8"?>
<sst xmlns="http://schemas.openxmlformats.org/spreadsheetml/2006/main" count="571" uniqueCount="349">
  <si>
    <t>LP.</t>
  </si>
  <si>
    <t>Przedmiot zamówienia</t>
  </si>
  <si>
    <t>Opis</t>
  </si>
  <si>
    <t>Jednostka miary</t>
  </si>
  <si>
    <t>Razem</t>
  </si>
  <si>
    <t>Łączna cena brutto*</t>
  </si>
  <si>
    <t>szt.</t>
  </si>
  <si>
    <t>Blok makulaturowy A4 w kratkę</t>
  </si>
  <si>
    <t>Blok makulaturowy w kratkę A4 100-kartkowy, klejony po krótszym boku, kartki białe o gramaturze 70g/m2</t>
  </si>
  <si>
    <t>Blok makulaturowy A5 w kratkę</t>
  </si>
  <si>
    <t>Blok makulaturowy w kratkę A5 100-kartkowy, klejony po krótszym boku, kartki białe o gramaturze 70g/m2</t>
  </si>
  <si>
    <t>Cienkopis czarny</t>
  </si>
  <si>
    <t>Cienkopis z metalową końcówką (odporny na wysychanie tuszu); sześciokątna obudowa, grubość linii 0,4 mm, wentylowana skuwka – czarny</t>
  </si>
  <si>
    <t>Cienkopis czerwony</t>
  </si>
  <si>
    <t>Cienkopis z metalową końcówką (odporny na wysychanie tuszu); sześciokątna obudowa, grubość linii 0,4 mm, wentylowana skuwka – czerwony</t>
  </si>
  <si>
    <t>Cienkopis niebieski</t>
  </si>
  <si>
    <t>Cienkopis z metalową końcówką (odporny na wysychanie tuszu); sześciokątna obudowa, grubość linii 0,4 mm, wentylowana skuwka – niebieski</t>
  </si>
  <si>
    <t>Cienkopis zielony</t>
  </si>
  <si>
    <t>Cienkopis z metalową końcówką (odporny na wysychanie tuszu); sześciokątna obudowa, grubość linii 0,4 mm, wentylowana skuwka – zielony</t>
  </si>
  <si>
    <t xml:space="preserve">szt. </t>
  </si>
  <si>
    <t>Długopis o trwałej obudowie i do stosowania z wymiennymi wkładami</t>
  </si>
  <si>
    <t xml:space="preserve">Dziurkacz </t>
  </si>
  <si>
    <t>Dziurkacz duży z możliwością dziurkowania do 65 kartek</t>
  </si>
  <si>
    <t>Etykiety samoprzylepne komputerowe na ark.A4: wymiar nalepki 105x37mm</t>
  </si>
  <si>
    <t>opk.</t>
  </si>
  <si>
    <t>Etykiety samoprzylepne komputerowe na ark.A4: wymiar nalepki 105x42,3mm (1 opk = 100 ark)</t>
  </si>
  <si>
    <t>Etykiety samoprzylepne komputerowe na ark.A4: wymiar nalepki 105x48mm (1 opk = 100 ark)</t>
  </si>
  <si>
    <t>Flamastry 12-kolorowe, grubość linii pisania 1,0mm</t>
  </si>
  <si>
    <t>kpl.</t>
  </si>
  <si>
    <t xml:space="preserve">Grzbiety do bindownicy 10 mm </t>
  </si>
  <si>
    <t xml:space="preserve">Grzbiety do bindownicy 12,5 mm </t>
  </si>
  <si>
    <t xml:space="preserve">Grzbiety do bindownicy 16 mm </t>
  </si>
  <si>
    <t>Gumka kreślarska</t>
  </si>
  <si>
    <t>Gumka recepturka 8 cm</t>
  </si>
  <si>
    <t>Gumka recepturka o średnicy 80mm</t>
  </si>
  <si>
    <t>Gumka recepturka 12 cm</t>
  </si>
  <si>
    <t>Gumka recepturka o średnicy 120mm</t>
  </si>
  <si>
    <t>Gumka recepturka 15-17 cm</t>
  </si>
  <si>
    <t xml:space="preserve">Gumka recepturka o średnicy od 150mm do 170mm </t>
  </si>
  <si>
    <t>Kalkulator biurkowy duży</t>
  </si>
  <si>
    <t>Wyświetlacz: 12-pozycyjny. Funkcje: podstawowe funkcje matematyczne, pierwiastkowanie, klawisz cofania oraz zaokrąglania wyników. Wymiar: 160 x 155 x 35mm. Zasilanie: podwójne - bateryjne oraz słoneczne</t>
  </si>
  <si>
    <t>Klej biurowy w płynie</t>
  </si>
  <si>
    <t>Klej biurowy w sztyfcie</t>
  </si>
  <si>
    <t xml:space="preserve">Klips do dokumentów metalowy - wielkość 32mm </t>
  </si>
  <si>
    <t>Klips do dokumentów metalowy - wielkość 41mm</t>
  </si>
  <si>
    <t xml:space="preserve">Klips do dokumentów metalowy - wielkość 51mm </t>
  </si>
  <si>
    <t>Kołonotatnik A5 w kratkę mocowany na spirali</t>
  </si>
  <si>
    <t>Kołonotatnik A5 w kratkę min. 80-kartkowy, mocowany na spirali</t>
  </si>
  <si>
    <t>Koperta biała C4 HK bez okienka</t>
  </si>
  <si>
    <t>Koperta biała C5 HK bez okienka</t>
  </si>
  <si>
    <t>Koperta biała C6 SK bez okienka</t>
  </si>
  <si>
    <t>Koperta biała DL SK z okienkiem</t>
  </si>
  <si>
    <t>Korektor korespondencyjny w płynie</t>
  </si>
  <si>
    <t>Korektor korespondencyjny w taśmie (pelikan)</t>
  </si>
  <si>
    <t>Korektor w taśmie w ergonomicznej obudowie. Długość taśmy 12m, szerokość 5mm.</t>
  </si>
  <si>
    <t>Korektor w długopisie</t>
  </si>
  <si>
    <t>Korektor w długopisie, szybkoschnący, pojemność min. 8 ml</t>
  </si>
  <si>
    <t>Kostka kolorowa klejona 85mmx85mmx40mm</t>
  </si>
  <si>
    <t>Karteczki samoprzylepne 51x38mm</t>
  </si>
  <si>
    <t>Karteczki samoprzylepne 38mmx51mm/100kart, kolor żółty</t>
  </si>
  <si>
    <t>Karteczki samoprzylepne 76x51mm</t>
  </si>
  <si>
    <t>Karteczki samoprzylepne 51mmx76mm/100kart, kolor żółty</t>
  </si>
  <si>
    <t>Karteczki samoprzylepne 76x76mm</t>
  </si>
  <si>
    <t>Karteczki samoprzylepne 76mmx76mm/100kart, kolor żółty</t>
  </si>
  <si>
    <t>Kredki ołówkowe 12-kolorowe</t>
  </si>
  <si>
    <t>Linijka 20 cm</t>
  </si>
  <si>
    <t>Linijka 20 cm – wykonana z najwyższej jakości polistyrenu, trwałe, nieścieralne podziałki</t>
  </si>
  <si>
    <t>Linijka 30 cm</t>
  </si>
  <si>
    <t>Linijka 30 cm– wykonana z najwyższej jakości polistyrenu, trwałe, nieścieralne podziałki</t>
  </si>
  <si>
    <t>Linijka 50 cm</t>
  </si>
  <si>
    <t>Linijka 50 cm– wykonana z najwyższej jakości polistyrenu, trwałe, nieścieralne podziałki</t>
  </si>
  <si>
    <t>Magnesy do tablic magnetycznych</t>
  </si>
  <si>
    <t>Marker – foliopis (do płyt CD)</t>
  </si>
  <si>
    <t>Marker – foliopis do płyt CD, szerokość linii pisania 0,4mm, nieścieralny i wodoodporny tusz o neutralnym zapachu</t>
  </si>
  <si>
    <t>Marker zwykły czarny ze ściętą końcówką</t>
  </si>
  <si>
    <t>Marker zwykły czerwony ze ściętą końcówką</t>
  </si>
  <si>
    <t>Marker zwykły zielony ze ściętą końcówką</t>
  </si>
  <si>
    <t>Marker zwykły niebieski ze ściętą końcówką</t>
  </si>
  <si>
    <t>Marker zwykły czarny z okrągłą końcówką</t>
  </si>
  <si>
    <t>Marker zwykły czerwony z okrągłą końcówką</t>
  </si>
  <si>
    <t>Marker zwykły niebieski z okrągłą końcówką</t>
  </si>
  <si>
    <t>Marker zwykły zielony z okrągłą końcówką</t>
  </si>
  <si>
    <t>Naklejki etykiety samoprzylepne</t>
  </si>
  <si>
    <t>Nożyczki duże metalowe</t>
  </si>
  <si>
    <t>Nożyczki metalowe duże 25-28 cm z ostrzem ze stali nierdzewnej, z wyprofilowaną rękojeścią z niełamliwego plastiku zapewniającą trwałość, nożyczki przeznaczone do cięcia papieru, folii i kartonu</t>
  </si>
  <si>
    <t>Nożyczki małe metalowe</t>
  </si>
  <si>
    <t>Nożyczki metalowe małe 15-17 cm z ostrzem ze stali nierdzewnej, z wyprofilowaną rękojeścią z niełamliwego plastiku zapewniającą trwałość, nożyczki przeznaczone do cięcia papieru, folii i kartonu</t>
  </si>
  <si>
    <t>Obwoluta A4 z klapką</t>
  </si>
  <si>
    <t>Ofertówka A4</t>
  </si>
  <si>
    <t>Okładka do bindownicy kolorowa skóropodobna</t>
  </si>
  <si>
    <t xml:space="preserve">Okładka do bindownicy przeźroczysta </t>
  </si>
  <si>
    <t>Ołówek automatyczny w oprawie z tworzywa sztucznego 0,5 mm</t>
  </si>
  <si>
    <t>Ołówek automatyczny 0,5 mm; w oprawie z tworzywa sztucznego z gumowym uchwytem i gumką do ścierania</t>
  </si>
  <si>
    <t xml:space="preserve">Ołówek grafitowy w oprawie drewnianej </t>
  </si>
  <si>
    <t>Ołówek grafitowy w oprawie drewnianej bez gumki o twardości HB</t>
  </si>
  <si>
    <t>Pinezki do tablic korkowych</t>
  </si>
  <si>
    <t>Pióro żelowe - kolor czarny, grubość linii pisania 0,3mm</t>
  </si>
  <si>
    <t>Pióro żelowe – kolor czarny na wymienne wkłady; przezroczysty korpus z wygodnym gumowym uchwytem.; grubość linii pisania 0,3 mm.</t>
  </si>
  <si>
    <t>Pióro żelowe - kolor czerwony, grubość linii pisania 0,3mm</t>
  </si>
  <si>
    <t>Pióro żelowe – kolor czerwony na wymienne wkłady; przezroczysty korpus z wygodnym gumowym uchwytem.; grubość linii pisania 0,3 mm.</t>
  </si>
  <si>
    <t>Pióro żelowe - kolor niebieski, grubość linii pisania 0,3mm</t>
  </si>
  <si>
    <t>Pióro żelowe – kolor niebieski na wymienne wkłady; przezroczysty korpus z wygodnym gumowym uchwytem.; grubość linii pisania 0,3 mm.</t>
  </si>
  <si>
    <t>Pióro żelowe - kolor zielony, grubość linii pisania 0,3mm</t>
  </si>
  <si>
    <t>Pióro żelowe – kolor zielony na wymienne wkłady; przezroczysty korpus z wygodnym gumowym uchwytem.; grubość linii pisania 0,3 mm.</t>
  </si>
  <si>
    <t>Podkłady do pisania z klipsem A4</t>
  </si>
  <si>
    <t>Pojemnik na czasopisma formatu A4 wykonany z PCV</t>
  </si>
  <si>
    <t>Składany pojemnik na czasopisma wykonany z PCV na dokumenty formatu A4; grzbiet pojemnika posiadający dwustronną etykietę opisową oraz otwór na palec ułatwiający zdejmowanie pojemnika; szerokość grzbietu od 60mm do 80mm.</t>
  </si>
  <si>
    <t>Koszulka na dokumenty A4 (poszetka)</t>
  </si>
  <si>
    <t>Poszetka A4 (koszulka) do wpinania do segregatora krystaliczna, folia grubości min. 50 micronów (1 opk = 100 szt.)</t>
  </si>
  <si>
    <t>Półka biurowa koloru dymnego</t>
  </si>
  <si>
    <t>Przekładki do segregatora formatu A4.</t>
  </si>
  <si>
    <t xml:space="preserve">Przekładki do segregatora formatu A4, kartonowe, pierwsza strona - karta informacyjno-opisowa (podział na 10 sekcji), przekładki gładkie, niezadrukowane, dwustronnie kolorowe, w 10 kolorach 
(1 opk. = minimum 10 wkładek A4)
</t>
  </si>
  <si>
    <t>Rozszywasz</t>
  </si>
  <si>
    <t>Rozszywasz do wszystkich typów zszywek, wyposażony w blokadę</t>
  </si>
  <si>
    <t>Segregator A5 niebieski</t>
  </si>
  <si>
    <t>Segregator A5 z dźwignią, z wymienną dwustronną etykietą oraz okutym otworem na palce ułatwiającym wyjmowanie z półki. Szerokość grzbietu od 50mm do 80mm.</t>
  </si>
  <si>
    <t>Segregator A5 zielony</t>
  </si>
  <si>
    <t>Segregator A5 czerwony</t>
  </si>
  <si>
    <t>Segregator A5 czarny</t>
  </si>
  <si>
    <t>Segregator PP A4 z dźwignią; szerokość grzbietu 40-50mm żółty</t>
  </si>
  <si>
    <t>Segregator PP A4 z dźwignią, z wymienną dwustronną etykietą oraz okutym otworem na palce ułatwiającym wyjmowanie z półki. Dolne krawędzie posiadające metalowe okucia chroniące przed zniszczeniem okładek. Szerokość grzbietu od 40mm do 50mm.</t>
  </si>
  <si>
    <t>Segregator PP A4 z dźwignią; szerokość grzbietu 40-50mm zielony</t>
  </si>
  <si>
    <t>Segregator PP A4 z dźwignią; szerokość grzbietu 70-80mm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</si>
  <si>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70mm do 80mm.</t>
  </si>
  <si>
    <t>Segregator PP A4 z dźwignią; szerokość grzbietu 70-80mm zielony</t>
  </si>
  <si>
    <t>Skoroszyt papierowy wpinany do segregatora</t>
  </si>
  <si>
    <t>Skoroszyt PCV wpinany do segregatora czerwony</t>
  </si>
  <si>
    <t>Skoroszyt PCV wpinany do segregatora zielony</t>
  </si>
  <si>
    <t>Skoroszyt PCV wpinany do segregatora niebieski</t>
  </si>
  <si>
    <t>Skoroszyt PCV wpinany do segregatora żółty</t>
  </si>
  <si>
    <t>Skoroszyt PCV czerwony</t>
  </si>
  <si>
    <t>Skoroszyt PCV zielony</t>
  </si>
  <si>
    <t>Skoroszyt PCV niebieski</t>
  </si>
  <si>
    <t>Skoroszyt PCV żółty</t>
  </si>
  <si>
    <t>Skorowidz formatu 2/3 A5 na spirali do zapisywania danych teleadresowych</t>
  </si>
  <si>
    <t>Skorowidz formatu 2/3 A5 na spirali; w linię; w twardej oprawie; z indeksem alfabetycznym; min. 60-kartkowy, do zapisywania danych teleadresowych.</t>
  </si>
  <si>
    <t>Spinacz mały 28mm</t>
  </si>
  <si>
    <t>Spinacz duży 50mm</t>
  </si>
  <si>
    <t>Sznurek jutowy pakowy</t>
  </si>
  <si>
    <t>Taśma biurowa 18/20 mm</t>
  </si>
  <si>
    <t>Taśma biurowa 18/20 mm na odrywaczu</t>
  </si>
  <si>
    <t>Taśma biurowa przezroczysta 
18 mmx20 m na podajniku</t>
  </si>
  <si>
    <t>Taśma dwustronna na odrywaczu</t>
  </si>
  <si>
    <t>Taśma dwustronna: przezroczysta taśma do łączenia papieru, folii, klisz, na podajniku, w rozmiarze 12mm x 6,3m</t>
  </si>
  <si>
    <t>Teczka korespondencyjna</t>
  </si>
  <si>
    <t>Teczka do podpisu 20-częściowa na dokumenty formatu A4, okładka z tektury o gramaturze 1200 g/m2 powlekana sztuczną skórą, 20 przegródek uławiających umieszczanie dokumentów ze specjalnymi otworami na stronach, gramatura wewnętrznych okładek 450 g/m2</t>
  </si>
  <si>
    <t>Teczka skrzydłowa na gumkę formatu A4 żółta</t>
  </si>
  <si>
    <t>Teczka skrzydłowa na gumkę formatu A4 czerwona</t>
  </si>
  <si>
    <t>Teczka skrzydłowa na gumkę formatu A4 zielona</t>
  </si>
  <si>
    <t>Teczka skrzydłowa na gumkę formatu A4 granatowa</t>
  </si>
  <si>
    <t>Teczka skrzydłowa na gumkę formatu A4 czarna</t>
  </si>
  <si>
    <t xml:space="preserve">Teczka wiązana kartonowa biała </t>
  </si>
  <si>
    <t xml:space="preserve">Teczka kartonowa czarna z gumką </t>
  </si>
  <si>
    <t xml:space="preserve">Teczka kartonowa zielona z gumką </t>
  </si>
  <si>
    <t xml:space="preserve">Teczka kartonowa żółta z gumką </t>
  </si>
  <si>
    <t>Teczka na dokumenty A4, 6 przegródek z indeksami, zamykana na gumkę</t>
  </si>
  <si>
    <t>Temperówka metalowa pojedyncza</t>
  </si>
  <si>
    <t>Tusz do stempli czarny</t>
  </si>
  <si>
    <t xml:space="preserve">Tusz do stempli czerwony </t>
  </si>
  <si>
    <t>Tusz do stempli niebieski</t>
  </si>
  <si>
    <t>Wąsy skoroszytowe</t>
  </si>
  <si>
    <t>Wkład do trodata 4911 czerwony</t>
  </si>
  <si>
    <t>Wkład do trodata 4912 czerwony</t>
  </si>
  <si>
    <t>Wkład do trodata 4913 czerwony</t>
  </si>
  <si>
    <t>Wkłady do ołówka automatycznego 0,5 mm (1 opk = 12 grafitów)</t>
  </si>
  <si>
    <t>Zakreślacz fluorescencyjny różowy</t>
  </si>
  <si>
    <t>Zakreślacz fluorescencyjny pomarańczowy</t>
  </si>
  <si>
    <t>Zeszyt A5 min. 96-kartkowy, w kratkę, kartki białe o gramaturze 70g/m2, okładka twarda</t>
  </si>
  <si>
    <t>Zszywacz biurowy</t>
  </si>
  <si>
    <t>Zszywacz do grubych plików</t>
  </si>
  <si>
    <t>Polecenie wyjazdu służbowego</t>
  </si>
  <si>
    <t>Typ Os-232</t>
  </si>
  <si>
    <t>zeszyt</t>
  </si>
  <si>
    <t>II. AKCESORIA KOMPUTEROWE</t>
  </si>
  <si>
    <t>Płyta CD-R</t>
  </si>
  <si>
    <t>Płyta DVD-R</t>
  </si>
  <si>
    <t>Pianka do czyszczenia monitorów TFT/LCD antystatyczna</t>
  </si>
  <si>
    <t>Chusteczki do czyszczenia LCD</t>
  </si>
  <si>
    <t xml:space="preserve">Sprężone powietrze </t>
  </si>
  <si>
    <t xml:space="preserve">Koperta do płyt CD z okrągłym okienkiem o gramaturze 80g/m2 
</t>
  </si>
  <si>
    <t xml:space="preserve">Koperta biała B5 HK bez okienka, z paskiem o wymiarach 176mm x 250mm
</t>
  </si>
  <si>
    <t xml:space="preserve">Koperta biała C4 HK bez okienka, z paskiem o wymiarach 229mm x 324mm
</t>
  </si>
  <si>
    <t xml:space="preserve">Koperta biała C6 SK bez okienka, o wymiarach 114mm x 162mm
</t>
  </si>
  <si>
    <t xml:space="preserve">Koperta biała C5 HK bez okienka, z paskiem o wymiarach 162mm x 229mm
</t>
  </si>
  <si>
    <t xml:space="preserve">Koperta powietrzna (bąbelkowa) biała do płyt CD – samoklejąca z paskiem
</t>
  </si>
  <si>
    <t>Naklejki etykiety samoprzylepne, format A6 (1formatka A6=1 sztuka)</t>
  </si>
  <si>
    <t xml:space="preserve">Ofertówka przeźroczysta, krystaliczna, otwierana od góry i prawej strony; zaokrąglone narożniki; format A4, grubość od 90 do 105 micronów.
</t>
  </si>
  <si>
    <t xml:space="preserve">Skoroszyt kartonowy pełny, wpinany do segregatora (oczkowy), format A4; wykonany z kartonu o gramaturze 250g/m2, biały
</t>
  </si>
  <si>
    <t xml:space="preserve">Skoroszyt PCV wpinany do segregatora formatu A4 – pierwsza strona przezroczysta, druga kolorowa, z papierowym paskiem wzdłuż krawędzi do opisu zawartości teczki, metalowe wąsy
</t>
  </si>
  <si>
    <t xml:space="preserve">Skoroszyt PCV – pierwsza strona przezroczysta, druga kolorowa, z papierowym paskiem wzdłuż krawędzi do opisu zawartości teczki, metalowe wąsy 
</t>
  </si>
  <si>
    <t xml:space="preserve">Taśma biurowa przezroczysta 18 mmx20 m
</t>
  </si>
  <si>
    <t xml:space="preserve">Wkłady do segregatora A5 białe w kratkę 
</t>
  </si>
  <si>
    <t>Zakładki samoprzylepne indeksujące wykonane z folii - zestaw 4 kolorów</t>
  </si>
  <si>
    <t>Zakładki samoprzylepne indeksujące wykonane z folii o wymiarze min. 12mmx 43mm, z możliwością robienia na nich zapisów oraz ich wielokrotnego naklejania, min. 4 kolory x 35 szt.</t>
  </si>
  <si>
    <t>Wąsy skoroszytowe do segregatora (mechanizm skoroszytowy wykonany z PP z metalową blaszką)</t>
  </si>
  <si>
    <t>Cena netto 
za jednostkę miary</t>
  </si>
  <si>
    <t>Cena brutto 
za jednostkę miary</t>
  </si>
  <si>
    <t xml:space="preserve">Wkłady do długopisu o trwałej obudowie </t>
  </si>
  <si>
    <t>Wkład do długopisu dostarczonego w ramach tego zamówienia w kolorze niebieskim</t>
  </si>
  <si>
    <t>Wkład do długopisu dostarczonego w ramach tego zamówienia w kolorze czarnym</t>
  </si>
  <si>
    <t>Długopis kulkowy, automatyczny - niebieski</t>
  </si>
  <si>
    <t>Długopis kulkowy, automatyczny z gumowym uchwytem, grubość lini pisania od 0,25 do 0,30 mm, z wymiennymi wkładami, np. Pentel BK 417 lub równoważny - niebieski</t>
  </si>
  <si>
    <t>Wkład do długopisu kulkowego automatycznego - niebieski</t>
  </si>
  <si>
    <t>Wkład do długopisu kulkowego automatycznego w kolorze niebieskim, dostarczonego w ramach tego zamówienia.</t>
  </si>
  <si>
    <t>Długopis na łancuszku</t>
  </si>
  <si>
    <t>Długopis połączony metalowym łańcuszkiem z podstawą samoprzylepną i obrotową podstawą</t>
  </si>
  <si>
    <t>Wkład do długopisu na łancuszku</t>
  </si>
  <si>
    <t xml:space="preserve">Datownik automatyczny </t>
  </si>
  <si>
    <t>Datownik automatyczny w wersji polskiej z wkładem samotuszujacym</t>
  </si>
  <si>
    <t>Dziurkacz z tworzywa sztucznego z metalowym elementem wzmacniającym dźwignię, z możliwością dziurkowania jednorazowo minimum 20 kartek o gramaturze 80g/m2; z ogranicznikiem formatu; np. dziurkacz Rapid Fashion FC30 30K lub równoważny</t>
  </si>
  <si>
    <t>Koperta biała B5 HK bez okienka</t>
  </si>
  <si>
    <t>Koperta do płyt CD z okienkiem</t>
  </si>
  <si>
    <t>Koperta brązowa B-4 RBD HK 130g</t>
  </si>
  <si>
    <t>Lampka biurkowa z żarówką</t>
  </si>
  <si>
    <t>Lampka biurkowa, stabilna podstawa uniemożliwiająca samoczynne przewrócenie się lampki, ruchomy łamany wysięgnik, ruchomy w podstawie, klosz lampy ruchomy w zakresie 180º. Żarówka o maksymalnej mocy 40W o barwie ciepłej, klasa energetyczna A++. Długość przewodu min. 100 cm</t>
  </si>
  <si>
    <t>Obwoluta A4 z klapką z rozszerzanymi bokami i dnem</t>
  </si>
  <si>
    <t>Deska z wysokiej jakości PCV, do bezpiecznego przytrzymania dokumentów, mocny metalowym klips</t>
  </si>
  <si>
    <t>Taśma pakowa samoprzylepna 50/66</t>
  </si>
  <si>
    <t>Teczka wiązana kartonowa biała</t>
  </si>
  <si>
    <t>Pudło archiwizacyjne typu kopertowego</t>
  </si>
  <si>
    <t>Teczka z gumką wykonana z tektury o zwiększonej gramaturze i sztywności (gramatura papieru nie mniejsza niż 350 g/m2), powlekana folią polipropylenową, trzy zakładki chroniące dokumenty przed wypadaniem, bigowana na zakładkach i bokach do zwiększenia grzbietu od 10 do 20 mm</t>
  </si>
  <si>
    <t>Teczka segregująca A4, 6 przekładek, kolor niebieski</t>
  </si>
  <si>
    <t>Marker fluoroscencyjny pomarańczowy ze ściętą końcówką, szerokość linii pisania od 1 do 5mm, do pisania po wszystkich rodzajach papieru, w tym samokopiującym i faksowym</t>
  </si>
  <si>
    <t>Zszywanie bezproblemowe plików do 100 kartek o gramaturze 80g/m2, gwarancja: min. 24 miesiące gwarancji producenta, głębokość zszywania do 69 mm, metalowa konstrukcja, stabilna podstawa nie rysująca podłoża, na zszywki od 23/6 do 23/15; np. Zszywacz EAGLE 938 lub równoważny</t>
  </si>
  <si>
    <t>Chusteczki z mikrofibry nasączone środkiem czyszczącym, antybakteryjnym, antystatycznym, opakowanie zawierające po 100 chusteczek</t>
  </si>
  <si>
    <t>Sprężone powietrze do czyszczenia trudno dostępnych miejsc sprzętu biurowego i innych urządzeń elektronicznych</t>
  </si>
  <si>
    <t>Podkładki żelowe pod nadgarstek</t>
  </si>
  <si>
    <t>Pudło na dokumenty ochronne o gramaturze 1300 g/m², o wymiarach 350x260x50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</si>
  <si>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Pudło na dokumenty ochronne o gramaturze 1300 g/m², o wymiarach 350x260x110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</si>
  <si>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Klej biurowy w płynie na bazie pva do klejenia papieru, kartonu i zdjęć – pojemność minimum 40 ml, niebrudzący, wytrzymały</t>
  </si>
  <si>
    <t>Klej biurowy w żelu</t>
  </si>
  <si>
    <t>Klej biurowy w żelu na bazie pva do klejenia papieru, kartonu i zdjęć - pojemność 40 ml, niebrudzący, wytrzymały</t>
  </si>
  <si>
    <t>Klej biurowy w sztyfcie na bazie pva do klejenia papieru, kartonu i zdjęć, nie marszczący papieru, niebrudzący, wytrzymały, bezkwasowy – pojemność min. 8g</t>
  </si>
  <si>
    <t>Do zmiany lub odnowienia informacji zawartej na grzbiecie segregatora, szerokość max. 50mm</t>
  </si>
  <si>
    <t>Do zmiany lub odnowienia informacji zawartej na grzbiecie segregatora, szerokość max. 80mm</t>
  </si>
  <si>
    <t>Etykiety grzbietowe do segregatorów formatu A4 40-50mm</t>
  </si>
  <si>
    <t>Etykiety grzbietowe do segregatorów formatu A4 70-80mm</t>
  </si>
  <si>
    <t>Klipsy archiwizacyjne plastikowe</t>
  </si>
  <si>
    <t>Producent / oznaczenie / ilość sztuk w opakowaniu</t>
  </si>
  <si>
    <t>I. MATERIAŁY PIŚMIENNO-BIUROWE</t>
  </si>
  <si>
    <t>Zakreślacz fluorescencyjny zielony</t>
  </si>
  <si>
    <t>Zakreślacz fluorescencyjny żółty</t>
  </si>
  <si>
    <t>Zakreślacz fluorescencyjny niebieski</t>
  </si>
  <si>
    <t>Marker fluorescencyjny niebieski ze ściętą końcówką, szerokość linii pisania od 1 do 5mm, do pisania po wszystkich rodzajach papieru, w tym samokopiującym i faksowym</t>
  </si>
  <si>
    <t>Marker fluorescencyjny żółty ze ściętą końcówką, szerokość linii pisania od 1 do 5mm, do pisania po wszystkich rodzajach papieru, w tym samokopiującym i faksowym</t>
  </si>
  <si>
    <t>Marker fluorescencyjny zielony ze ściętą końcówką, szerokość linii pisania od 1 do 5mm, do pisania po wszystkich rodzajach papieru, w tym samokopiującym i faksowym</t>
  </si>
  <si>
    <t>Marker fluorescencyjny różowy ze ściętą końcówką, szerokość linii pisania od 1 do 5mm, do pisania po wszystkich rodzajach papieru, w tym samokopiującym i faksowym</t>
  </si>
  <si>
    <t>Teczka na dokumenty biała</t>
  </si>
  <si>
    <t xml:space="preserve">Klips do dokumentów metalowy - wielkość 19mm </t>
  </si>
  <si>
    <t xml:space="preserve">Klips do dokumentów metalowy - wielkość 25mm </t>
  </si>
  <si>
    <t xml:space="preserve">Obwoluta plastikowa z klapką otwieraną do góry, formatu A4, z możliwością wpięcia do segregatora, grubość folii min 170 micronów, z rozszerzanymi bokami i dnem - do przechowywania grubych plików dokumentów do 60 kartek
</t>
  </si>
  <si>
    <t>Segregator PP A4 z dźwignią; szerokość grzbietu 70-80mm czarny</t>
  </si>
  <si>
    <t>Segregator A5 żółty</t>
  </si>
  <si>
    <t>Segregator PP A4 z dźwignią; szerokość grzbietu 40-50mm niebieski</t>
  </si>
  <si>
    <t>Segregator PP A4 z dźwignią; szerokość grzbietu 40-50mm czerwony</t>
  </si>
  <si>
    <t>Segregator PP A4 z dźwignią; szerokość grzbietu 40-50mm czarny</t>
  </si>
  <si>
    <t>Segregator PP A4 z dźwignią; szerokość grzbietu 70-80mm żółty</t>
  </si>
  <si>
    <t>Segregator PP A4 z dźwignią; szerokość grzbietu 70-80mm czerwony</t>
  </si>
  <si>
    <t>Tusz do stempli – czarny, bezolejowy, pojemność min. 30 ml</t>
  </si>
  <si>
    <t>Tusz do stempli – czerwony, bezolejowy, pojemność min. 30 ml</t>
  </si>
  <si>
    <t>Tusz do stempli – niebieski, bezolejowy, pojemność min. 30 ml</t>
  </si>
  <si>
    <t>Wkład do trodata 4911 niebieski</t>
  </si>
  <si>
    <t>Wkład do trodata 4912 niebieski</t>
  </si>
  <si>
    <t>Zszywki 23/8 (do 50 kartek)</t>
  </si>
  <si>
    <t>Zszywki 23/10 (do 70 kartek)</t>
  </si>
  <si>
    <t>Zszywki 23/6 (do 30 kartek)</t>
  </si>
  <si>
    <t>Zszywki zwykłe 24/6</t>
  </si>
  <si>
    <t>Zszywki No. 10</t>
  </si>
  <si>
    <t>Marker permanentny czerwony- marker wodoodporny, ze ściętą końcówką, nadający się na metal, szkło, plastik, gumę i gruby papier. Szybkoschnący, bezzapachowy. Grubość linii pisania min 1,2mm max 4,5mm.</t>
  </si>
  <si>
    <t>Marker permanentny czarny - marker wodoodporny, ze ściętą końcówką, nadający się na metal, szkło, plastik, gumę i gruby papier. Szybkoschnący, bezzapachowy. Grubość linii pisania min 1,2mm max 4,5mm.</t>
  </si>
  <si>
    <t>Marker permanentny zielony- marker wodoodporny, ze ściętą końcówką, nadający się na metal, szkło, plastik, gumę i gruby papier. Szybkoschnący, bezzapachowy. Grubość linii pisania min 1,2mm max 4,5mm.</t>
  </si>
  <si>
    <t>Marker permanentny niebieski- marker wodoodporny, ze ściętą końcówką, nadający się na metal, szkło, plastik, gumę i gruby papier. Szybkoschnący, bezzapachowy. Grubość linii pisania min 1,2mm max 4,5mm.</t>
  </si>
  <si>
    <t>Marker permanentny czarny- marker wodoodporny, z okrągłą końcówką, nadający się na metal, szkło, plastik, gumę i gruby papier. Szybkoschnący, bezzapachowy. Grubość linii pisania min 1,5mm max 2,5mm.</t>
  </si>
  <si>
    <t>Marker permanentny czerwony- marker wodoodporny, z okrągłą końcówką, nadający się na metal, szkło, plastik, gumę i gruby papier. Szybkoschnący, bezzapachowy. Grubość linii pisania min 1,5mm max 2,5mm.</t>
  </si>
  <si>
    <t>Marker permanentny niebieski- marker wodoodporny, okrągłą końcówką, nadający się na metal, szkło, plastik, gumę i gruby papier. Szybkoschnący, bezzapachowy. Grubość linii pisania min 1,5mm max 2,5mm.</t>
  </si>
  <si>
    <t>Marker permanentny zielony- marker wodoodporny, okrągłą końcówką, nadający się na metal, szkło, plastik, gumę i gruby papier. Szybkoschnący, bezzapachowy. Grubość linii pisania min 1,5mm max 2,5mm.</t>
  </si>
  <si>
    <t>Korektor korespondencyjny w płynie z pędzelkiem lub gąbką, na bazie wody, szybkoschnący, pojemność min. 20 ml</t>
  </si>
  <si>
    <t xml:space="preserve">Teczka na dokumenty, kolor biały,o gramaturze 300 g/m², o wymiarach 320x235x30mm, "od góry w dół" (dokumenty gromadzone wg. kolejności) 100% celulozy bezkwasowej, ph &gt; 7.5, rezerwa alkaliczna &gt; 0,4 mol/kg., liczba Kappa &lt; 5, absorbcja wody: Cobb₆₀ &lt; 30 g/m₂, z certyfikatem ISO 9706. Tasiemka biała o szerokości 10 mm, 100% celulozy bawełnianej, o włóknach niebielonych chemicznie i nie pochodzących z recyklingu, wartość pH - neutralne o splocie jodełkowym. Klips archiwizacyjny polipropylenowy. Teczka spełniająca wymagania określone w rozporządzeniu Ministra Kultury i Dziedzictwa Narodowego z dnia 20 października 2015 r. (Dz. U. poz. 1743), np. teczka Beskid TMX1CR lub równoważna. </t>
  </si>
  <si>
    <t>Wkłady do ołówka automatycznego 0,5 mm</t>
  </si>
  <si>
    <t>Wkład do segregatora A5 białe w kratkę 50-kartkowy</t>
  </si>
  <si>
    <t>Koperta powietrzna do płyt CD</t>
  </si>
  <si>
    <t xml:space="preserve">Koperta biała DL SK o wymiarach 110mm x 220 mm, z okienkiem 45 x 90 mm
</t>
  </si>
  <si>
    <t>RAZEM BRUTTO:</t>
  </si>
  <si>
    <t>kg</t>
  </si>
  <si>
    <t>Flamastry 12-kolorowe, dwustronne</t>
  </si>
  <si>
    <t>Kolorowe przekładki do segregatora wykonane z kartonu o gramaturze min. 170g/m2 o wymiarach 240mm x 105mm, gładkie, niezadrukowane, dwustronnie mix kolorów (1 opk. = 100 szt.)</t>
  </si>
  <si>
    <t>Flamastry 12-kolorowe, z wentylowaną skuwką, odporne na wysychanie, grubość linii pisania 1,0mm (1 kpl = 12 szt.)</t>
  </si>
  <si>
    <t xml:space="preserve">Flamastry 12-kolorowe, dwustronne; dwie końcówki cienka i stożkowa umożliwiające uzyskanie 3 rodzajów linii, zatyczki wentylacyjne, intensywne kolory tuszu. 
(1 kpl = 12 szt.)
</t>
  </si>
  <si>
    <t>Kredki ołówkowe 12 kolorowe (1 kpl = 12 szt.)</t>
  </si>
  <si>
    <t xml:space="preserve">Magnesy do tablic magnetycznych; średnica od 25mm do 30mm; kolor biały 
(1 opk = 12 szt.)
</t>
  </si>
  <si>
    <t>Okładka do bindownicy przeźroczysta min. 150 micronów (1 opk = 100 szt.)</t>
  </si>
  <si>
    <t>Pinezki do tablicy korkowej (1 opk = 50 szt.)</t>
  </si>
  <si>
    <t xml:space="preserve">Spinacz biurowy okrągły – wielkość 28mm
(1 opk = 100 szt.)
</t>
  </si>
  <si>
    <t xml:space="preserve">Spinacz biurowy okrągły – wielkość 50mm
(1 opk = 100 szt.)
</t>
  </si>
  <si>
    <t>Zszywki 23/10 (1 opk = 1000 szt.)</t>
  </si>
  <si>
    <t>Zszywki 23/8 (1 opk = 1000 szt.)</t>
  </si>
  <si>
    <t>Zszywki 23/6 (1 opk = 1000 szt.)</t>
  </si>
  <si>
    <t>Mocne zszywki zwykłe 24/6 do przeszycia minimum 20 kartek o gramaturze 80 gr/m2 (1 opk = 1000 szt.)</t>
  </si>
  <si>
    <t>Zszywki No. 10 zszywaja do 10 kartek, długość nóżki 4 mm (1 opk = 1000 szt.)</t>
  </si>
  <si>
    <t>Przekładki kolorowe do segregatora wykonane z kartonu - format 1/3 A4</t>
  </si>
  <si>
    <t>Długopis z tuszem tradycyjnym (nie żelowym) z wymiennymi wkładami o trwałej, okrągłej obudowie w kolorze niebieskim z tworzywa sztucznego odpornego na zarysowania; dzielony w 1/3 wysokości; z metalowym klipem, metalowym przyciskiem mechanizmu wysuwania wkładu i metalową dolną częścią korpusu; np. Parker Vector lub równoważny.</t>
  </si>
  <si>
    <t xml:space="preserve">Dziurkacz - grubość dziurkowania jednorazowo minimum 65 kartek o gramaturze 80g/m2; aluminiowa podstawa i ramię; metalowy ogranicznik formatu, antypoślizgowa podstawa nie rysująca blatu i umożliwiająca opróżnianie ścinków. 
Wymagana gwarancja – min. 24 miesiące gwarancji producenta; np SAX 608 lub równoważny
</t>
  </si>
  <si>
    <t>Etykiety komputerowe samoprzylepne na arkuszu A4 – wymiar pojedynczej nalepki: 105mm x 37mm; etykiety muszą być przystosowane do nadruku w drukarkach laserowych, atramentowych; naroża proste (1 arkusz A4 = 1 sztuka)</t>
  </si>
  <si>
    <t>Etykiety komputerowe samoprzylepne na arkuszu A4 – wymiar pojedynczej nalepki: 105mm x 42,3mm; etykiety muszą być przystosowane do nadruku w drukarkach laserowych, atramentowych; naroża proste (1 arkusz A4 = 1 sztuka)</t>
  </si>
  <si>
    <t>Etykiety komputerowe samoprzylepne na arkuszu A4 – wymiar pojedynczej nalepki: 105mm x 48mm; etykiety muszą być przystosowane do nadruku w drukarkach laserowych, atramentowych; naroża proste (1 arkusz A4 = 1 sztuka)</t>
  </si>
  <si>
    <t xml:space="preserve">Koperta brązowa B-4 RBD HK 130g - wymiary 250mmx353mmx40mm </t>
  </si>
  <si>
    <t>Koperta powietrzna 14/D (180x265)</t>
  </si>
  <si>
    <t xml:space="preserve">Koperta powietrzna (bąbelkowa) biała 14/D (180x265)
</t>
  </si>
  <si>
    <t>Kostka papierowa klejona na notatki</t>
  </si>
  <si>
    <t>Okładka do bindownicy kolorowa skóropodobna (1 opk = 100 szt.)</t>
  </si>
  <si>
    <t>Podkłady na biurko z kalendarzem na caly rok oraz podziałem na dni tygodnia</t>
  </si>
  <si>
    <t>Półka biurowa plastikowa – szuflada wykonana z wysokiej jakości plastiku (kolor dymny, przezroczysty), antypoślizgowe zabezpieczenie, z możliwością ustawienia jednej półki na drugą, na dokumenty formatu A4; z przodu półki miejsce do zamocowania etykiety opisowej (półki typu Leitz Plus)</t>
  </si>
  <si>
    <t>Sznurek jutowy do pakowania grubość sznurka min. 2,5mm; waga kłębka min. 0,5 kg</t>
  </si>
  <si>
    <t>Zeszyt - brulion A5 twarda oprawa 96 kart.</t>
  </si>
  <si>
    <t>Pudło do przechowywania płyt CD/DVD białe</t>
  </si>
  <si>
    <t>Pudło do przechowywania płyt CD/DVD zielone</t>
  </si>
  <si>
    <t>szt</t>
  </si>
  <si>
    <t>Żelowa podkładka pasująca do myszy optycznych i tradycyjnych. Gumowy spód uniemożliwia mimochodne przemieszczanie</t>
  </si>
  <si>
    <t xml:space="preserve">Pudło do przechowywania płyt CD/DVD, mieszczące 160 kopert z płytami, wymiary pudła 143 x 136 x 352 mm, powierzchnia laminowana </t>
  </si>
  <si>
    <t>Teczka kartonowa niebieska z gumką</t>
  </si>
  <si>
    <t xml:space="preserve">Klipsy, plastikowe wąsy typu zaczep pionowy do archiwizacji dokumentów (1 opk = 100 szt.) </t>
  </si>
  <si>
    <t>Klips do dokumentów metalowy – wielkość: 19mm
(1 opk = 12 szt.)</t>
  </si>
  <si>
    <t>Klips do dokumentów metalowy – wielkość: 25mm
(1 opk = 12 szt.)</t>
  </si>
  <si>
    <t xml:space="preserve">Klips do dokumentów metalowy – wielkość: 32mm
(1 opk = 12 szt.) </t>
  </si>
  <si>
    <t>Klips do dokumentów metalowy – wielkość: 41mm
(1 opk = 12 szt.)</t>
  </si>
  <si>
    <t xml:space="preserve">Klips do dokumentów metalowy – wielkość: 51mm
(1 opk = 12 szt.) </t>
  </si>
  <si>
    <t>Gumka biała, np. Pentel lub równoważna</t>
  </si>
  <si>
    <t>Płyta CD-R, np. Verbatim lub równoważna (1 opk = 50 szt.)</t>
  </si>
  <si>
    <t>Płyta DVD-R, np. Verbatim lub równoważna (1 opk = 50 szt.)</t>
  </si>
  <si>
    <t>Organizer na biurko metalowy</t>
  </si>
  <si>
    <t>Organizer na biurko metalowy - 3 komory, np. Q-CONNECT lub równoważny</t>
  </si>
  <si>
    <t>Marker suchościeralny z okrągłą końcówką</t>
  </si>
  <si>
    <t>Marker suchościeralny z okrągłą końcówką, nadający się na papier, plastik, karton oraz tablicę suchościeralną. Grubość końcówki min. 1,5 mm, max. 4,4 mm. 1 kpl. = 4 szt. (czarny, niebieski, czerwony, zielony)</t>
  </si>
  <si>
    <t>Zwilżacz do palców</t>
  </si>
  <si>
    <t>Zwilżacz do palców ułatwiający wertowanie oraz chwytanie papierowych kartek, nietoksyczny, na bazie gliceryny kosmetycznej. Nie pozostawia tłustych plam na papierze. Posiada atest PZH. Nie zawiera niebezpiecznych składników zgodnie z Dyrektywą 2001/58/EC oraz nie stanowi zagrożenia zgodnie z Dyrektywami UE 1999/45/EC</t>
  </si>
  <si>
    <t xml:space="preserve">Teczka kartonowa biała wiązana – tektura o gramaturze min. 240 g/m2, wymiary 320x230x35 mm, bezkwasowa, ph &gt;7.5, posiadają certyfikat ISO 9706:
1) trwałe, elastycznie i symetrycznie wklejone 4 bigi na bokach i zakładkach umożliwiających włożenie dokumentacji o grubości do 35mm;
2) tasiemka bawełniana trwale wklejona, zabezpieczona przed urwaniem i strzępieniem na końcach;
3) troczki umożliwiają trwałe zawiązywanie.
Teczka, np. Beskid Plus, Kiel-Tech, Bigo lub równnoważna.
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</si>
  <si>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320x250x35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</si>
  <si>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320x250x35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</si>
  <si>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320x250x50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</si>
  <si>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320x250x50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</si>
  <si>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 xml:space="preserve">ZESTAWIENIE CENOWE MATERIAŁÓW PIŚMIENNO-BIUROWYCH ORAZ DROBNEGO SPRZĘTU BIUROWEGO DLA REGIONALNEJ DYREKCJI OCHRONY ŚRODOWISKA W WARSZAWIE W ROKU 2024-2025
</t>
    </r>
    <r>
      <rPr>
        <b/>
        <sz val="9"/>
        <color theme="1"/>
        <rFont val="Times New Roman"/>
        <family val="1"/>
        <charset val="238"/>
      </rPr>
      <t xml:space="preserve">Nazwa i adres wykonawcy
</t>
    </r>
  </si>
  <si>
    <t>Etykiety samoprzylepne komputerowe na ark. A4: wymiar nalepki 210x148,5mm (1 opk = 100 ark)</t>
  </si>
  <si>
    <t>Etykiety komputerowe samoprzylepne na arkuszu A4 - wymiar pojedynczej nalepki: 210x148,5mm; etykiety muszą być dostosowane do nadruku w drukarkach laserowych, atramentowych; naroża proste (1 arkusz A4 = 1 sztuka)</t>
  </si>
  <si>
    <t xml:space="preserve">Podkłady na biurko z kalendarzem na 2024 r./2025 r. oraz z podziałem na dni tygodnia, ilość kart min. 30 – papier offset biały o gramaturze min. 70g/m2, z ochronną listwą z tworzywa sztucznego, Format mieszczący się w następujących przedziałach: /540mm-600mm/ x /340mm-420mm/”. </t>
  </si>
  <si>
    <t>Teczka skrzydłowa na gumkę formatu A4, wykonana z twardej i sztywnej tektury oklejane folią PP, szerokość grzbietu od 30 mm do 40 mm</t>
  </si>
  <si>
    <t>Zszywacz biurowy z tworzywa sztucznego (część mechaniczna z metalu) do zszywania jednorazowo 8 kartek o gramaturze 80g/m2; na zszywki o rozmiarze No. 10; np. zszywacz EAGLE 1011A lub równoważny</t>
  </si>
  <si>
    <t>Zszywacz biurowy z tworzywa sztucznego (część mechaniczna z metalu) do zszywania jednorazowo 30 kartek o gramaturze 80g/m2; na zszywki o rozmiarze 24/6; np. zszywacz Rapid Fashion F16 20K lub równoważny</t>
  </si>
  <si>
    <t xml:space="preserve">Obwoluta plastikowa z klapką otwieraną do góry lub z prawej strony, z możliwością wpięcia do segregatora, formatu A4, grubość folii min. 120 micronów.
</t>
  </si>
  <si>
    <t>Taśma pakowa mocna, samoprzylepna szer. 50 mm, dł. 66 m, brązowa
(1 opk = 6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</si>
</sst>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zoomScaleNormal="100" workbookViewId="0">
      <pane ySplit="2" topLeftCell="A3" activePane="bottomLeft" state="frozen"/>
      <selection pane="bottomLeft" activeCell="C135" sqref="C135"/>
    </sheetView>
  </sheetViews>
  <sheetFormatPr defaultRowHeight="15" x14ac:dyDescent="0.25"/>
  <cols>
    <col min="1" max="1" width="4.42578125" customWidth="1"/>
    <col min="2" max="2" width="18" customWidth="1"/>
    <col min="3" max="3" width="27.28515625" customWidth="1"/>
    <col min="4" max="4" width="5.42578125" customWidth="1"/>
    <col min="5" max="5" width="6.85546875" customWidth="1"/>
    <col min="6" max="7" width="11.7109375" customWidth="1"/>
    <col min="8" max="9" width="11.28515625" customWidth="1"/>
    <col min="10" max="10" width="18" customWidth="1"/>
    <col min="11" max="11" width="9.140625" customWidth="1"/>
  </cols>
  <sheetData>
    <row r="1" spans="1:11" ht="91.5" customHeight="1" x14ac:dyDescent="0.25">
      <c r="A1" s="41" t="s">
        <v>340</v>
      </c>
      <c r="B1" s="41"/>
      <c r="C1" s="41"/>
      <c r="D1" s="41"/>
      <c r="E1" s="41"/>
      <c r="F1" s="41"/>
      <c r="G1" s="41"/>
      <c r="H1" s="41"/>
      <c r="I1" s="41"/>
      <c r="J1" s="41"/>
      <c r="K1" s="34"/>
    </row>
    <row r="2" spans="1:11" ht="64.5" x14ac:dyDescent="0.2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195</v>
      </c>
      <c r="G2" s="7" t="s">
        <v>196</v>
      </c>
      <c r="H2" s="7" t="s">
        <v>5</v>
      </c>
      <c r="I2" s="42" t="s">
        <v>238</v>
      </c>
      <c r="J2" s="43"/>
    </row>
    <row r="3" spans="1:11" x14ac:dyDescent="0.25">
      <c r="A3" s="47" t="s">
        <v>239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36.75" customHeight="1" x14ac:dyDescent="0.25">
      <c r="A4" s="5">
        <v>1</v>
      </c>
      <c r="B4" s="1" t="s">
        <v>7</v>
      </c>
      <c r="C4" s="31" t="s">
        <v>8</v>
      </c>
      <c r="D4" s="2" t="s">
        <v>6</v>
      </c>
      <c r="E4" s="4">
        <v>15</v>
      </c>
      <c r="F4" s="9"/>
      <c r="G4" s="9">
        <f>F4*1.23</f>
        <v>0</v>
      </c>
      <c r="H4" s="10">
        <f t="shared" ref="H4:H10" si="0">E4*G4</f>
        <v>0</v>
      </c>
      <c r="I4" s="39"/>
      <c r="J4" s="40"/>
    </row>
    <row r="5" spans="1:11" ht="36.75" customHeight="1" x14ac:dyDescent="0.25">
      <c r="A5" s="5">
        <v>2</v>
      </c>
      <c r="B5" s="1" t="s">
        <v>9</v>
      </c>
      <c r="C5" s="31" t="s">
        <v>10</v>
      </c>
      <c r="D5" s="2" t="s">
        <v>6</v>
      </c>
      <c r="E5" s="4">
        <v>10</v>
      </c>
      <c r="F5" s="9"/>
      <c r="G5" s="9">
        <f t="shared" ref="G5:G10" si="1">F5*1.23</f>
        <v>0</v>
      </c>
      <c r="H5" s="10">
        <f t="shared" si="0"/>
        <v>0</v>
      </c>
      <c r="I5" s="39"/>
      <c r="J5" s="40"/>
    </row>
    <row r="6" spans="1:11" ht="60" x14ac:dyDescent="0.25">
      <c r="A6" s="5">
        <v>3</v>
      </c>
      <c r="B6" s="1" t="s">
        <v>11</v>
      </c>
      <c r="C6" s="31" t="s">
        <v>12</v>
      </c>
      <c r="D6" s="2" t="s">
        <v>6</v>
      </c>
      <c r="E6" s="4">
        <v>30</v>
      </c>
      <c r="F6" s="9"/>
      <c r="G6" s="9">
        <f t="shared" si="1"/>
        <v>0</v>
      </c>
      <c r="H6" s="10">
        <f t="shared" si="0"/>
        <v>0</v>
      </c>
      <c r="I6" s="39"/>
      <c r="J6" s="40"/>
    </row>
    <row r="7" spans="1:11" ht="60" x14ac:dyDescent="0.25">
      <c r="A7" s="5">
        <v>4</v>
      </c>
      <c r="B7" s="1" t="s">
        <v>13</v>
      </c>
      <c r="C7" s="31" t="s">
        <v>14</v>
      </c>
      <c r="D7" s="2" t="s">
        <v>6</v>
      </c>
      <c r="E7" s="4">
        <v>30</v>
      </c>
      <c r="F7" s="9"/>
      <c r="G7" s="9">
        <f t="shared" si="1"/>
        <v>0</v>
      </c>
      <c r="H7" s="10">
        <f t="shared" si="0"/>
        <v>0</v>
      </c>
      <c r="I7" s="39"/>
      <c r="J7" s="40"/>
    </row>
    <row r="8" spans="1:11" ht="60" x14ac:dyDescent="0.25">
      <c r="A8" s="5">
        <v>5</v>
      </c>
      <c r="B8" s="1" t="s">
        <v>15</v>
      </c>
      <c r="C8" s="31" t="s">
        <v>16</v>
      </c>
      <c r="D8" s="2" t="s">
        <v>6</v>
      </c>
      <c r="E8" s="4">
        <v>30</v>
      </c>
      <c r="F8" s="9"/>
      <c r="G8" s="9">
        <f t="shared" si="1"/>
        <v>0</v>
      </c>
      <c r="H8" s="10">
        <f t="shared" si="0"/>
        <v>0</v>
      </c>
      <c r="I8" s="39"/>
      <c r="J8" s="40"/>
    </row>
    <row r="9" spans="1:11" ht="60" x14ac:dyDescent="0.25">
      <c r="A9" s="5">
        <v>6</v>
      </c>
      <c r="B9" s="1" t="s">
        <v>17</v>
      </c>
      <c r="C9" s="31" t="s">
        <v>18</v>
      </c>
      <c r="D9" s="2" t="s">
        <v>19</v>
      </c>
      <c r="E9" s="4">
        <v>30</v>
      </c>
      <c r="F9" s="9"/>
      <c r="G9" s="9">
        <f t="shared" si="1"/>
        <v>0</v>
      </c>
      <c r="H9" s="10">
        <f t="shared" si="0"/>
        <v>0</v>
      </c>
      <c r="I9" s="39"/>
      <c r="J9" s="40"/>
    </row>
    <row r="10" spans="1:11" ht="123" customHeight="1" x14ac:dyDescent="0.25">
      <c r="A10" s="5">
        <v>7</v>
      </c>
      <c r="B10" s="1" t="s">
        <v>20</v>
      </c>
      <c r="C10" s="31" t="s">
        <v>300</v>
      </c>
      <c r="D10" s="2" t="s">
        <v>6</v>
      </c>
      <c r="E10" s="4">
        <v>50</v>
      </c>
      <c r="F10" s="9"/>
      <c r="G10" s="9">
        <f t="shared" si="1"/>
        <v>0</v>
      </c>
      <c r="H10" s="10">
        <f t="shared" si="0"/>
        <v>0</v>
      </c>
      <c r="I10" s="39"/>
      <c r="J10" s="40"/>
      <c r="K10" s="20"/>
    </row>
    <row r="11" spans="1:11" ht="36" x14ac:dyDescent="0.25">
      <c r="A11" s="5">
        <v>8</v>
      </c>
      <c r="B11" s="1" t="s">
        <v>197</v>
      </c>
      <c r="C11" s="31" t="s">
        <v>198</v>
      </c>
      <c r="D11" s="2" t="s">
        <v>6</v>
      </c>
      <c r="E11" s="4">
        <v>25</v>
      </c>
      <c r="F11" s="9"/>
      <c r="G11" s="9">
        <f t="shared" ref="G11:G76" si="2">F11*1.23</f>
        <v>0</v>
      </c>
      <c r="H11" s="10">
        <f t="shared" ref="H11:H76" si="3">E11*G11</f>
        <v>0</v>
      </c>
      <c r="I11" s="39"/>
      <c r="J11" s="40"/>
      <c r="K11" s="20"/>
    </row>
    <row r="12" spans="1:11" ht="36" x14ac:dyDescent="0.25">
      <c r="A12" s="5">
        <v>9</v>
      </c>
      <c r="B12" s="1" t="s">
        <v>197</v>
      </c>
      <c r="C12" s="31" t="s">
        <v>199</v>
      </c>
      <c r="D12" s="2" t="s">
        <v>6</v>
      </c>
      <c r="E12" s="4">
        <v>25</v>
      </c>
      <c r="F12" s="9"/>
      <c r="G12" s="9">
        <f t="shared" si="2"/>
        <v>0</v>
      </c>
      <c r="H12" s="10">
        <f t="shared" si="3"/>
        <v>0</v>
      </c>
      <c r="I12" s="39"/>
      <c r="J12" s="40"/>
      <c r="K12" s="20"/>
    </row>
    <row r="13" spans="1:11" ht="60" x14ac:dyDescent="0.25">
      <c r="A13" s="5">
        <v>10</v>
      </c>
      <c r="B13" s="21" t="s">
        <v>200</v>
      </c>
      <c r="C13" s="30" t="s">
        <v>201</v>
      </c>
      <c r="D13" s="23" t="s">
        <v>6</v>
      </c>
      <c r="E13" s="23">
        <v>100</v>
      </c>
      <c r="F13" s="9"/>
      <c r="G13" s="9">
        <f t="shared" si="2"/>
        <v>0</v>
      </c>
      <c r="H13" s="10">
        <f t="shared" si="3"/>
        <v>0</v>
      </c>
      <c r="I13" s="39"/>
      <c r="J13" s="40"/>
      <c r="K13" s="20"/>
    </row>
    <row r="14" spans="1:11" ht="48" x14ac:dyDescent="0.25">
      <c r="A14" s="5">
        <v>11</v>
      </c>
      <c r="B14" s="21" t="s">
        <v>202</v>
      </c>
      <c r="C14" s="30" t="s">
        <v>203</v>
      </c>
      <c r="D14" s="23" t="s">
        <v>6</v>
      </c>
      <c r="E14" s="23">
        <v>100</v>
      </c>
      <c r="F14" s="9"/>
      <c r="G14" s="9">
        <f t="shared" si="2"/>
        <v>0</v>
      </c>
      <c r="H14" s="10">
        <f t="shared" si="3"/>
        <v>0</v>
      </c>
      <c r="I14" s="39"/>
      <c r="J14" s="40"/>
      <c r="K14" s="20"/>
    </row>
    <row r="15" spans="1:11" ht="36" x14ac:dyDescent="0.25">
      <c r="A15" s="5">
        <v>12</v>
      </c>
      <c r="B15" s="21" t="s">
        <v>204</v>
      </c>
      <c r="C15" s="30" t="s">
        <v>205</v>
      </c>
      <c r="D15" s="23" t="s">
        <v>6</v>
      </c>
      <c r="E15" s="23">
        <v>2</v>
      </c>
      <c r="F15" s="9"/>
      <c r="G15" s="9">
        <f t="shared" si="2"/>
        <v>0</v>
      </c>
      <c r="H15" s="10">
        <f t="shared" si="3"/>
        <v>0</v>
      </c>
      <c r="I15" s="39"/>
      <c r="J15" s="40"/>
      <c r="K15" s="20"/>
    </row>
    <row r="16" spans="1:11" ht="36" x14ac:dyDescent="0.25">
      <c r="A16" s="5">
        <v>13</v>
      </c>
      <c r="B16" s="1" t="s">
        <v>206</v>
      </c>
      <c r="C16" s="31" t="s">
        <v>198</v>
      </c>
      <c r="D16" s="23" t="s">
        <v>6</v>
      </c>
      <c r="E16" s="23">
        <v>5</v>
      </c>
      <c r="F16" s="9"/>
      <c r="G16" s="9">
        <f t="shared" si="2"/>
        <v>0</v>
      </c>
      <c r="H16" s="10">
        <f t="shared" si="3"/>
        <v>0</v>
      </c>
      <c r="I16" s="39"/>
      <c r="J16" s="40"/>
      <c r="K16" s="20"/>
    </row>
    <row r="17" spans="1:11" ht="24" x14ac:dyDescent="0.25">
      <c r="A17" s="5">
        <v>14</v>
      </c>
      <c r="B17" s="1" t="s">
        <v>207</v>
      </c>
      <c r="C17" s="30" t="s">
        <v>208</v>
      </c>
      <c r="D17" s="2" t="s">
        <v>6</v>
      </c>
      <c r="E17" s="4">
        <v>10</v>
      </c>
      <c r="F17" s="9"/>
      <c r="G17" s="9">
        <f t="shared" si="2"/>
        <v>0</v>
      </c>
      <c r="H17" s="10">
        <f t="shared" si="3"/>
        <v>0</v>
      </c>
      <c r="I17" s="39"/>
      <c r="J17" s="40"/>
    </row>
    <row r="18" spans="1:11" ht="96" x14ac:dyDescent="0.25">
      <c r="A18" s="5">
        <v>15</v>
      </c>
      <c r="B18" s="3" t="s">
        <v>21</v>
      </c>
      <c r="C18" s="31" t="s">
        <v>209</v>
      </c>
      <c r="D18" s="2" t="s">
        <v>19</v>
      </c>
      <c r="E18" s="11">
        <v>10</v>
      </c>
      <c r="F18" s="9"/>
      <c r="G18" s="9">
        <f t="shared" si="2"/>
        <v>0</v>
      </c>
      <c r="H18" s="10">
        <f t="shared" si="3"/>
        <v>0</v>
      </c>
      <c r="I18" s="39"/>
      <c r="J18" s="40"/>
      <c r="K18" s="24"/>
    </row>
    <row r="19" spans="1:11" ht="121.5" customHeight="1" x14ac:dyDescent="0.25">
      <c r="A19" s="5">
        <v>16</v>
      </c>
      <c r="B19" s="1" t="s">
        <v>22</v>
      </c>
      <c r="C19" s="31" t="s">
        <v>301</v>
      </c>
      <c r="D19" s="2" t="s">
        <v>6</v>
      </c>
      <c r="E19" s="12">
        <v>2</v>
      </c>
      <c r="F19" s="9"/>
      <c r="G19" s="9">
        <f t="shared" si="2"/>
        <v>0</v>
      </c>
      <c r="H19" s="10">
        <f t="shared" si="3"/>
        <v>0</v>
      </c>
      <c r="I19" s="39"/>
      <c r="J19" s="40"/>
    </row>
    <row r="20" spans="1:11" ht="96" x14ac:dyDescent="0.25">
      <c r="A20" s="5">
        <v>17</v>
      </c>
      <c r="B20" s="1" t="s">
        <v>341</v>
      </c>
      <c r="C20" s="31" t="s">
        <v>342</v>
      </c>
      <c r="D20" s="2" t="s">
        <v>6</v>
      </c>
      <c r="E20" s="35">
        <v>200</v>
      </c>
      <c r="F20" s="9"/>
      <c r="G20" s="9">
        <f t="shared" si="2"/>
        <v>0</v>
      </c>
      <c r="H20" s="10">
        <f>E20*G20</f>
        <v>0</v>
      </c>
      <c r="I20" s="37"/>
      <c r="J20" s="38"/>
    </row>
    <row r="21" spans="1:11" ht="96" x14ac:dyDescent="0.25">
      <c r="A21" s="5">
        <v>18</v>
      </c>
      <c r="B21" s="1" t="s">
        <v>23</v>
      </c>
      <c r="C21" s="31" t="s">
        <v>302</v>
      </c>
      <c r="D21" s="2" t="s">
        <v>6</v>
      </c>
      <c r="E21" s="4">
        <v>200</v>
      </c>
      <c r="F21" s="9"/>
      <c r="G21" s="9">
        <f t="shared" si="2"/>
        <v>0</v>
      </c>
      <c r="H21" s="10">
        <f t="shared" si="3"/>
        <v>0</v>
      </c>
      <c r="I21" s="39"/>
      <c r="J21" s="40"/>
    </row>
    <row r="22" spans="1:11" ht="96" x14ac:dyDescent="0.25">
      <c r="A22" s="5">
        <v>19</v>
      </c>
      <c r="B22" s="1" t="s">
        <v>25</v>
      </c>
      <c r="C22" s="31" t="s">
        <v>303</v>
      </c>
      <c r="D22" s="2" t="s">
        <v>6</v>
      </c>
      <c r="E22" s="4">
        <v>200</v>
      </c>
      <c r="F22" s="9"/>
      <c r="G22" s="9">
        <f t="shared" si="2"/>
        <v>0</v>
      </c>
      <c r="H22" s="10">
        <f t="shared" si="3"/>
        <v>0</v>
      </c>
      <c r="I22" s="39"/>
      <c r="J22" s="40"/>
    </row>
    <row r="23" spans="1:11" ht="96" x14ac:dyDescent="0.25">
      <c r="A23" s="5">
        <v>20</v>
      </c>
      <c r="B23" s="1" t="s">
        <v>26</v>
      </c>
      <c r="C23" s="31" t="s">
        <v>304</v>
      </c>
      <c r="D23" s="2" t="s">
        <v>6</v>
      </c>
      <c r="E23" s="4">
        <v>200</v>
      </c>
      <c r="F23" s="9"/>
      <c r="G23" s="9">
        <f t="shared" si="2"/>
        <v>0</v>
      </c>
      <c r="H23" s="10">
        <f t="shared" si="3"/>
        <v>0</v>
      </c>
      <c r="I23" s="39"/>
      <c r="J23" s="40"/>
    </row>
    <row r="24" spans="1:11" ht="48" x14ac:dyDescent="0.25">
      <c r="A24" s="5">
        <v>21</v>
      </c>
      <c r="B24" s="1" t="s">
        <v>27</v>
      </c>
      <c r="C24" s="31" t="s">
        <v>286</v>
      </c>
      <c r="D24" s="2" t="s">
        <v>28</v>
      </c>
      <c r="E24" s="4">
        <v>5</v>
      </c>
      <c r="F24" s="9"/>
      <c r="G24" s="9">
        <f t="shared" si="2"/>
        <v>0</v>
      </c>
      <c r="H24" s="10">
        <f t="shared" si="3"/>
        <v>0</v>
      </c>
      <c r="I24" s="39"/>
      <c r="J24" s="40"/>
    </row>
    <row r="25" spans="1:11" ht="75.75" customHeight="1" x14ac:dyDescent="0.25">
      <c r="A25" s="5">
        <v>22</v>
      </c>
      <c r="B25" s="1" t="s">
        <v>284</v>
      </c>
      <c r="C25" s="31" t="s">
        <v>287</v>
      </c>
      <c r="D25" s="2" t="s">
        <v>28</v>
      </c>
      <c r="E25" s="4">
        <v>5</v>
      </c>
      <c r="F25" s="9"/>
      <c r="G25" s="9">
        <f t="shared" si="2"/>
        <v>0</v>
      </c>
      <c r="H25" s="10">
        <f t="shared" si="3"/>
        <v>0</v>
      </c>
      <c r="I25" s="39"/>
      <c r="J25" s="40"/>
    </row>
    <row r="26" spans="1:11" ht="24" x14ac:dyDescent="0.25">
      <c r="A26" s="5">
        <v>23</v>
      </c>
      <c r="B26" s="1" t="s">
        <v>29</v>
      </c>
      <c r="C26" s="31" t="s">
        <v>29</v>
      </c>
      <c r="D26" s="2" t="s">
        <v>6</v>
      </c>
      <c r="E26" s="4">
        <v>50</v>
      </c>
      <c r="F26" s="9"/>
      <c r="G26" s="9">
        <f t="shared" si="2"/>
        <v>0</v>
      </c>
      <c r="H26" s="10">
        <f t="shared" si="3"/>
        <v>0</v>
      </c>
      <c r="I26" s="39"/>
      <c r="J26" s="40"/>
    </row>
    <row r="27" spans="1:11" ht="24" x14ac:dyDescent="0.25">
      <c r="A27" s="5">
        <v>24</v>
      </c>
      <c r="B27" s="1" t="s">
        <v>30</v>
      </c>
      <c r="C27" s="31" t="s">
        <v>30</v>
      </c>
      <c r="D27" s="2" t="s">
        <v>6</v>
      </c>
      <c r="E27" s="4">
        <v>50</v>
      </c>
      <c r="F27" s="9"/>
      <c r="G27" s="9">
        <f t="shared" si="2"/>
        <v>0</v>
      </c>
      <c r="H27" s="10">
        <f t="shared" si="3"/>
        <v>0</v>
      </c>
      <c r="I27" s="39"/>
      <c r="J27" s="40"/>
    </row>
    <row r="28" spans="1:11" ht="24" x14ac:dyDescent="0.25">
      <c r="A28" s="5">
        <v>25</v>
      </c>
      <c r="B28" s="1" t="s">
        <v>31</v>
      </c>
      <c r="C28" s="31" t="s">
        <v>31</v>
      </c>
      <c r="D28" s="2" t="s">
        <v>6</v>
      </c>
      <c r="E28" s="4">
        <v>50</v>
      </c>
      <c r="F28" s="9"/>
      <c r="G28" s="9">
        <f t="shared" si="2"/>
        <v>0</v>
      </c>
      <c r="H28" s="10">
        <f t="shared" si="3"/>
        <v>0</v>
      </c>
      <c r="I28" s="39"/>
      <c r="J28" s="40"/>
    </row>
    <row r="29" spans="1:11" ht="24" x14ac:dyDescent="0.25">
      <c r="A29" s="5">
        <v>26</v>
      </c>
      <c r="B29" s="1" t="s">
        <v>32</v>
      </c>
      <c r="C29" s="31" t="s">
        <v>326</v>
      </c>
      <c r="D29" s="2" t="s">
        <v>19</v>
      </c>
      <c r="E29" s="4">
        <v>50</v>
      </c>
      <c r="F29" s="9"/>
      <c r="G29" s="9">
        <f t="shared" si="2"/>
        <v>0</v>
      </c>
      <c r="H29" s="10">
        <f t="shared" si="3"/>
        <v>0</v>
      </c>
      <c r="I29" s="39"/>
      <c r="J29" s="40"/>
    </row>
    <row r="30" spans="1:11" x14ac:dyDescent="0.25">
      <c r="A30" s="5">
        <v>27</v>
      </c>
      <c r="B30" s="3" t="s">
        <v>33</v>
      </c>
      <c r="C30" s="31" t="s">
        <v>34</v>
      </c>
      <c r="D30" s="2" t="s">
        <v>283</v>
      </c>
      <c r="E30" s="4">
        <v>3</v>
      </c>
      <c r="F30" s="9"/>
      <c r="G30" s="9">
        <f t="shared" si="2"/>
        <v>0</v>
      </c>
      <c r="H30" s="10">
        <f t="shared" si="3"/>
        <v>0</v>
      </c>
      <c r="I30" s="39"/>
      <c r="J30" s="40"/>
    </row>
    <row r="31" spans="1:11" ht="24" x14ac:dyDescent="0.25">
      <c r="A31" s="5">
        <v>28</v>
      </c>
      <c r="B31" s="3" t="s">
        <v>35</v>
      </c>
      <c r="C31" s="31" t="s">
        <v>36</v>
      </c>
      <c r="D31" s="2" t="s">
        <v>283</v>
      </c>
      <c r="E31" s="4">
        <v>3</v>
      </c>
      <c r="F31" s="9"/>
      <c r="G31" s="9">
        <f t="shared" si="2"/>
        <v>0</v>
      </c>
      <c r="H31" s="10">
        <f t="shared" si="3"/>
        <v>0</v>
      </c>
      <c r="I31" s="39"/>
      <c r="J31" s="40"/>
    </row>
    <row r="32" spans="1:11" ht="24" x14ac:dyDescent="0.25">
      <c r="A32" s="5">
        <v>29</v>
      </c>
      <c r="B32" s="1" t="s">
        <v>37</v>
      </c>
      <c r="C32" s="31" t="s">
        <v>38</v>
      </c>
      <c r="D32" s="2" t="s">
        <v>283</v>
      </c>
      <c r="E32" s="4">
        <v>3</v>
      </c>
      <c r="F32" s="9"/>
      <c r="G32" s="9">
        <f t="shared" si="2"/>
        <v>0</v>
      </c>
      <c r="H32" s="10">
        <f t="shared" si="3"/>
        <v>0</v>
      </c>
      <c r="I32" s="39"/>
      <c r="J32" s="40"/>
    </row>
    <row r="33" spans="1:10" ht="73.5" customHeight="1" x14ac:dyDescent="0.25">
      <c r="A33" s="5">
        <v>30</v>
      </c>
      <c r="B33" s="1" t="s">
        <v>39</v>
      </c>
      <c r="C33" s="31" t="s">
        <v>40</v>
      </c>
      <c r="D33" s="2" t="s">
        <v>6</v>
      </c>
      <c r="E33" s="4">
        <v>5</v>
      </c>
      <c r="F33" s="9"/>
      <c r="G33" s="9">
        <f t="shared" si="2"/>
        <v>0</v>
      </c>
      <c r="H33" s="10">
        <f t="shared" si="3"/>
        <v>0</v>
      </c>
      <c r="I33" s="39"/>
      <c r="J33" s="40"/>
    </row>
    <row r="34" spans="1:10" ht="48" x14ac:dyDescent="0.25">
      <c r="A34" s="5">
        <v>31</v>
      </c>
      <c r="B34" s="1" t="s">
        <v>41</v>
      </c>
      <c r="C34" s="31" t="s">
        <v>229</v>
      </c>
      <c r="D34" s="2" t="s">
        <v>6</v>
      </c>
      <c r="E34" s="4">
        <v>50</v>
      </c>
      <c r="F34" s="9"/>
      <c r="G34" s="9">
        <f t="shared" si="2"/>
        <v>0</v>
      </c>
      <c r="H34" s="10">
        <f t="shared" si="3"/>
        <v>0</v>
      </c>
      <c r="I34" s="39"/>
      <c r="J34" s="40"/>
    </row>
    <row r="35" spans="1:10" ht="48" x14ac:dyDescent="0.25">
      <c r="A35" s="5">
        <v>32</v>
      </c>
      <c r="B35" s="1" t="s">
        <v>230</v>
      </c>
      <c r="C35" s="31" t="s">
        <v>231</v>
      </c>
      <c r="D35" s="2" t="s">
        <v>6</v>
      </c>
      <c r="E35" s="4">
        <v>50</v>
      </c>
      <c r="F35" s="9"/>
      <c r="G35" s="9">
        <f t="shared" si="2"/>
        <v>0</v>
      </c>
      <c r="H35" s="10">
        <f t="shared" si="3"/>
        <v>0</v>
      </c>
      <c r="I35" s="39"/>
      <c r="J35" s="40"/>
    </row>
    <row r="36" spans="1:10" ht="60" x14ac:dyDescent="0.25">
      <c r="A36" s="5">
        <v>33</v>
      </c>
      <c r="B36" s="1" t="s">
        <v>42</v>
      </c>
      <c r="C36" s="31" t="s">
        <v>232</v>
      </c>
      <c r="D36" s="2" t="s">
        <v>6</v>
      </c>
      <c r="E36" s="4">
        <v>50</v>
      </c>
      <c r="F36" s="9"/>
      <c r="G36" s="9">
        <f t="shared" si="2"/>
        <v>0</v>
      </c>
      <c r="H36" s="10">
        <f t="shared" si="3"/>
        <v>0</v>
      </c>
      <c r="I36" s="39"/>
      <c r="J36" s="40"/>
    </row>
    <row r="37" spans="1:10" ht="36" x14ac:dyDescent="0.25">
      <c r="A37" s="5">
        <v>34</v>
      </c>
      <c r="B37" s="13" t="s">
        <v>237</v>
      </c>
      <c r="C37" s="32" t="s">
        <v>320</v>
      </c>
      <c r="D37" s="14" t="s">
        <v>6</v>
      </c>
      <c r="E37" s="4">
        <v>1000</v>
      </c>
      <c r="F37" s="9"/>
      <c r="G37" s="9">
        <f t="shared" si="2"/>
        <v>0</v>
      </c>
      <c r="H37" s="10">
        <f t="shared" si="3"/>
        <v>0</v>
      </c>
      <c r="I37" s="39"/>
      <c r="J37" s="40"/>
    </row>
    <row r="38" spans="1:10" ht="36" x14ac:dyDescent="0.25">
      <c r="A38" s="5">
        <v>35</v>
      </c>
      <c r="B38" s="1" t="s">
        <v>248</v>
      </c>
      <c r="C38" s="31" t="s">
        <v>321</v>
      </c>
      <c r="D38" s="2" t="s">
        <v>6</v>
      </c>
      <c r="E38" s="4">
        <v>150</v>
      </c>
      <c r="F38" s="9"/>
      <c r="G38" s="9">
        <f t="shared" ref="G38:G39" si="4">F38*1.23</f>
        <v>0</v>
      </c>
      <c r="H38" s="10">
        <f t="shared" ref="H38:H39" si="5">E38*G38</f>
        <v>0</v>
      </c>
      <c r="I38" s="39"/>
      <c r="J38" s="40"/>
    </row>
    <row r="39" spans="1:10" ht="36" x14ac:dyDescent="0.25">
      <c r="A39" s="5">
        <v>36</v>
      </c>
      <c r="B39" s="1" t="s">
        <v>249</v>
      </c>
      <c r="C39" s="31" t="s">
        <v>322</v>
      </c>
      <c r="D39" s="2" t="s">
        <v>6</v>
      </c>
      <c r="E39" s="4">
        <v>150</v>
      </c>
      <c r="F39" s="9"/>
      <c r="G39" s="9">
        <f t="shared" si="4"/>
        <v>0</v>
      </c>
      <c r="H39" s="10">
        <f t="shared" si="5"/>
        <v>0</v>
      </c>
      <c r="I39" s="39"/>
      <c r="J39" s="40"/>
    </row>
    <row r="40" spans="1:10" ht="36" x14ac:dyDescent="0.25">
      <c r="A40" s="5">
        <v>37</v>
      </c>
      <c r="B40" s="1" t="s">
        <v>43</v>
      </c>
      <c r="C40" s="31" t="s">
        <v>323</v>
      </c>
      <c r="D40" s="2" t="s">
        <v>6</v>
      </c>
      <c r="E40" s="4">
        <v>150</v>
      </c>
      <c r="F40" s="9"/>
      <c r="G40" s="9">
        <f t="shared" si="2"/>
        <v>0</v>
      </c>
      <c r="H40" s="10">
        <f t="shared" si="3"/>
        <v>0</v>
      </c>
      <c r="I40" s="39"/>
      <c r="J40" s="40"/>
    </row>
    <row r="41" spans="1:10" ht="36" x14ac:dyDescent="0.25">
      <c r="A41" s="5">
        <v>38</v>
      </c>
      <c r="B41" s="1" t="s">
        <v>44</v>
      </c>
      <c r="C41" s="31" t="s">
        <v>324</v>
      </c>
      <c r="D41" s="2" t="s">
        <v>6</v>
      </c>
      <c r="E41" s="4">
        <v>150</v>
      </c>
      <c r="F41" s="9"/>
      <c r="G41" s="9">
        <f t="shared" si="2"/>
        <v>0</v>
      </c>
      <c r="H41" s="10">
        <f t="shared" si="3"/>
        <v>0</v>
      </c>
      <c r="I41" s="39"/>
      <c r="J41" s="40"/>
    </row>
    <row r="42" spans="1:10" ht="36" x14ac:dyDescent="0.25">
      <c r="A42" s="5">
        <v>39</v>
      </c>
      <c r="B42" s="1" t="s">
        <v>45</v>
      </c>
      <c r="C42" s="31" t="s">
        <v>325</v>
      </c>
      <c r="D42" s="2" t="s">
        <v>6</v>
      </c>
      <c r="E42" s="4">
        <v>120</v>
      </c>
      <c r="F42" s="9"/>
      <c r="G42" s="9">
        <f t="shared" si="2"/>
        <v>0</v>
      </c>
      <c r="H42" s="10">
        <f t="shared" si="3"/>
        <v>0</v>
      </c>
      <c r="I42" s="39"/>
      <c r="J42" s="40"/>
    </row>
    <row r="43" spans="1:10" ht="36" x14ac:dyDescent="0.25">
      <c r="A43" s="5">
        <v>40</v>
      </c>
      <c r="B43" s="1" t="s">
        <v>46</v>
      </c>
      <c r="C43" s="31" t="s">
        <v>47</v>
      </c>
      <c r="D43" s="2" t="s">
        <v>6</v>
      </c>
      <c r="E43" s="4">
        <v>10</v>
      </c>
      <c r="F43" s="9"/>
      <c r="G43" s="9">
        <f t="shared" si="2"/>
        <v>0</v>
      </c>
      <c r="H43" s="10">
        <f t="shared" si="3"/>
        <v>0</v>
      </c>
      <c r="I43" s="39"/>
      <c r="J43" s="40"/>
    </row>
    <row r="44" spans="1:10" ht="39.75" customHeight="1" x14ac:dyDescent="0.25">
      <c r="A44" s="5">
        <v>41</v>
      </c>
      <c r="B44" s="1" t="s">
        <v>210</v>
      </c>
      <c r="C44" s="31" t="s">
        <v>180</v>
      </c>
      <c r="D44" s="2" t="s">
        <v>6</v>
      </c>
      <c r="E44" s="4">
        <v>750</v>
      </c>
      <c r="F44" s="9"/>
      <c r="G44" s="9">
        <f t="shared" si="2"/>
        <v>0</v>
      </c>
      <c r="H44" s="10">
        <f t="shared" si="3"/>
        <v>0</v>
      </c>
      <c r="I44" s="39"/>
      <c r="J44" s="40"/>
    </row>
    <row r="45" spans="1:10" ht="39.75" customHeight="1" x14ac:dyDescent="0.25">
      <c r="A45" s="5">
        <v>42</v>
      </c>
      <c r="B45" s="1" t="s">
        <v>48</v>
      </c>
      <c r="C45" s="31" t="s">
        <v>181</v>
      </c>
      <c r="D45" s="2" t="s">
        <v>6</v>
      </c>
      <c r="E45" s="4">
        <v>1750</v>
      </c>
      <c r="F45" s="9"/>
      <c r="G45" s="9">
        <f t="shared" si="2"/>
        <v>0</v>
      </c>
      <c r="H45" s="10">
        <f t="shared" si="3"/>
        <v>0</v>
      </c>
      <c r="I45" s="39"/>
      <c r="J45" s="40"/>
    </row>
    <row r="46" spans="1:10" ht="37.5" customHeight="1" x14ac:dyDescent="0.25">
      <c r="A46" s="5">
        <v>43</v>
      </c>
      <c r="B46" s="1" t="s">
        <v>49</v>
      </c>
      <c r="C46" s="31" t="s">
        <v>183</v>
      </c>
      <c r="D46" s="2" t="s">
        <v>6</v>
      </c>
      <c r="E46" s="4">
        <v>3500</v>
      </c>
      <c r="F46" s="9"/>
      <c r="G46" s="9">
        <f t="shared" si="2"/>
        <v>0</v>
      </c>
      <c r="H46" s="10">
        <f t="shared" si="3"/>
        <v>0</v>
      </c>
      <c r="I46" s="39"/>
      <c r="J46" s="40"/>
    </row>
    <row r="47" spans="1:10" ht="27" customHeight="1" x14ac:dyDescent="0.25">
      <c r="A47" s="5">
        <v>44</v>
      </c>
      <c r="B47" s="1" t="s">
        <v>50</v>
      </c>
      <c r="C47" s="31" t="s">
        <v>182</v>
      </c>
      <c r="D47" s="2" t="s">
        <v>6</v>
      </c>
      <c r="E47" s="4">
        <v>7000</v>
      </c>
      <c r="F47" s="9"/>
      <c r="G47" s="9">
        <f t="shared" si="2"/>
        <v>0</v>
      </c>
      <c r="H47" s="10">
        <f t="shared" si="3"/>
        <v>0</v>
      </c>
      <c r="I47" s="39"/>
      <c r="J47" s="40"/>
    </row>
    <row r="48" spans="1:10" ht="37.5" customHeight="1" x14ac:dyDescent="0.25">
      <c r="A48" s="5">
        <v>45</v>
      </c>
      <c r="B48" s="1" t="s">
        <v>51</v>
      </c>
      <c r="C48" s="31" t="s">
        <v>281</v>
      </c>
      <c r="D48" s="2" t="s">
        <v>6</v>
      </c>
      <c r="E48" s="4">
        <v>5000</v>
      </c>
      <c r="F48" s="9"/>
      <c r="G48" s="9">
        <f t="shared" si="2"/>
        <v>0</v>
      </c>
      <c r="H48" s="10">
        <f t="shared" si="3"/>
        <v>0</v>
      </c>
      <c r="I48" s="39"/>
      <c r="J48" s="40"/>
    </row>
    <row r="49" spans="1:10" ht="30" customHeight="1" x14ac:dyDescent="0.25">
      <c r="A49" s="5">
        <v>46</v>
      </c>
      <c r="B49" s="1" t="s">
        <v>211</v>
      </c>
      <c r="C49" s="31" t="s">
        <v>179</v>
      </c>
      <c r="D49" s="2" t="s">
        <v>6</v>
      </c>
      <c r="E49" s="4">
        <v>500</v>
      </c>
      <c r="F49" s="9"/>
      <c r="G49" s="9">
        <f t="shared" si="2"/>
        <v>0</v>
      </c>
      <c r="H49" s="10">
        <f t="shared" si="3"/>
        <v>0</v>
      </c>
      <c r="I49" s="39"/>
      <c r="J49" s="40"/>
    </row>
    <row r="50" spans="1:10" ht="24" x14ac:dyDescent="0.25">
      <c r="A50" s="5">
        <v>47</v>
      </c>
      <c r="B50" s="1" t="s">
        <v>212</v>
      </c>
      <c r="C50" s="31" t="s">
        <v>305</v>
      </c>
      <c r="D50" s="2" t="s">
        <v>6</v>
      </c>
      <c r="E50" s="4">
        <v>1000</v>
      </c>
      <c r="F50" s="9"/>
      <c r="G50" s="9">
        <f t="shared" si="2"/>
        <v>0</v>
      </c>
      <c r="H50" s="10">
        <f t="shared" si="3"/>
        <v>0</v>
      </c>
      <c r="I50" s="39"/>
      <c r="J50" s="40"/>
    </row>
    <row r="51" spans="1:10" ht="30.75" customHeight="1" x14ac:dyDescent="0.25">
      <c r="A51" s="5">
        <v>48</v>
      </c>
      <c r="B51" s="1" t="s">
        <v>280</v>
      </c>
      <c r="C51" s="31" t="s">
        <v>184</v>
      </c>
      <c r="D51" s="2" t="s">
        <v>6</v>
      </c>
      <c r="E51" s="4">
        <v>50</v>
      </c>
      <c r="F51" s="9"/>
      <c r="G51" s="9">
        <f t="shared" si="2"/>
        <v>0</v>
      </c>
      <c r="H51" s="10">
        <f t="shared" si="3"/>
        <v>0</v>
      </c>
      <c r="I51" s="39"/>
      <c r="J51" s="40"/>
    </row>
    <row r="52" spans="1:10" ht="30" customHeight="1" x14ac:dyDescent="0.25">
      <c r="A52" s="5">
        <v>49</v>
      </c>
      <c r="B52" s="1" t="s">
        <v>306</v>
      </c>
      <c r="C52" s="31" t="s">
        <v>307</v>
      </c>
      <c r="D52" s="2" t="s">
        <v>6</v>
      </c>
      <c r="E52" s="4">
        <v>50</v>
      </c>
      <c r="F52" s="9"/>
      <c r="G52" s="9">
        <f t="shared" si="2"/>
        <v>0</v>
      </c>
      <c r="H52" s="10">
        <f t="shared" si="3"/>
        <v>0</v>
      </c>
      <c r="I52" s="39"/>
      <c r="J52" s="40"/>
    </row>
    <row r="53" spans="1:10" ht="48" x14ac:dyDescent="0.25">
      <c r="A53" s="5">
        <v>50</v>
      </c>
      <c r="B53" s="1" t="s">
        <v>52</v>
      </c>
      <c r="C53" s="31" t="s">
        <v>276</v>
      </c>
      <c r="D53" s="2" t="s">
        <v>6</v>
      </c>
      <c r="E53" s="4">
        <v>5</v>
      </c>
      <c r="F53" s="9"/>
      <c r="G53" s="9">
        <f t="shared" si="2"/>
        <v>0</v>
      </c>
      <c r="H53" s="10">
        <f t="shared" si="3"/>
        <v>0</v>
      </c>
      <c r="I53" s="39"/>
      <c r="J53" s="40"/>
    </row>
    <row r="54" spans="1:10" ht="36" x14ac:dyDescent="0.25">
      <c r="A54" s="5">
        <v>51</v>
      </c>
      <c r="B54" s="1" t="s">
        <v>53</v>
      </c>
      <c r="C54" s="31" t="s">
        <v>54</v>
      </c>
      <c r="D54" s="2" t="s">
        <v>6</v>
      </c>
      <c r="E54" s="4">
        <v>50</v>
      </c>
      <c r="F54" s="9"/>
      <c r="G54" s="9">
        <f t="shared" si="2"/>
        <v>0</v>
      </c>
      <c r="H54" s="10">
        <f t="shared" si="3"/>
        <v>0</v>
      </c>
      <c r="I54" s="39"/>
      <c r="J54" s="40"/>
    </row>
    <row r="55" spans="1:10" ht="27" customHeight="1" x14ac:dyDescent="0.25">
      <c r="A55" s="5">
        <v>52</v>
      </c>
      <c r="B55" s="1" t="s">
        <v>55</v>
      </c>
      <c r="C55" s="31" t="s">
        <v>56</v>
      </c>
      <c r="D55" s="2" t="s">
        <v>6</v>
      </c>
      <c r="E55" s="4">
        <v>5</v>
      </c>
      <c r="F55" s="9"/>
      <c r="G55" s="9">
        <f t="shared" si="2"/>
        <v>0</v>
      </c>
      <c r="H55" s="10">
        <f t="shared" si="3"/>
        <v>0</v>
      </c>
      <c r="I55" s="39"/>
      <c r="J55" s="40"/>
    </row>
    <row r="56" spans="1:10" ht="24" x14ac:dyDescent="0.25">
      <c r="A56" s="5">
        <v>53</v>
      </c>
      <c r="B56" s="1" t="s">
        <v>308</v>
      </c>
      <c r="C56" s="31" t="s">
        <v>57</v>
      </c>
      <c r="D56" s="2" t="s">
        <v>6</v>
      </c>
      <c r="E56" s="4">
        <v>100</v>
      </c>
      <c r="F56" s="9"/>
      <c r="G56" s="9">
        <f t="shared" si="2"/>
        <v>0</v>
      </c>
      <c r="H56" s="10">
        <f t="shared" si="3"/>
        <v>0</v>
      </c>
      <c r="I56" s="39"/>
      <c r="J56" s="40"/>
    </row>
    <row r="57" spans="1:10" ht="36" x14ac:dyDescent="0.25">
      <c r="A57" s="5">
        <v>54</v>
      </c>
      <c r="B57" s="1" t="s">
        <v>58</v>
      </c>
      <c r="C57" s="31" t="s">
        <v>59</v>
      </c>
      <c r="D57" s="2" t="s">
        <v>6</v>
      </c>
      <c r="E57" s="4">
        <v>100</v>
      </c>
      <c r="F57" s="9"/>
      <c r="G57" s="9">
        <f t="shared" si="2"/>
        <v>0</v>
      </c>
      <c r="H57" s="10">
        <f t="shared" si="3"/>
        <v>0</v>
      </c>
      <c r="I57" s="39"/>
      <c r="J57" s="40"/>
    </row>
    <row r="58" spans="1:10" ht="36" x14ac:dyDescent="0.25">
      <c r="A58" s="5">
        <v>55</v>
      </c>
      <c r="B58" s="1" t="s">
        <v>60</v>
      </c>
      <c r="C58" s="31" t="s">
        <v>61</v>
      </c>
      <c r="D58" s="2" t="s">
        <v>6</v>
      </c>
      <c r="E58" s="4">
        <v>100</v>
      </c>
      <c r="F58" s="9"/>
      <c r="G58" s="9">
        <f t="shared" si="2"/>
        <v>0</v>
      </c>
      <c r="H58" s="10">
        <f t="shared" si="3"/>
        <v>0</v>
      </c>
      <c r="I58" s="39"/>
      <c r="J58" s="40"/>
    </row>
    <row r="59" spans="1:10" ht="36" x14ac:dyDescent="0.25">
      <c r="A59" s="5">
        <v>56</v>
      </c>
      <c r="B59" s="1" t="s">
        <v>62</v>
      </c>
      <c r="C59" s="31" t="s">
        <v>63</v>
      </c>
      <c r="D59" s="2" t="s">
        <v>6</v>
      </c>
      <c r="E59" s="4">
        <v>100</v>
      </c>
      <c r="F59" s="9"/>
      <c r="G59" s="9">
        <f t="shared" si="2"/>
        <v>0</v>
      </c>
      <c r="H59" s="10">
        <f t="shared" si="3"/>
        <v>0</v>
      </c>
      <c r="I59" s="39"/>
      <c r="J59" s="40"/>
    </row>
    <row r="60" spans="1:10" ht="24" x14ac:dyDescent="0.25">
      <c r="A60" s="5">
        <v>57</v>
      </c>
      <c r="B60" s="1" t="s">
        <v>64</v>
      </c>
      <c r="C60" s="31" t="s">
        <v>288</v>
      </c>
      <c r="D60" s="2" t="s">
        <v>28</v>
      </c>
      <c r="E60" s="4">
        <v>5</v>
      </c>
      <c r="F60" s="9"/>
      <c r="G60" s="9">
        <f t="shared" si="2"/>
        <v>0</v>
      </c>
      <c r="H60" s="10">
        <f t="shared" si="3"/>
        <v>0</v>
      </c>
      <c r="I60" s="39"/>
      <c r="J60" s="40"/>
    </row>
    <row r="61" spans="1:10" ht="108" x14ac:dyDescent="0.25">
      <c r="A61" s="5">
        <v>58</v>
      </c>
      <c r="B61" s="1" t="s">
        <v>213</v>
      </c>
      <c r="C61" s="30" t="s">
        <v>214</v>
      </c>
      <c r="D61" s="2" t="s">
        <v>6</v>
      </c>
      <c r="E61" s="15">
        <v>1</v>
      </c>
      <c r="F61" s="9"/>
      <c r="G61" s="9">
        <f t="shared" si="2"/>
        <v>0</v>
      </c>
      <c r="H61" s="10">
        <f t="shared" si="3"/>
        <v>0</v>
      </c>
      <c r="I61" s="39"/>
      <c r="J61" s="40"/>
    </row>
    <row r="62" spans="1:10" ht="36" x14ac:dyDescent="0.25">
      <c r="A62" s="5">
        <v>59</v>
      </c>
      <c r="B62" s="1" t="s">
        <v>65</v>
      </c>
      <c r="C62" s="31" t="s">
        <v>66</v>
      </c>
      <c r="D62" s="2" t="s">
        <v>6</v>
      </c>
      <c r="E62" s="4">
        <v>5</v>
      </c>
      <c r="F62" s="9"/>
      <c r="G62" s="9">
        <f t="shared" si="2"/>
        <v>0</v>
      </c>
      <c r="H62" s="10">
        <f t="shared" si="3"/>
        <v>0</v>
      </c>
      <c r="I62" s="39"/>
      <c r="J62" s="40"/>
    </row>
    <row r="63" spans="1:10" ht="36" x14ac:dyDescent="0.25">
      <c r="A63" s="5">
        <v>60</v>
      </c>
      <c r="B63" s="1" t="s">
        <v>67</v>
      </c>
      <c r="C63" s="31" t="s">
        <v>68</v>
      </c>
      <c r="D63" s="2" t="s">
        <v>6</v>
      </c>
      <c r="E63" s="4">
        <v>5</v>
      </c>
      <c r="F63" s="9"/>
      <c r="G63" s="9">
        <f t="shared" si="2"/>
        <v>0</v>
      </c>
      <c r="H63" s="10">
        <f t="shared" si="3"/>
        <v>0</v>
      </c>
      <c r="I63" s="39"/>
      <c r="J63" s="40"/>
    </row>
    <row r="64" spans="1:10" ht="36" x14ac:dyDescent="0.25">
      <c r="A64" s="5">
        <v>61</v>
      </c>
      <c r="B64" s="1" t="s">
        <v>69</v>
      </c>
      <c r="C64" s="31" t="s">
        <v>70</v>
      </c>
      <c r="D64" s="2" t="s">
        <v>6</v>
      </c>
      <c r="E64" s="4">
        <v>5</v>
      </c>
      <c r="F64" s="9"/>
      <c r="G64" s="9">
        <f t="shared" si="2"/>
        <v>0</v>
      </c>
      <c r="H64" s="10">
        <f t="shared" si="3"/>
        <v>0</v>
      </c>
      <c r="I64" s="39"/>
      <c r="J64" s="40"/>
    </row>
    <row r="65" spans="1:10" ht="48.75" customHeight="1" x14ac:dyDescent="0.25">
      <c r="A65" s="5">
        <v>62</v>
      </c>
      <c r="B65" s="1" t="s">
        <v>71</v>
      </c>
      <c r="C65" s="31" t="s">
        <v>289</v>
      </c>
      <c r="D65" s="2" t="s">
        <v>24</v>
      </c>
      <c r="E65" s="4">
        <v>5</v>
      </c>
      <c r="F65" s="9"/>
      <c r="G65" s="9">
        <f t="shared" si="2"/>
        <v>0</v>
      </c>
      <c r="H65" s="10">
        <f t="shared" si="3"/>
        <v>0</v>
      </c>
      <c r="I65" s="39"/>
      <c r="J65" s="40"/>
    </row>
    <row r="66" spans="1:10" ht="48" x14ac:dyDescent="0.25">
      <c r="A66" s="5">
        <v>63</v>
      </c>
      <c r="B66" s="1" t="s">
        <v>72</v>
      </c>
      <c r="C66" s="31" t="s">
        <v>73</v>
      </c>
      <c r="D66" s="2" t="s">
        <v>6</v>
      </c>
      <c r="E66" s="4">
        <v>25</v>
      </c>
      <c r="F66" s="9"/>
      <c r="G66" s="9">
        <f t="shared" si="2"/>
        <v>0</v>
      </c>
      <c r="H66" s="10">
        <f t="shared" si="3"/>
        <v>0</v>
      </c>
      <c r="I66" s="39"/>
      <c r="J66" s="40"/>
    </row>
    <row r="67" spans="1:10" ht="72" customHeight="1" x14ac:dyDescent="0.25">
      <c r="A67" s="5">
        <v>64</v>
      </c>
      <c r="B67" s="1" t="s">
        <v>74</v>
      </c>
      <c r="C67" s="31" t="s">
        <v>269</v>
      </c>
      <c r="D67" s="2" t="s">
        <v>6</v>
      </c>
      <c r="E67" s="4">
        <v>10</v>
      </c>
      <c r="F67" s="9"/>
      <c r="G67" s="9">
        <f t="shared" si="2"/>
        <v>0</v>
      </c>
      <c r="H67" s="10">
        <f t="shared" si="3"/>
        <v>0</v>
      </c>
      <c r="I67" s="39"/>
      <c r="J67" s="40"/>
    </row>
    <row r="68" spans="1:10" ht="84" x14ac:dyDescent="0.25">
      <c r="A68" s="5">
        <v>65</v>
      </c>
      <c r="B68" s="1" t="s">
        <v>75</v>
      </c>
      <c r="C68" s="31" t="s">
        <v>268</v>
      </c>
      <c r="D68" s="2" t="s">
        <v>6</v>
      </c>
      <c r="E68" s="4">
        <v>10</v>
      </c>
      <c r="F68" s="9"/>
      <c r="G68" s="9">
        <f t="shared" si="2"/>
        <v>0</v>
      </c>
      <c r="H68" s="10">
        <f t="shared" si="3"/>
        <v>0</v>
      </c>
      <c r="I68" s="39"/>
      <c r="J68" s="40"/>
    </row>
    <row r="69" spans="1:10" ht="71.25" customHeight="1" x14ac:dyDescent="0.25">
      <c r="A69" s="5">
        <v>66</v>
      </c>
      <c r="B69" s="1" t="s">
        <v>76</v>
      </c>
      <c r="C69" s="31" t="s">
        <v>270</v>
      </c>
      <c r="D69" s="2" t="s">
        <v>6</v>
      </c>
      <c r="E69" s="4">
        <v>10</v>
      </c>
      <c r="F69" s="9"/>
      <c r="G69" s="9">
        <f t="shared" si="2"/>
        <v>0</v>
      </c>
      <c r="H69" s="10">
        <f t="shared" si="3"/>
        <v>0</v>
      </c>
      <c r="I69" s="39"/>
      <c r="J69" s="40"/>
    </row>
    <row r="70" spans="1:10" ht="84" x14ac:dyDescent="0.25">
      <c r="A70" s="5">
        <v>67</v>
      </c>
      <c r="B70" s="1" t="s">
        <v>77</v>
      </c>
      <c r="C70" s="31" t="s">
        <v>271</v>
      </c>
      <c r="D70" s="2" t="s">
        <v>6</v>
      </c>
      <c r="E70" s="4">
        <v>10</v>
      </c>
      <c r="F70" s="9"/>
      <c r="G70" s="9">
        <f t="shared" si="2"/>
        <v>0</v>
      </c>
      <c r="H70" s="10">
        <f t="shared" si="3"/>
        <v>0</v>
      </c>
      <c r="I70" s="39"/>
      <c r="J70" s="40"/>
    </row>
    <row r="71" spans="1:10" ht="73.5" customHeight="1" x14ac:dyDescent="0.25">
      <c r="A71" s="5">
        <v>68</v>
      </c>
      <c r="B71" s="1" t="s">
        <v>78</v>
      </c>
      <c r="C71" s="31" t="s">
        <v>272</v>
      </c>
      <c r="D71" s="2" t="s">
        <v>6</v>
      </c>
      <c r="E71" s="4">
        <v>10</v>
      </c>
      <c r="F71" s="9"/>
      <c r="G71" s="9">
        <f t="shared" si="2"/>
        <v>0</v>
      </c>
      <c r="H71" s="10">
        <f t="shared" si="3"/>
        <v>0</v>
      </c>
      <c r="I71" s="39"/>
      <c r="J71" s="40"/>
    </row>
    <row r="72" spans="1:10" ht="84" x14ac:dyDescent="0.25">
      <c r="A72" s="5">
        <v>69</v>
      </c>
      <c r="B72" s="1" t="s">
        <v>79</v>
      </c>
      <c r="C72" s="31" t="s">
        <v>273</v>
      </c>
      <c r="D72" s="2" t="s">
        <v>6</v>
      </c>
      <c r="E72" s="4">
        <v>10</v>
      </c>
      <c r="F72" s="9"/>
      <c r="G72" s="9">
        <f t="shared" si="2"/>
        <v>0</v>
      </c>
      <c r="H72" s="10">
        <f t="shared" si="3"/>
        <v>0</v>
      </c>
      <c r="I72" s="39"/>
      <c r="J72" s="40"/>
    </row>
    <row r="73" spans="1:10" ht="84" x14ac:dyDescent="0.25">
      <c r="A73" s="5">
        <v>70</v>
      </c>
      <c r="B73" s="1" t="s">
        <v>80</v>
      </c>
      <c r="C73" s="31" t="s">
        <v>274</v>
      </c>
      <c r="D73" s="2" t="s">
        <v>6</v>
      </c>
      <c r="E73" s="4">
        <v>10</v>
      </c>
      <c r="F73" s="9"/>
      <c r="G73" s="9">
        <f t="shared" si="2"/>
        <v>0</v>
      </c>
      <c r="H73" s="10">
        <f t="shared" si="3"/>
        <v>0</v>
      </c>
      <c r="I73" s="39"/>
      <c r="J73" s="40"/>
    </row>
    <row r="74" spans="1:10" ht="73.5" customHeight="1" x14ac:dyDescent="0.25">
      <c r="A74" s="5">
        <v>71</v>
      </c>
      <c r="B74" s="1" t="s">
        <v>81</v>
      </c>
      <c r="C74" s="31" t="s">
        <v>275</v>
      </c>
      <c r="D74" s="2" t="s">
        <v>6</v>
      </c>
      <c r="E74" s="4">
        <v>5</v>
      </c>
      <c r="F74" s="9"/>
      <c r="G74" s="9">
        <f t="shared" si="2"/>
        <v>0</v>
      </c>
      <c r="H74" s="10">
        <f t="shared" si="3"/>
        <v>0</v>
      </c>
      <c r="I74" s="39"/>
      <c r="J74" s="40"/>
    </row>
    <row r="75" spans="1:10" ht="84" x14ac:dyDescent="0.25">
      <c r="A75" s="5">
        <v>72</v>
      </c>
      <c r="B75" s="1" t="s">
        <v>331</v>
      </c>
      <c r="C75" s="31" t="s">
        <v>332</v>
      </c>
      <c r="D75" s="2" t="s">
        <v>28</v>
      </c>
      <c r="E75" s="4">
        <v>5</v>
      </c>
      <c r="F75" s="9"/>
      <c r="G75" s="9">
        <f t="shared" si="2"/>
        <v>0</v>
      </c>
      <c r="H75" s="10">
        <f t="shared" si="3"/>
        <v>0</v>
      </c>
      <c r="I75" s="37"/>
      <c r="J75" s="38"/>
    </row>
    <row r="76" spans="1:10" ht="24" x14ac:dyDescent="0.25">
      <c r="A76" s="5">
        <v>73</v>
      </c>
      <c r="B76" s="13" t="s">
        <v>82</v>
      </c>
      <c r="C76" s="32" t="s">
        <v>185</v>
      </c>
      <c r="D76" s="14" t="s">
        <v>6</v>
      </c>
      <c r="E76" s="4">
        <v>300</v>
      </c>
      <c r="F76" s="9"/>
      <c r="G76" s="9">
        <f t="shared" si="2"/>
        <v>0</v>
      </c>
      <c r="H76" s="10">
        <f t="shared" si="3"/>
        <v>0</v>
      </c>
      <c r="I76" s="39"/>
      <c r="J76" s="40"/>
    </row>
    <row r="77" spans="1:10" ht="72" x14ac:dyDescent="0.25">
      <c r="A77" s="5">
        <v>74</v>
      </c>
      <c r="B77" s="1" t="s">
        <v>83</v>
      </c>
      <c r="C77" s="31" t="s">
        <v>84</v>
      </c>
      <c r="D77" s="2" t="s">
        <v>6</v>
      </c>
      <c r="E77" s="4">
        <v>5</v>
      </c>
      <c r="F77" s="9"/>
      <c r="G77" s="9">
        <f t="shared" ref="G77:G146" si="6">F77*1.23</f>
        <v>0</v>
      </c>
      <c r="H77" s="10">
        <f t="shared" ref="H77:H146" si="7">E77*G77</f>
        <v>0</v>
      </c>
      <c r="I77" s="39"/>
      <c r="J77" s="40"/>
    </row>
    <row r="78" spans="1:10" ht="72" x14ac:dyDescent="0.25">
      <c r="A78" s="5">
        <v>75</v>
      </c>
      <c r="B78" s="1" t="s">
        <v>85</v>
      </c>
      <c r="C78" s="31" t="s">
        <v>86</v>
      </c>
      <c r="D78" s="2" t="s">
        <v>6</v>
      </c>
      <c r="E78" s="4">
        <v>5</v>
      </c>
      <c r="F78" s="9"/>
      <c r="G78" s="9">
        <f t="shared" si="6"/>
        <v>0</v>
      </c>
      <c r="H78" s="10">
        <f t="shared" si="7"/>
        <v>0</v>
      </c>
      <c r="I78" s="39"/>
      <c r="J78" s="40"/>
    </row>
    <row r="79" spans="1:10" ht="63.75" customHeight="1" x14ac:dyDescent="0.25">
      <c r="A79" s="5">
        <v>76</v>
      </c>
      <c r="B79" s="1" t="s">
        <v>87</v>
      </c>
      <c r="C79" s="31" t="s">
        <v>347</v>
      </c>
      <c r="D79" s="2" t="s">
        <v>6</v>
      </c>
      <c r="E79" s="4">
        <v>500</v>
      </c>
      <c r="F79" s="9"/>
      <c r="G79" s="9">
        <f t="shared" si="6"/>
        <v>0</v>
      </c>
      <c r="H79" s="10">
        <f t="shared" si="7"/>
        <v>0</v>
      </c>
      <c r="I79" s="39"/>
      <c r="J79" s="40"/>
    </row>
    <row r="80" spans="1:10" ht="84.75" customHeight="1" x14ac:dyDescent="0.25">
      <c r="A80" s="5">
        <v>77</v>
      </c>
      <c r="B80" s="1" t="s">
        <v>215</v>
      </c>
      <c r="C80" s="31" t="s">
        <v>250</v>
      </c>
      <c r="D80" s="2" t="s">
        <v>6</v>
      </c>
      <c r="E80" s="4">
        <v>2200</v>
      </c>
      <c r="F80" s="9"/>
      <c r="G80" s="9">
        <f t="shared" si="6"/>
        <v>0</v>
      </c>
      <c r="H80" s="10">
        <f t="shared" si="7"/>
        <v>0</v>
      </c>
      <c r="I80" s="39"/>
      <c r="J80" s="40"/>
    </row>
    <row r="81" spans="1:10" ht="62.25" customHeight="1" x14ac:dyDescent="0.25">
      <c r="A81" s="5">
        <v>78</v>
      </c>
      <c r="B81" s="1" t="s">
        <v>88</v>
      </c>
      <c r="C81" s="31" t="s">
        <v>186</v>
      </c>
      <c r="D81" s="2" t="s">
        <v>6</v>
      </c>
      <c r="E81" s="4">
        <v>50</v>
      </c>
      <c r="F81" s="9"/>
      <c r="G81" s="9">
        <f t="shared" si="6"/>
        <v>0</v>
      </c>
      <c r="H81" s="10">
        <f t="shared" si="7"/>
        <v>0</v>
      </c>
      <c r="I81" s="39"/>
      <c r="J81" s="40"/>
    </row>
    <row r="82" spans="1:10" ht="24" x14ac:dyDescent="0.25">
      <c r="A82" s="5">
        <v>79</v>
      </c>
      <c r="B82" s="1" t="s">
        <v>89</v>
      </c>
      <c r="C82" s="31" t="s">
        <v>309</v>
      </c>
      <c r="D82" s="2" t="s">
        <v>24</v>
      </c>
      <c r="E82" s="4">
        <v>2</v>
      </c>
      <c r="F82" s="9"/>
      <c r="G82" s="9">
        <f t="shared" si="6"/>
        <v>0</v>
      </c>
      <c r="H82" s="10">
        <f t="shared" si="7"/>
        <v>0</v>
      </c>
      <c r="I82" s="39"/>
      <c r="J82" s="40"/>
    </row>
    <row r="83" spans="1:10" ht="36" x14ac:dyDescent="0.25">
      <c r="A83" s="5">
        <v>80</v>
      </c>
      <c r="B83" s="1" t="s">
        <v>90</v>
      </c>
      <c r="C83" s="31" t="s">
        <v>290</v>
      </c>
      <c r="D83" s="2" t="s">
        <v>24</v>
      </c>
      <c r="E83" s="4">
        <v>2</v>
      </c>
      <c r="F83" s="9"/>
      <c r="G83" s="9">
        <f t="shared" si="6"/>
        <v>0</v>
      </c>
      <c r="H83" s="10">
        <f t="shared" si="7"/>
        <v>0</v>
      </c>
      <c r="I83" s="39"/>
      <c r="J83" s="40"/>
    </row>
    <row r="84" spans="1:10" ht="48" x14ac:dyDescent="0.25">
      <c r="A84" s="5">
        <v>81</v>
      </c>
      <c r="B84" s="1" t="s">
        <v>91</v>
      </c>
      <c r="C84" s="31" t="s">
        <v>92</v>
      </c>
      <c r="D84" s="2" t="s">
        <v>6</v>
      </c>
      <c r="E84" s="4">
        <v>30</v>
      </c>
      <c r="F84" s="9"/>
      <c r="G84" s="9">
        <f t="shared" si="6"/>
        <v>0</v>
      </c>
      <c r="H84" s="10">
        <f t="shared" si="7"/>
        <v>0</v>
      </c>
      <c r="I84" s="39"/>
      <c r="J84" s="40"/>
    </row>
    <row r="85" spans="1:10" ht="36" x14ac:dyDescent="0.25">
      <c r="A85" s="5">
        <v>82</v>
      </c>
      <c r="B85" s="1" t="s">
        <v>93</v>
      </c>
      <c r="C85" s="31" t="s">
        <v>94</v>
      </c>
      <c r="D85" s="2" t="s">
        <v>6</v>
      </c>
      <c r="E85" s="4">
        <v>50</v>
      </c>
      <c r="F85" s="9"/>
      <c r="G85" s="9">
        <f t="shared" si="6"/>
        <v>0</v>
      </c>
      <c r="H85" s="10">
        <f t="shared" si="7"/>
        <v>0</v>
      </c>
      <c r="I85" s="39"/>
      <c r="J85" s="40"/>
    </row>
    <row r="86" spans="1:10" ht="36" x14ac:dyDescent="0.25">
      <c r="A86" s="5">
        <v>83</v>
      </c>
      <c r="B86" s="1" t="s">
        <v>329</v>
      </c>
      <c r="C86" s="31" t="s">
        <v>330</v>
      </c>
      <c r="D86" s="2" t="s">
        <v>6</v>
      </c>
      <c r="E86" s="4">
        <v>15</v>
      </c>
      <c r="F86" s="9"/>
      <c r="G86" s="9">
        <f t="shared" si="6"/>
        <v>0</v>
      </c>
      <c r="H86" s="10">
        <f t="shared" si="7"/>
        <v>0</v>
      </c>
      <c r="I86" s="37"/>
      <c r="J86" s="38"/>
    </row>
    <row r="87" spans="1:10" ht="24" x14ac:dyDescent="0.25">
      <c r="A87" s="5">
        <v>84</v>
      </c>
      <c r="B87" s="1" t="s">
        <v>95</v>
      </c>
      <c r="C87" s="31" t="s">
        <v>291</v>
      </c>
      <c r="D87" s="2" t="s">
        <v>24</v>
      </c>
      <c r="E87" s="4">
        <v>3</v>
      </c>
      <c r="F87" s="9"/>
      <c r="G87" s="9">
        <f t="shared" si="6"/>
        <v>0</v>
      </c>
      <c r="H87" s="10">
        <f t="shared" si="7"/>
        <v>0</v>
      </c>
      <c r="I87" s="39"/>
      <c r="J87" s="40"/>
    </row>
    <row r="88" spans="1:10" ht="60" x14ac:dyDescent="0.25">
      <c r="A88" s="5">
        <v>85</v>
      </c>
      <c r="B88" s="1" t="s">
        <v>96</v>
      </c>
      <c r="C88" s="31" t="s">
        <v>97</v>
      </c>
      <c r="D88" s="2" t="s">
        <v>6</v>
      </c>
      <c r="E88" s="4">
        <v>30</v>
      </c>
      <c r="F88" s="9"/>
      <c r="G88" s="9">
        <f t="shared" si="6"/>
        <v>0</v>
      </c>
      <c r="H88" s="10">
        <f t="shared" si="7"/>
        <v>0</v>
      </c>
      <c r="I88" s="39"/>
      <c r="J88" s="40"/>
    </row>
    <row r="89" spans="1:10" ht="60" x14ac:dyDescent="0.25">
      <c r="A89" s="5">
        <v>86</v>
      </c>
      <c r="B89" s="1" t="s">
        <v>98</v>
      </c>
      <c r="C89" s="31" t="s">
        <v>99</v>
      </c>
      <c r="D89" s="2" t="s">
        <v>6</v>
      </c>
      <c r="E89" s="4">
        <v>10</v>
      </c>
      <c r="F89" s="9"/>
      <c r="G89" s="9">
        <f t="shared" si="6"/>
        <v>0</v>
      </c>
      <c r="H89" s="10">
        <f t="shared" si="7"/>
        <v>0</v>
      </c>
      <c r="I89" s="39"/>
      <c r="J89" s="40"/>
    </row>
    <row r="90" spans="1:10" ht="60" x14ac:dyDescent="0.25">
      <c r="A90" s="5">
        <v>87</v>
      </c>
      <c r="B90" s="1" t="s">
        <v>100</v>
      </c>
      <c r="C90" s="31" t="s">
        <v>101</v>
      </c>
      <c r="D90" s="2" t="s">
        <v>6</v>
      </c>
      <c r="E90" s="4">
        <v>50</v>
      </c>
      <c r="F90" s="9"/>
      <c r="G90" s="9">
        <f t="shared" si="6"/>
        <v>0</v>
      </c>
      <c r="H90" s="10">
        <f t="shared" si="7"/>
        <v>0</v>
      </c>
      <c r="I90" s="39"/>
      <c r="J90" s="40"/>
    </row>
    <row r="91" spans="1:10" ht="60" x14ac:dyDescent="0.25">
      <c r="A91" s="5">
        <v>88</v>
      </c>
      <c r="B91" s="1" t="s">
        <v>102</v>
      </c>
      <c r="C91" s="31" t="s">
        <v>103</v>
      </c>
      <c r="D91" s="2" t="s">
        <v>6</v>
      </c>
      <c r="E91" s="4">
        <v>20</v>
      </c>
      <c r="F91" s="9"/>
      <c r="G91" s="9">
        <f t="shared" si="6"/>
        <v>0</v>
      </c>
      <c r="H91" s="10">
        <f t="shared" si="7"/>
        <v>0</v>
      </c>
      <c r="I91" s="39"/>
      <c r="J91" s="40"/>
    </row>
    <row r="92" spans="1:10" ht="48" x14ac:dyDescent="0.25">
      <c r="A92" s="5">
        <v>89</v>
      </c>
      <c r="B92" s="1" t="s">
        <v>104</v>
      </c>
      <c r="C92" s="30" t="s">
        <v>216</v>
      </c>
      <c r="D92" s="2" t="s">
        <v>6</v>
      </c>
      <c r="E92" s="4">
        <v>10</v>
      </c>
      <c r="F92" s="9"/>
      <c r="G92" s="9">
        <f t="shared" si="6"/>
        <v>0</v>
      </c>
      <c r="H92" s="10">
        <f t="shared" si="7"/>
        <v>0</v>
      </c>
      <c r="I92" s="39"/>
      <c r="J92" s="40"/>
    </row>
    <row r="93" spans="1:10" ht="96.75" customHeight="1" x14ac:dyDescent="0.25">
      <c r="A93" s="5">
        <v>90</v>
      </c>
      <c r="B93" s="1" t="s">
        <v>310</v>
      </c>
      <c r="C93" s="30" t="s">
        <v>343</v>
      </c>
      <c r="D93" s="2" t="s">
        <v>6</v>
      </c>
      <c r="E93" s="4">
        <v>20</v>
      </c>
      <c r="F93" s="9"/>
      <c r="G93" s="9">
        <f t="shared" si="6"/>
        <v>0</v>
      </c>
      <c r="H93" s="10">
        <f t="shared" si="7"/>
        <v>0</v>
      </c>
      <c r="I93" s="39"/>
      <c r="J93" s="40"/>
    </row>
    <row r="94" spans="1:10" ht="96" x14ac:dyDescent="0.25">
      <c r="A94" s="5">
        <v>91</v>
      </c>
      <c r="B94" s="1" t="s">
        <v>105</v>
      </c>
      <c r="C94" s="31" t="s">
        <v>106</v>
      </c>
      <c r="D94" s="2" t="s">
        <v>6</v>
      </c>
      <c r="E94" s="4">
        <v>10</v>
      </c>
      <c r="F94" s="9"/>
      <c r="G94" s="9">
        <f t="shared" si="6"/>
        <v>0</v>
      </c>
      <c r="H94" s="10">
        <f t="shared" si="7"/>
        <v>0</v>
      </c>
      <c r="I94" s="39"/>
      <c r="J94" s="40"/>
    </row>
    <row r="95" spans="1:10" ht="48" x14ac:dyDescent="0.25">
      <c r="A95" s="5">
        <v>92</v>
      </c>
      <c r="B95" s="1" t="s">
        <v>107</v>
      </c>
      <c r="C95" s="31" t="s">
        <v>108</v>
      </c>
      <c r="D95" s="2" t="s">
        <v>24</v>
      </c>
      <c r="E95" s="4">
        <v>200</v>
      </c>
      <c r="F95" s="9"/>
      <c r="G95" s="9">
        <f t="shared" si="6"/>
        <v>0</v>
      </c>
      <c r="H95" s="10">
        <f t="shared" si="7"/>
        <v>0</v>
      </c>
      <c r="I95" s="39"/>
      <c r="J95" s="40"/>
    </row>
    <row r="96" spans="1:10" ht="108" customHeight="1" x14ac:dyDescent="0.25">
      <c r="A96" s="5">
        <v>93</v>
      </c>
      <c r="B96" s="1" t="s">
        <v>109</v>
      </c>
      <c r="C96" s="31" t="s">
        <v>311</v>
      </c>
      <c r="D96" s="2" t="s">
        <v>6</v>
      </c>
      <c r="E96" s="4">
        <v>20</v>
      </c>
      <c r="F96" s="9"/>
      <c r="G96" s="9">
        <f t="shared" si="6"/>
        <v>0</v>
      </c>
      <c r="H96" s="10">
        <f t="shared" si="7"/>
        <v>0</v>
      </c>
      <c r="I96" s="39"/>
      <c r="J96" s="40"/>
    </row>
    <row r="97" spans="1:10" ht="72" x14ac:dyDescent="0.25">
      <c r="A97" s="5">
        <v>94</v>
      </c>
      <c r="B97" s="1" t="s">
        <v>299</v>
      </c>
      <c r="C97" s="31" t="s">
        <v>285</v>
      </c>
      <c r="D97" s="2" t="s">
        <v>24</v>
      </c>
      <c r="E97" s="4">
        <v>10</v>
      </c>
      <c r="F97" s="9"/>
      <c r="G97" s="9">
        <f>F97*1.23</f>
        <v>0</v>
      </c>
      <c r="H97" s="10">
        <f>E97*G97</f>
        <v>0</v>
      </c>
      <c r="I97" s="39"/>
      <c r="J97" s="40"/>
    </row>
    <row r="98" spans="1:10" ht="84.75" customHeight="1" x14ac:dyDescent="0.25">
      <c r="A98" s="5">
        <v>95</v>
      </c>
      <c r="B98" s="1" t="s">
        <v>110</v>
      </c>
      <c r="C98" s="31" t="s">
        <v>111</v>
      </c>
      <c r="D98" s="2" t="s">
        <v>24</v>
      </c>
      <c r="E98" s="4">
        <v>30</v>
      </c>
      <c r="F98" s="9"/>
      <c r="G98" s="9">
        <f t="shared" si="6"/>
        <v>0</v>
      </c>
      <c r="H98" s="10">
        <f t="shared" si="7"/>
        <v>0</v>
      </c>
      <c r="I98" s="39"/>
      <c r="J98" s="40"/>
    </row>
    <row r="99" spans="1:10" ht="63" customHeight="1" x14ac:dyDescent="0.25">
      <c r="A99" s="5">
        <v>96</v>
      </c>
      <c r="B99" s="1" t="s">
        <v>314</v>
      </c>
      <c r="C99" s="31" t="s">
        <v>318</v>
      </c>
      <c r="D99" s="2" t="s">
        <v>316</v>
      </c>
      <c r="E99" s="4">
        <v>15</v>
      </c>
      <c r="F99" s="9"/>
      <c r="G99" s="9">
        <f t="shared" ref="G99:G100" si="8">F99*1.23</f>
        <v>0</v>
      </c>
      <c r="H99" s="10">
        <f t="shared" ref="H99:H100" si="9">E99*G99</f>
        <v>0</v>
      </c>
      <c r="I99" s="39"/>
      <c r="J99" s="40"/>
    </row>
    <row r="100" spans="1:10" ht="57" customHeight="1" x14ac:dyDescent="0.25">
      <c r="A100" s="5">
        <v>97</v>
      </c>
      <c r="B100" s="1" t="s">
        <v>315</v>
      </c>
      <c r="C100" s="31" t="s">
        <v>318</v>
      </c>
      <c r="D100" s="2" t="s">
        <v>316</v>
      </c>
      <c r="E100" s="4">
        <v>15</v>
      </c>
      <c r="F100" s="9"/>
      <c r="G100" s="9">
        <f t="shared" si="8"/>
        <v>0</v>
      </c>
      <c r="H100" s="10">
        <f t="shared" si="9"/>
        <v>0</v>
      </c>
      <c r="I100" s="39"/>
      <c r="J100" s="40"/>
    </row>
    <row r="101" spans="1:10" ht="36" x14ac:dyDescent="0.25">
      <c r="A101" s="5">
        <v>98</v>
      </c>
      <c r="B101" s="1" t="s">
        <v>235</v>
      </c>
      <c r="C101" s="31" t="s">
        <v>233</v>
      </c>
      <c r="D101" s="2" t="s">
        <v>6</v>
      </c>
      <c r="E101" s="4">
        <v>200</v>
      </c>
      <c r="F101" s="9"/>
      <c r="G101" s="9">
        <f t="shared" si="6"/>
        <v>0</v>
      </c>
      <c r="H101" s="10">
        <f t="shared" si="7"/>
        <v>0</v>
      </c>
      <c r="I101" s="39"/>
      <c r="J101" s="40"/>
    </row>
    <row r="102" spans="1:10" ht="36" x14ac:dyDescent="0.25">
      <c r="A102" s="5">
        <v>99</v>
      </c>
      <c r="B102" s="1" t="s">
        <v>236</v>
      </c>
      <c r="C102" s="31" t="s">
        <v>234</v>
      </c>
      <c r="D102" s="14" t="s">
        <v>6</v>
      </c>
      <c r="E102" s="4">
        <v>200</v>
      </c>
      <c r="F102" s="9"/>
      <c r="G102" s="9">
        <f t="shared" si="6"/>
        <v>0</v>
      </c>
      <c r="H102" s="10">
        <f t="shared" si="7"/>
        <v>0</v>
      </c>
      <c r="I102" s="39"/>
      <c r="J102" s="40"/>
    </row>
    <row r="103" spans="1:10" ht="24" x14ac:dyDescent="0.25">
      <c r="A103" s="5">
        <v>100</v>
      </c>
      <c r="B103" s="1" t="s">
        <v>112</v>
      </c>
      <c r="C103" s="31" t="s">
        <v>113</v>
      </c>
      <c r="D103" s="2" t="s">
        <v>6</v>
      </c>
      <c r="E103" s="4">
        <v>20</v>
      </c>
      <c r="F103" s="9"/>
      <c r="G103" s="9">
        <f t="shared" si="6"/>
        <v>0</v>
      </c>
      <c r="H103" s="10">
        <f t="shared" si="7"/>
        <v>0</v>
      </c>
      <c r="I103" s="39"/>
      <c r="J103" s="40"/>
    </row>
    <row r="104" spans="1:10" ht="72" x14ac:dyDescent="0.25">
      <c r="A104" s="5">
        <v>101</v>
      </c>
      <c r="B104" s="1" t="s">
        <v>114</v>
      </c>
      <c r="C104" s="31" t="s">
        <v>115</v>
      </c>
      <c r="D104" s="2" t="s">
        <v>6</v>
      </c>
      <c r="E104" s="4">
        <v>20</v>
      </c>
      <c r="F104" s="9"/>
      <c r="G104" s="9">
        <f t="shared" si="6"/>
        <v>0</v>
      </c>
      <c r="H104" s="10">
        <f t="shared" si="7"/>
        <v>0</v>
      </c>
      <c r="I104" s="39"/>
      <c r="J104" s="40"/>
    </row>
    <row r="105" spans="1:10" ht="72" x14ac:dyDescent="0.25">
      <c r="A105" s="5">
        <v>102</v>
      </c>
      <c r="B105" s="1" t="s">
        <v>116</v>
      </c>
      <c r="C105" s="31" t="s">
        <v>115</v>
      </c>
      <c r="D105" s="2" t="s">
        <v>6</v>
      </c>
      <c r="E105" s="4">
        <v>20</v>
      </c>
      <c r="F105" s="9"/>
      <c r="G105" s="9">
        <f t="shared" si="6"/>
        <v>0</v>
      </c>
      <c r="H105" s="10">
        <f t="shared" si="7"/>
        <v>0</v>
      </c>
      <c r="I105" s="39"/>
      <c r="J105" s="40"/>
    </row>
    <row r="106" spans="1:10" ht="72" x14ac:dyDescent="0.25">
      <c r="A106" s="5">
        <v>103</v>
      </c>
      <c r="B106" s="1" t="s">
        <v>252</v>
      </c>
      <c r="C106" s="31" t="s">
        <v>115</v>
      </c>
      <c r="D106" s="2" t="s">
        <v>6</v>
      </c>
      <c r="E106" s="36">
        <v>20</v>
      </c>
      <c r="F106" s="9"/>
      <c r="G106" s="9">
        <f t="shared" ref="G106" si="10">F106*1.23</f>
        <v>0</v>
      </c>
      <c r="H106" s="10">
        <f t="shared" ref="H106" si="11">E106*G106</f>
        <v>0</v>
      </c>
      <c r="I106" s="39"/>
      <c r="J106" s="40"/>
    </row>
    <row r="107" spans="1:10" ht="73.5" customHeight="1" x14ac:dyDescent="0.25">
      <c r="A107" s="5">
        <v>104</v>
      </c>
      <c r="B107" s="1" t="s">
        <v>117</v>
      </c>
      <c r="C107" s="31" t="s">
        <v>115</v>
      </c>
      <c r="D107" s="2" t="s">
        <v>6</v>
      </c>
      <c r="E107" s="4">
        <v>20</v>
      </c>
      <c r="F107" s="9"/>
      <c r="G107" s="9">
        <f t="shared" si="6"/>
        <v>0</v>
      </c>
      <c r="H107" s="10">
        <f t="shared" si="7"/>
        <v>0</v>
      </c>
      <c r="I107" s="39"/>
      <c r="J107" s="40"/>
    </row>
    <row r="108" spans="1:10" ht="72" customHeight="1" x14ac:dyDescent="0.25">
      <c r="A108" s="5">
        <v>105</v>
      </c>
      <c r="B108" s="1" t="s">
        <v>118</v>
      </c>
      <c r="C108" s="31" t="s">
        <v>115</v>
      </c>
      <c r="D108" s="2" t="s">
        <v>6</v>
      </c>
      <c r="E108" s="4">
        <v>20</v>
      </c>
      <c r="F108" s="9"/>
      <c r="G108" s="9">
        <f t="shared" si="6"/>
        <v>0</v>
      </c>
      <c r="H108" s="10">
        <f t="shared" si="7"/>
        <v>0</v>
      </c>
      <c r="I108" s="39"/>
      <c r="J108" s="40"/>
    </row>
    <row r="109" spans="1:10" ht="96" x14ac:dyDescent="0.25">
      <c r="A109" s="5">
        <v>106</v>
      </c>
      <c r="B109" s="1" t="s">
        <v>253</v>
      </c>
      <c r="C109" s="31" t="s">
        <v>120</v>
      </c>
      <c r="D109" s="2" t="s">
        <v>6</v>
      </c>
      <c r="E109" s="4">
        <v>50</v>
      </c>
      <c r="F109" s="9"/>
      <c r="G109" s="9">
        <f t="shared" si="6"/>
        <v>0</v>
      </c>
      <c r="H109" s="10">
        <f t="shared" si="7"/>
        <v>0</v>
      </c>
      <c r="I109" s="39"/>
      <c r="J109" s="40"/>
    </row>
    <row r="110" spans="1:10" ht="96" x14ac:dyDescent="0.25">
      <c r="A110" s="5">
        <v>107</v>
      </c>
      <c r="B110" s="1" t="s">
        <v>121</v>
      </c>
      <c r="C110" s="31" t="s">
        <v>120</v>
      </c>
      <c r="D110" s="2" t="s">
        <v>6</v>
      </c>
      <c r="E110" s="4">
        <v>50</v>
      </c>
      <c r="F110" s="9"/>
      <c r="G110" s="9">
        <f t="shared" si="6"/>
        <v>0</v>
      </c>
      <c r="H110" s="10">
        <f t="shared" si="7"/>
        <v>0</v>
      </c>
      <c r="I110" s="39"/>
      <c r="J110" s="40"/>
    </row>
    <row r="111" spans="1:10" ht="96" x14ac:dyDescent="0.25">
      <c r="A111" s="5">
        <v>108</v>
      </c>
      <c r="B111" s="1" t="s">
        <v>119</v>
      </c>
      <c r="C111" s="31" t="s">
        <v>120</v>
      </c>
      <c r="D111" s="2" t="s">
        <v>6</v>
      </c>
      <c r="E111" s="4">
        <v>70</v>
      </c>
      <c r="F111" s="9"/>
      <c r="G111" s="9">
        <f t="shared" si="6"/>
        <v>0</v>
      </c>
      <c r="H111" s="10">
        <f t="shared" si="7"/>
        <v>0</v>
      </c>
      <c r="I111" s="39"/>
      <c r="J111" s="40"/>
    </row>
    <row r="112" spans="1:10" ht="96" x14ac:dyDescent="0.25">
      <c r="A112" s="5">
        <v>109</v>
      </c>
      <c r="B112" s="1" t="s">
        <v>254</v>
      </c>
      <c r="C112" s="31" t="s">
        <v>120</v>
      </c>
      <c r="D112" s="2" t="s">
        <v>6</v>
      </c>
      <c r="E112" s="4">
        <v>50</v>
      </c>
      <c r="F112" s="9"/>
      <c r="G112" s="9">
        <f t="shared" si="6"/>
        <v>0</v>
      </c>
      <c r="H112" s="10">
        <f t="shared" si="7"/>
        <v>0</v>
      </c>
      <c r="I112" s="39"/>
      <c r="J112" s="40"/>
    </row>
    <row r="113" spans="1:10" ht="96" x14ac:dyDescent="0.25">
      <c r="A113" s="5">
        <v>110</v>
      </c>
      <c r="B113" s="1" t="s">
        <v>255</v>
      </c>
      <c r="C113" s="31" t="s">
        <v>120</v>
      </c>
      <c r="D113" s="2" t="s">
        <v>6</v>
      </c>
      <c r="E113" s="36">
        <v>30</v>
      </c>
      <c r="F113" s="9"/>
      <c r="G113" s="9">
        <f t="shared" ref="G113" si="12">F113*1.23</f>
        <v>0</v>
      </c>
      <c r="H113" s="10">
        <f t="shared" ref="H113" si="13">E113*G113</f>
        <v>0</v>
      </c>
      <c r="I113" s="39"/>
      <c r="J113" s="40"/>
    </row>
    <row r="114" spans="1:10" ht="96" x14ac:dyDescent="0.25">
      <c r="A114" s="5">
        <v>111</v>
      </c>
      <c r="B114" s="1" t="s">
        <v>122</v>
      </c>
      <c r="C114" s="31" t="s">
        <v>123</v>
      </c>
      <c r="D114" s="2" t="s">
        <v>6</v>
      </c>
      <c r="E114" s="4">
        <v>300</v>
      </c>
      <c r="F114" s="9"/>
      <c r="G114" s="9">
        <f t="shared" si="6"/>
        <v>0</v>
      </c>
      <c r="H114" s="10">
        <f t="shared" si="7"/>
        <v>0</v>
      </c>
      <c r="I114" s="39"/>
      <c r="J114" s="40"/>
    </row>
    <row r="115" spans="1:10" ht="96" x14ac:dyDescent="0.25">
      <c r="A115" s="5">
        <v>112</v>
      </c>
      <c r="B115" s="1" t="s">
        <v>124</v>
      </c>
      <c r="C115" s="31" t="s">
        <v>123</v>
      </c>
      <c r="D115" s="2" t="s">
        <v>6</v>
      </c>
      <c r="E115" s="4">
        <v>300</v>
      </c>
      <c r="F115" s="9"/>
      <c r="G115" s="9">
        <f t="shared" si="6"/>
        <v>0</v>
      </c>
      <c r="H115" s="10">
        <f t="shared" si="7"/>
        <v>0</v>
      </c>
      <c r="I115" s="39"/>
      <c r="J115" s="40"/>
    </row>
    <row r="116" spans="1:10" ht="96" x14ac:dyDescent="0.25">
      <c r="A116" s="5">
        <v>113</v>
      </c>
      <c r="B116" s="1" t="s">
        <v>256</v>
      </c>
      <c r="C116" s="31" t="s">
        <v>123</v>
      </c>
      <c r="D116" s="2" t="s">
        <v>6</v>
      </c>
      <c r="E116" s="36">
        <v>200</v>
      </c>
      <c r="F116" s="9"/>
      <c r="G116" s="9">
        <f t="shared" ref="G116:G117" si="14">F116*1.23</f>
        <v>0</v>
      </c>
      <c r="H116" s="10">
        <f t="shared" ref="H116:H117" si="15">E116*G116</f>
        <v>0</v>
      </c>
      <c r="I116" s="39"/>
      <c r="J116" s="40"/>
    </row>
    <row r="117" spans="1:10" ht="96" x14ac:dyDescent="0.25">
      <c r="A117" s="5">
        <v>114</v>
      </c>
      <c r="B117" s="1" t="s">
        <v>257</v>
      </c>
      <c r="C117" s="31" t="s">
        <v>123</v>
      </c>
      <c r="D117" s="2" t="s">
        <v>6</v>
      </c>
      <c r="E117" s="36">
        <v>200</v>
      </c>
      <c r="F117" s="9"/>
      <c r="G117" s="9">
        <f t="shared" si="14"/>
        <v>0</v>
      </c>
      <c r="H117" s="10">
        <f t="shared" si="15"/>
        <v>0</v>
      </c>
      <c r="I117" s="39"/>
      <c r="J117" s="40"/>
    </row>
    <row r="118" spans="1:10" ht="96" x14ac:dyDescent="0.25">
      <c r="A118" s="5">
        <v>115</v>
      </c>
      <c r="B118" s="1" t="s">
        <v>251</v>
      </c>
      <c r="C118" s="31" t="s">
        <v>123</v>
      </c>
      <c r="D118" s="2" t="s">
        <v>6</v>
      </c>
      <c r="E118" s="4">
        <v>300</v>
      </c>
      <c r="F118" s="9"/>
      <c r="G118" s="9">
        <f t="shared" si="6"/>
        <v>0</v>
      </c>
      <c r="H118" s="10">
        <f t="shared" si="7"/>
        <v>0</v>
      </c>
      <c r="I118" s="39"/>
      <c r="J118" s="40"/>
    </row>
    <row r="119" spans="1:10" ht="51" customHeight="1" x14ac:dyDescent="0.25">
      <c r="A119" s="5">
        <v>116</v>
      </c>
      <c r="B119" s="1" t="s">
        <v>125</v>
      </c>
      <c r="C119" s="31" t="s">
        <v>187</v>
      </c>
      <c r="D119" s="2" t="s">
        <v>6</v>
      </c>
      <c r="E119" s="4">
        <v>250</v>
      </c>
      <c r="F119" s="9"/>
      <c r="G119" s="9">
        <f t="shared" si="6"/>
        <v>0</v>
      </c>
      <c r="H119" s="10">
        <f t="shared" si="7"/>
        <v>0</v>
      </c>
      <c r="I119" s="39"/>
      <c r="J119" s="40"/>
    </row>
    <row r="120" spans="1:10" ht="72.75" customHeight="1" x14ac:dyDescent="0.25">
      <c r="A120" s="5">
        <v>117</v>
      </c>
      <c r="B120" s="1" t="s">
        <v>126</v>
      </c>
      <c r="C120" s="31" t="s">
        <v>188</v>
      </c>
      <c r="D120" s="2" t="s">
        <v>6</v>
      </c>
      <c r="E120" s="4">
        <v>100</v>
      </c>
      <c r="F120" s="9"/>
      <c r="G120" s="9">
        <f t="shared" si="6"/>
        <v>0</v>
      </c>
      <c r="H120" s="10">
        <f t="shared" si="7"/>
        <v>0</v>
      </c>
      <c r="I120" s="39"/>
      <c r="J120" s="40"/>
    </row>
    <row r="121" spans="1:10" ht="73.5" customHeight="1" x14ac:dyDescent="0.25">
      <c r="A121" s="5">
        <v>118</v>
      </c>
      <c r="B121" s="1" t="s">
        <v>127</v>
      </c>
      <c r="C121" s="31" t="s">
        <v>188</v>
      </c>
      <c r="D121" s="2" t="s">
        <v>6</v>
      </c>
      <c r="E121" s="4">
        <v>100</v>
      </c>
      <c r="F121" s="9"/>
      <c r="G121" s="9">
        <f t="shared" si="6"/>
        <v>0</v>
      </c>
      <c r="H121" s="10">
        <f t="shared" si="7"/>
        <v>0</v>
      </c>
      <c r="I121" s="39"/>
      <c r="J121" s="40"/>
    </row>
    <row r="122" spans="1:10" ht="73.5" customHeight="1" x14ac:dyDescent="0.25">
      <c r="A122" s="5">
        <v>119</v>
      </c>
      <c r="B122" s="1" t="s">
        <v>128</v>
      </c>
      <c r="C122" s="31" t="s">
        <v>188</v>
      </c>
      <c r="D122" s="2" t="s">
        <v>6</v>
      </c>
      <c r="E122" s="4">
        <v>100</v>
      </c>
      <c r="F122" s="9"/>
      <c r="G122" s="9">
        <f t="shared" si="6"/>
        <v>0</v>
      </c>
      <c r="H122" s="10">
        <f t="shared" si="7"/>
        <v>0</v>
      </c>
      <c r="I122" s="39"/>
      <c r="J122" s="40"/>
    </row>
    <row r="123" spans="1:10" ht="75" customHeight="1" x14ac:dyDescent="0.25">
      <c r="A123" s="5">
        <v>120</v>
      </c>
      <c r="B123" s="1" t="s">
        <v>129</v>
      </c>
      <c r="C123" s="31" t="s">
        <v>188</v>
      </c>
      <c r="D123" s="2" t="s">
        <v>6</v>
      </c>
      <c r="E123" s="4">
        <v>100</v>
      </c>
      <c r="F123" s="9"/>
      <c r="G123" s="9">
        <f t="shared" si="6"/>
        <v>0</v>
      </c>
      <c r="H123" s="10">
        <f t="shared" si="7"/>
        <v>0</v>
      </c>
      <c r="I123" s="39"/>
      <c r="J123" s="40"/>
    </row>
    <row r="124" spans="1:10" ht="61.5" customHeight="1" x14ac:dyDescent="0.25">
      <c r="A124" s="5">
        <v>121</v>
      </c>
      <c r="B124" s="1" t="s">
        <v>130</v>
      </c>
      <c r="C124" s="31" t="s">
        <v>189</v>
      </c>
      <c r="D124" s="2" t="s">
        <v>6</v>
      </c>
      <c r="E124" s="4">
        <v>100</v>
      </c>
      <c r="F124" s="9"/>
      <c r="G124" s="9">
        <f t="shared" si="6"/>
        <v>0</v>
      </c>
      <c r="H124" s="10">
        <f t="shared" si="7"/>
        <v>0</v>
      </c>
      <c r="I124" s="39"/>
      <c r="J124" s="40"/>
    </row>
    <row r="125" spans="1:10" ht="62.25" customHeight="1" x14ac:dyDescent="0.25">
      <c r="A125" s="5">
        <v>122</v>
      </c>
      <c r="B125" s="1" t="s">
        <v>131</v>
      </c>
      <c r="C125" s="31" t="s">
        <v>189</v>
      </c>
      <c r="D125" s="2" t="s">
        <v>6</v>
      </c>
      <c r="E125" s="4">
        <v>100</v>
      </c>
      <c r="F125" s="9"/>
      <c r="G125" s="9">
        <f t="shared" si="6"/>
        <v>0</v>
      </c>
      <c r="H125" s="10">
        <f t="shared" si="7"/>
        <v>0</v>
      </c>
      <c r="I125" s="39"/>
      <c r="J125" s="40"/>
    </row>
    <row r="126" spans="1:10" ht="61.5" customHeight="1" x14ac:dyDescent="0.25">
      <c r="A126" s="5">
        <v>123</v>
      </c>
      <c r="B126" s="1" t="s">
        <v>132</v>
      </c>
      <c r="C126" s="31" t="s">
        <v>189</v>
      </c>
      <c r="D126" s="2" t="s">
        <v>6</v>
      </c>
      <c r="E126" s="4">
        <v>100</v>
      </c>
      <c r="F126" s="9"/>
      <c r="G126" s="9">
        <f t="shared" si="6"/>
        <v>0</v>
      </c>
      <c r="H126" s="10">
        <f t="shared" si="7"/>
        <v>0</v>
      </c>
      <c r="I126" s="39"/>
      <c r="J126" s="40"/>
    </row>
    <row r="127" spans="1:10" ht="62.25" customHeight="1" x14ac:dyDescent="0.25">
      <c r="A127" s="5">
        <v>124</v>
      </c>
      <c r="B127" s="1" t="s">
        <v>133</v>
      </c>
      <c r="C127" s="31" t="s">
        <v>189</v>
      </c>
      <c r="D127" s="2" t="s">
        <v>6</v>
      </c>
      <c r="E127" s="4">
        <v>100</v>
      </c>
      <c r="F127" s="9"/>
      <c r="G127" s="9">
        <f t="shared" si="6"/>
        <v>0</v>
      </c>
      <c r="H127" s="10">
        <f t="shared" si="7"/>
        <v>0</v>
      </c>
      <c r="I127" s="39"/>
      <c r="J127" s="40"/>
    </row>
    <row r="128" spans="1:10" ht="60" x14ac:dyDescent="0.25">
      <c r="A128" s="5">
        <v>125</v>
      </c>
      <c r="B128" s="1" t="s">
        <v>134</v>
      </c>
      <c r="C128" s="31" t="s">
        <v>135</v>
      </c>
      <c r="D128" s="2" t="s">
        <v>6</v>
      </c>
      <c r="E128" s="4">
        <v>2</v>
      </c>
      <c r="F128" s="9"/>
      <c r="G128" s="9">
        <f t="shared" si="6"/>
        <v>0</v>
      </c>
      <c r="H128" s="10">
        <f t="shared" si="7"/>
        <v>0</v>
      </c>
      <c r="I128" s="39"/>
      <c r="J128" s="40"/>
    </row>
    <row r="129" spans="1:10" ht="37.5" customHeight="1" x14ac:dyDescent="0.25">
      <c r="A129" s="5">
        <v>126</v>
      </c>
      <c r="B129" s="1" t="s">
        <v>136</v>
      </c>
      <c r="C129" s="31" t="s">
        <v>292</v>
      </c>
      <c r="D129" s="2" t="s">
        <v>24</v>
      </c>
      <c r="E129" s="4">
        <v>50</v>
      </c>
      <c r="F129" s="9"/>
      <c r="G129" s="9">
        <f t="shared" si="6"/>
        <v>0</v>
      </c>
      <c r="H129" s="10">
        <f t="shared" si="7"/>
        <v>0</v>
      </c>
      <c r="I129" s="39"/>
      <c r="J129" s="40"/>
    </row>
    <row r="130" spans="1:10" ht="38.25" customHeight="1" x14ac:dyDescent="0.25">
      <c r="A130" s="5">
        <v>127</v>
      </c>
      <c r="B130" s="1" t="s">
        <v>137</v>
      </c>
      <c r="C130" s="31" t="s">
        <v>293</v>
      </c>
      <c r="D130" s="2" t="s">
        <v>24</v>
      </c>
      <c r="E130" s="4">
        <v>50</v>
      </c>
      <c r="F130" s="9"/>
      <c r="G130" s="9">
        <f t="shared" si="6"/>
        <v>0</v>
      </c>
      <c r="H130" s="10">
        <f t="shared" si="7"/>
        <v>0</v>
      </c>
      <c r="I130" s="39"/>
      <c r="J130" s="40"/>
    </row>
    <row r="131" spans="1:10" ht="36" x14ac:dyDescent="0.25">
      <c r="A131" s="5">
        <v>128</v>
      </c>
      <c r="B131" s="1" t="s">
        <v>138</v>
      </c>
      <c r="C131" s="31" t="s">
        <v>312</v>
      </c>
      <c r="D131" s="2" t="s">
        <v>6</v>
      </c>
      <c r="E131" s="4">
        <v>20</v>
      </c>
      <c r="F131" s="9"/>
      <c r="G131" s="9">
        <f t="shared" si="6"/>
        <v>0</v>
      </c>
      <c r="H131" s="10">
        <f t="shared" si="7"/>
        <v>0</v>
      </c>
      <c r="I131" s="39"/>
      <c r="J131" s="40"/>
    </row>
    <row r="132" spans="1:10" ht="26.25" customHeight="1" x14ac:dyDescent="0.25">
      <c r="A132" s="5">
        <v>129</v>
      </c>
      <c r="B132" s="1" t="s">
        <v>139</v>
      </c>
      <c r="C132" s="31" t="s">
        <v>190</v>
      </c>
      <c r="D132" s="2" t="s">
        <v>6</v>
      </c>
      <c r="E132" s="4">
        <v>300</v>
      </c>
      <c r="F132" s="9"/>
      <c r="G132" s="9">
        <f t="shared" si="6"/>
        <v>0</v>
      </c>
      <c r="H132" s="10">
        <f t="shared" si="7"/>
        <v>0</v>
      </c>
      <c r="I132" s="39"/>
      <c r="J132" s="40"/>
    </row>
    <row r="133" spans="1:10" ht="24" x14ac:dyDescent="0.25">
      <c r="A133" s="5">
        <v>130</v>
      </c>
      <c r="B133" s="1" t="s">
        <v>140</v>
      </c>
      <c r="C133" s="31" t="s">
        <v>141</v>
      </c>
      <c r="D133" s="2" t="s">
        <v>6</v>
      </c>
      <c r="E133" s="4">
        <v>40</v>
      </c>
      <c r="F133" s="9"/>
      <c r="G133" s="9">
        <f t="shared" si="6"/>
        <v>0</v>
      </c>
      <c r="H133" s="10">
        <f t="shared" si="7"/>
        <v>0</v>
      </c>
      <c r="I133" s="39"/>
      <c r="J133" s="40"/>
    </row>
    <row r="134" spans="1:10" ht="48" x14ac:dyDescent="0.25">
      <c r="A134" s="5">
        <v>131</v>
      </c>
      <c r="B134" s="1" t="s">
        <v>142</v>
      </c>
      <c r="C134" s="31" t="s">
        <v>143</v>
      </c>
      <c r="D134" s="2" t="s">
        <v>6</v>
      </c>
      <c r="E134" s="4">
        <v>25</v>
      </c>
      <c r="F134" s="9"/>
      <c r="G134" s="9">
        <f t="shared" si="6"/>
        <v>0</v>
      </c>
      <c r="H134" s="10">
        <f t="shared" si="7"/>
        <v>0</v>
      </c>
      <c r="I134" s="39"/>
      <c r="J134" s="40"/>
    </row>
    <row r="135" spans="1:10" ht="48" x14ac:dyDescent="0.25">
      <c r="A135" s="5">
        <v>132</v>
      </c>
      <c r="B135" s="1" t="s">
        <v>217</v>
      </c>
      <c r="C135" s="31" t="s">
        <v>348</v>
      </c>
      <c r="D135" s="2" t="s">
        <v>6</v>
      </c>
      <c r="E135" s="4">
        <v>20</v>
      </c>
      <c r="F135" s="9"/>
      <c r="G135" s="9">
        <f t="shared" si="6"/>
        <v>0</v>
      </c>
      <c r="H135" s="10">
        <f t="shared" si="7"/>
        <v>0</v>
      </c>
      <c r="I135" s="39"/>
      <c r="J135" s="40"/>
    </row>
    <row r="136" spans="1:10" ht="96.75" customHeight="1" x14ac:dyDescent="0.25">
      <c r="A136" s="5">
        <v>133</v>
      </c>
      <c r="B136" s="1" t="s">
        <v>144</v>
      </c>
      <c r="C136" s="31" t="s">
        <v>145</v>
      </c>
      <c r="D136" s="2" t="s">
        <v>6</v>
      </c>
      <c r="E136" s="4">
        <v>20</v>
      </c>
      <c r="F136" s="9"/>
      <c r="G136" s="9">
        <f t="shared" si="6"/>
        <v>0</v>
      </c>
      <c r="H136" s="10">
        <f t="shared" si="7"/>
        <v>0</v>
      </c>
      <c r="I136" s="39"/>
      <c r="J136" s="40"/>
    </row>
    <row r="137" spans="1:10" ht="48.75" customHeight="1" x14ac:dyDescent="0.25">
      <c r="A137" s="5">
        <v>134</v>
      </c>
      <c r="B137" s="1" t="s">
        <v>146</v>
      </c>
      <c r="C137" s="30" t="s">
        <v>344</v>
      </c>
      <c r="D137" s="2" t="s">
        <v>6</v>
      </c>
      <c r="E137" s="4">
        <v>50</v>
      </c>
      <c r="F137" s="9"/>
      <c r="G137" s="9">
        <f t="shared" si="6"/>
        <v>0</v>
      </c>
      <c r="H137" s="10">
        <f t="shared" si="7"/>
        <v>0</v>
      </c>
      <c r="I137" s="39"/>
      <c r="J137" s="40"/>
    </row>
    <row r="138" spans="1:10" ht="48.75" customHeight="1" x14ac:dyDescent="0.25">
      <c r="A138" s="5">
        <v>135</v>
      </c>
      <c r="B138" s="1" t="s">
        <v>147</v>
      </c>
      <c r="C138" s="30" t="s">
        <v>344</v>
      </c>
      <c r="D138" s="2" t="s">
        <v>6</v>
      </c>
      <c r="E138" s="4">
        <v>50</v>
      </c>
      <c r="F138" s="9"/>
      <c r="G138" s="9">
        <f t="shared" si="6"/>
        <v>0</v>
      </c>
      <c r="H138" s="10">
        <f t="shared" si="7"/>
        <v>0</v>
      </c>
      <c r="I138" s="39"/>
      <c r="J138" s="40"/>
    </row>
    <row r="139" spans="1:10" ht="48" customHeight="1" x14ac:dyDescent="0.25">
      <c r="A139" s="5">
        <v>136</v>
      </c>
      <c r="B139" s="1" t="s">
        <v>148</v>
      </c>
      <c r="C139" s="30" t="s">
        <v>344</v>
      </c>
      <c r="D139" s="2" t="s">
        <v>6</v>
      </c>
      <c r="E139" s="4">
        <v>50</v>
      </c>
      <c r="F139" s="9"/>
      <c r="G139" s="9">
        <f t="shared" si="6"/>
        <v>0</v>
      </c>
      <c r="H139" s="10">
        <f t="shared" si="7"/>
        <v>0</v>
      </c>
      <c r="I139" s="39"/>
      <c r="J139" s="40"/>
    </row>
    <row r="140" spans="1:10" ht="48" customHeight="1" x14ac:dyDescent="0.25">
      <c r="A140" s="5">
        <v>137</v>
      </c>
      <c r="B140" s="1" t="s">
        <v>149</v>
      </c>
      <c r="C140" s="30" t="s">
        <v>344</v>
      </c>
      <c r="D140" s="2" t="s">
        <v>6</v>
      </c>
      <c r="E140" s="4">
        <v>50</v>
      </c>
      <c r="F140" s="9"/>
      <c r="G140" s="9">
        <f t="shared" si="6"/>
        <v>0</v>
      </c>
      <c r="H140" s="10">
        <f t="shared" si="7"/>
        <v>0</v>
      </c>
      <c r="I140" s="39"/>
      <c r="J140" s="40"/>
    </row>
    <row r="141" spans="1:10" ht="48" customHeight="1" x14ac:dyDescent="0.25">
      <c r="A141" s="5">
        <v>138</v>
      </c>
      <c r="B141" s="1" t="s">
        <v>150</v>
      </c>
      <c r="C141" s="30" t="s">
        <v>344</v>
      </c>
      <c r="D141" s="2" t="s">
        <v>6</v>
      </c>
      <c r="E141" s="4">
        <v>50</v>
      </c>
      <c r="F141" s="9"/>
      <c r="G141" s="9">
        <f t="shared" si="6"/>
        <v>0</v>
      </c>
      <c r="H141" s="10">
        <f t="shared" si="7"/>
        <v>0</v>
      </c>
      <c r="I141" s="39"/>
      <c r="J141" s="40"/>
    </row>
    <row r="142" spans="1:10" ht="196.5" customHeight="1" x14ac:dyDescent="0.25">
      <c r="A142" s="5">
        <v>139</v>
      </c>
      <c r="B142" s="1" t="s">
        <v>151</v>
      </c>
      <c r="C142" s="31" t="s">
        <v>335</v>
      </c>
      <c r="D142" s="2" t="s">
        <v>6</v>
      </c>
      <c r="E142" s="4">
        <v>4000</v>
      </c>
      <c r="F142" s="9"/>
      <c r="G142" s="9">
        <f t="shared" si="6"/>
        <v>0</v>
      </c>
      <c r="H142" s="10">
        <f t="shared" si="7"/>
        <v>0</v>
      </c>
      <c r="I142" s="39"/>
      <c r="J142" s="40"/>
    </row>
    <row r="143" spans="1:10" ht="241.5" x14ac:dyDescent="0.25">
      <c r="A143" s="5">
        <v>140</v>
      </c>
      <c r="B143" s="1" t="s">
        <v>151</v>
      </c>
      <c r="C143" s="31" t="s">
        <v>336</v>
      </c>
      <c r="D143" s="2" t="s">
        <v>6</v>
      </c>
      <c r="E143" s="4">
        <v>2000</v>
      </c>
      <c r="F143" s="9"/>
      <c r="G143" s="9">
        <f t="shared" si="6"/>
        <v>0</v>
      </c>
      <c r="H143" s="10">
        <f t="shared" si="7"/>
        <v>0</v>
      </c>
      <c r="I143" s="39"/>
      <c r="J143" s="40"/>
    </row>
    <row r="144" spans="1:10" ht="240" x14ac:dyDescent="0.25">
      <c r="A144" s="5">
        <v>141</v>
      </c>
      <c r="B144" s="21" t="s">
        <v>218</v>
      </c>
      <c r="C144" s="30" t="s">
        <v>337</v>
      </c>
      <c r="D144" s="23" t="s">
        <v>6</v>
      </c>
      <c r="E144" s="23">
        <v>1000</v>
      </c>
      <c r="F144" s="9"/>
      <c r="G144" s="9">
        <f t="shared" si="6"/>
        <v>0</v>
      </c>
      <c r="H144" s="10">
        <f t="shared" si="7"/>
        <v>0</v>
      </c>
      <c r="I144" s="39"/>
      <c r="J144" s="40"/>
    </row>
    <row r="145" spans="1:10" ht="241.5" x14ac:dyDescent="0.25">
      <c r="A145" s="5">
        <v>142</v>
      </c>
      <c r="B145" s="21" t="s">
        <v>218</v>
      </c>
      <c r="C145" s="31" t="s">
        <v>338</v>
      </c>
      <c r="D145" s="23" t="s">
        <v>6</v>
      </c>
      <c r="E145" s="23">
        <v>2000</v>
      </c>
      <c r="F145" s="9"/>
      <c r="G145" s="9">
        <f t="shared" si="6"/>
        <v>0</v>
      </c>
      <c r="H145" s="10">
        <f t="shared" si="7"/>
        <v>0</v>
      </c>
      <c r="I145" s="39"/>
      <c r="J145" s="40"/>
    </row>
    <row r="146" spans="1:10" ht="240" x14ac:dyDescent="0.25">
      <c r="A146" s="5">
        <v>143</v>
      </c>
      <c r="B146" s="21" t="s">
        <v>218</v>
      </c>
      <c r="C146" s="30" t="s">
        <v>339</v>
      </c>
      <c r="D146" s="23" t="s">
        <v>6</v>
      </c>
      <c r="E146" s="23">
        <v>1000</v>
      </c>
      <c r="F146" s="9"/>
      <c r="G146" s="9">
        <f t="shared" si="6"/>
        <v>0</v>
      </c>
      <c r="H146" s="10">
        <f t="shared" si="7"/>
        <v>0</v>
      </c>
      <c r="I146" s="39"/>
      <c r="J146" s="40"/>
    </row>
    <row r="147" spans="1:10" ht="264" x14ac:dyDescent="0.25">
      <c r="A147" s="5">
        <v>144</v>
      </c>
      <c r="B147" s="21" t="s">
        <v>247</v>
      </c>
      <c r="C147" s="30" t="s">
        <v>277</v>
      </c>
      <c r="D147" s="23" t="s">
        <v>6</v>
      </c>
      <c r="E147" s="23">
        <v>20</v>
      </c>
      <c r="F147" s="9"/>
      <c r="G147" s="9">
        <f t="shared" ref="G147:G183" si="16">F147*1.23</f>
        <v>0</v>
      </c>
      <c r="H147" s="10">
        <f t="shared" ref="H147:H183" si="17">E147*G147</f>
        <v>0</v>
      </c>
      <c r="I147" s="39"/>
      <c r="J147" s="40"/>
    </row>
    <row r="148" spans="1:10" ht="156" x14ac:dyDescent="0.25">
      <c r="A148" s="5">
        <v>145</v>
      </c>
      <c r="B148" s="21" t="s">
        <v>219</v>
      </c>
      <c r="C148" s="30" t="s">
        <v>227</v>
      </c>
      <c r="D148" s="23" t="s">
        <v>6</v>
      </c>
      <c r="E148" s="23">
        <v>100</v>
      </c>
      <c r="F148" s="9"/>
      <c r="G148" s="9">
        <f t="shared" si="16"/>
        <v>0</v>
      </c>
      <c r="H148" s="10">
        <f t="shared" si="17"/>
        <v>0</v>
      </c>
      <c r="I148" s="39"/>
      <c r="J148" s="40"/>
    </row>
    <row r="149" spans="1:10" ht="156" x14ac:dyDescent="0.25">
      <c r="A149" s="5">
        <v>146</v>
      </c>
      <c r="B149" s="21" t="s">
        <v>219</v>
      </c>
      <c r="C149" s="30" t="s">
        <v>228</v>
      </c>
      <c r="D149" s="23" t="s">
        <v>6</v>
      </c>
      <c r="E149" s="23">
        <v>100</v>
      </c>
      <c r="F149" s="9"/>
      <c r="G149" s="9">
        <f t="shared" si="16"/>
        <v>0</v>
      </c>
      <c r="H149" s="10">
        <f t="shared" si="17"/>
        <v>0</v>
      </c>
      <c r="I149" s="39"/>
      <c r="J149" s="40"/>
    </row>
    <row r="150" spans="1:10" ht="108" x14ac:dyDescent="0.25">
      <c r="A150" s="5">
        <v>147</v>
      </c>
      <c r="B150" s="1" t="s">
        <v>152</v>
      </c>
      <c r="C150" s="30" t="s">
        <v>220</v>
      </c>
      <c r="D150" s="2" t="s">
        <v>6</v>
      </c>
      <c r="E150" s="4">
        <v>30</v>
      </c>
      <c r="F150" s="9"/>
      <c r="G150" s="9">
        <f t="shared" si="16"/>
        <v>0</v>
      </c>
      <c r="H150" s="10">
        <f t="shared" si="17"/>
        <v>0</v>
      </c>
      <c r="I150" s="39"/>
      <c r="J150" s="40"/>
    </row>
    <row r="151" spans="1:10" ht="108" x14ac:dyDescent="0.25">
      <c r="A151" s="5">
        <v>148</v>
      </c>
      <c r="B151" s="1" t="s">
        <v>153</v>
      </c>
      <c r="C151" s="30" t="s">
        <v>220</v>
      </c>
      <c r="D151" s="2" t="s">
        <v>6</v>
      </c>
      <c r="E151" s="4">
        <v>30</v>
      </c>
      <c r="F151" s="9"/>
      <c r="G151" s="9">
        <f t="shared" si="16"/>
        <v>0</v>
      </c>
      <c r="H151" s="10">
        <f t="shared" si="17"/>
        <v>0</v>
      </c>
      <c r="I151" s="39"/>
      <c r="J151" s="40"/>
    </row>
    <row r="152" spans="1:10" ht="108" x14ac:dyDescent="0.25">
      <c r="A152" s="5">
        <v>149</v>
      </c>
      <c r="B152" s="1" t="s">
        <v>319</v>
      </c>
      <c r="C152" s="30" t="s">
        <v>220</v>
      </c>
      <c r="D152" s="2" t="s">
        <v>6</v>
      </c>
      <c r="E152" s="4">
        <v>30</v>
      </c>
      <c r="F152" s="9"/>
      <c r="G152" s="9">
        <f t="shared" si="16"/>
        <v>0</v>
      </c>
      <c r="H152" s="10">
        <f t="shared" si="17"/>
        <v>0</v>
      </c>
      <c r="I152" s="39"/>
      <c r="J152" s="40"/>
    </row>
    <row r="153" spans="1:10" ht="108" x14ac:dyDescent="0.25">
      <c r="A153" s="5">
        <v>150</v>
      </c>
      <c r="B153" s="1" t="s">
        <v>154</v>
      </c>
      <c r="C153" s="30" t="s">
        <v>220</v>
      </c>
      <c r="D153" s="2" t="s">
        <v>6</v>
      </c>
      <c r="E153" s="4">
        <v>30</v>
      </c>
      <c r="F153" s="9"/>
      <c r="G153" s="9">
        <f t="shared" si="16"/>
        <v>0</v>
      </c>
      <c r="H153" s="10">
        <f t="shared" si="17"/>
        <v>0</v>
      </c>
      <c r="I153" s="39"/>
      <c r="J153" s="40"/>
    </row>
    <row r="154" spans="1:10" ht="36" x14ac:dyDescent="0.25">
      <c r="A154" s="5">
        <v>151</v>
      </c>
      <c r="B154" s="1" t="s">
        <v>221</v>
      </c>
      <c r="C154" s="31" t="s">
        <v>155</v>
      </c>
      <c r="D154" s="2" t="s">
        <v>19</v>
      </c>
      <c r="E154" s="4">
        <v>20</v>
      </c>
      <c r="F154" s="9"/>
      <c r="G154" s="9">
        <f t="shared" si="16"/>
        <v>0</v>
      </c>
      <c r="H154" s="10">
        <f t="shared" si="17"/>
        <v>0</v>
      </c>
      <c r="I154" s="39"/>
      <c r="J154" s="40"/>
    </row>
    <row r="155" spans="1:10" ht="24" x14ac:dyDescent="0.25">
      <c r="A155" s="5">
        <v>152</v>
      </c>
      <c r="B155" s="1" t="s">
        <v>156</v>
      </c>
      <c r="C155" s="31" t="s">
        <v>156</v>
      </c>
      <c r="D155" s="2" t="s">
        <v>6</v>
      </c>
      <c r="E155" s="4">
        <v>20</v>
      </c>
      <c r="F155" s="9"/>
      <c r="G155" s="9">
        <f t="shared" si="16"/>
        <v>0</v>
      </c>
      <c r="H155" s="10">
        <f t="shared" si="17"/>
        <v>0</v>
      </c>
      <c r="I155" s="39"/>
      <c r="J155" s="40"/>
    </row>
    <row r="156" spans="1:10" ht="24" x14ac:dyDescent="0.25">
      <c r="A156" s="5">
        <v>153</v>
      </c>
      <c r="B156" s="1" t="s">
        <v>157</v>
      </c>
      <c r="C156" s="31" t="s">
        <v>258</v>
      </c>
      <c r="D156" s="2" t="s">
        <v>6</v>
      </c>
      <c r="E156" s="4">
        <v>5</v>
      </c>
      <c r="F156" s="9"/>
      <c r="G156" s="9">
        <f t="shared" si="16"/>
        <v>0</v>
      </c>
      <c r="H156" s="10">
        <f t="shared" si="17"/>
        <v>0</v>
      </c>
      <c r="I156" s="39"/>
      <c r="J156" s="40"/>
    </row>
    <row r="157" spans="1:10" ht="24" x14ac:dyDescent="0.25">
      <c r="A157" s="5">
        <v>154</v>
      </c>
      <c r="B157" s="1" t="s">
        <v>158</v>
      </c>
      <c r="C157" s="31" t="s">
        <v>259</v>
      </c>
      <c r="D157" s="2" t="s">
        <v>6</v>
      </c>
      <c r="E157" s="4">
        <v>10</v>
      </c>
      <c r="F157" s="9"/>
      <c r="G157" s="9">
        <f t="shared" si="16"/>
        <v>0</v>
      </c>
      <c r="H157" s="10">
        <f t="shared" si="17"/>
        <v>0</v>
      </c>
      <c r="I157" s="39"/>
      <c r="J157" s="40"/>
    </row>
    <row r="158" spans="1:10" ht="24" x14ac:dyDescent="0.25">
      <c r="A158" s="5">
        <v>155</v>
      </c>
      <c r="B158" s="1" t="s">
        <v>159</v>
      </c>
      <c r="C158" s="31" t="s">
        <v>260</v>
      </c>
      <c r="D158" s="2" t="s">
        <v>6</v>
      </c>
      <c r="E158" s="4">
        <v>5</v>
      </c>
      <c r="F158" s="9"/>
      <c r="G158" s="9">
        <f t="shared" si="16"/>
        <v>0</v>
      </c>
      <c r="H158" s="10">
        <f t="shared" si="17"/>
        <v>0</v>
      </c>
      <c r="I158" s="39"/>
      <c r="J158" s="40"/>
    </row>
    <row r="159" spans="1:10" ht="36" x14ac:dyDescent="0.25">
      <c r="A159" s="5">
        <v>156</v>
      </c>
      <c r="B159" s="13" t="s">
        <v>160</v>
      </c>
      <c r="C159" s="31" t="s">
        <v>194</v>
      </c>
      <c r="D159" s="14" t="s">
        <v>6</v>
      </c>
      <c r="E159" s="4">
        <f>20*25</f>
        <v>500</v>
      </c>
      <c r="F159" s="9"/>
      <c r="G159" s="9">
        <f t="shared" si="16"/>
        <v>0</v>
      </c>
      <c r="H159" s="10">
        <f t="shared" si="17"/>
        <v>0</v>
      </c>
      <c r="I159" s="39"/>
      <c r="J159" s="40"/>
    </row>
    <row r="160" spans="1:10" ht="24" x14ac:dyDescent="0.25">
      <c r="A160" s="5">
        <v>157</v>
      </c>
      <c r="B160" s="1" t="s">
        <v>161</v>
      </c>
      <c r="C160" s="31" t="s">
        <v>161</v>
      </c>
      <c r="D160" s="2" t="s">
        <v>6</v>
      </c>
      <c r="E160" s="4">
        <v>10</v>
      </c>
      <c r="F160" s="9"/>
      <c r="G160" s="9">
        <f t="shared" si="16"/>
        <v>0</v>
      </c>
      <c r="H160" s="10">
        <f t="shared" si="17"/>
        <v>0</v>
      </c>
      <c r="I160" s="39"/>
      <c r="J160" s="40"/>
    </row>
    <row r="161" spans="1:10" ht="24" x14ac:dyDescent="0.25">
      <c r="A161" s="5">
        <v>158</v>
      </c>
      <c r="B161" s="1" t="s">
        <v>261</v>
      </c>
      <c r="C161" s="31" t="s">
        <v>261</v>
      </c>
      <c r="D161" s="2" t="s">
        <v>6</v>
      </c>
      <c r="E161" s="4">
        <v>11</v>
      </c>
      <c r="F161" s="9"/>
      <c r="G161" s="9">
        <f t="shared" ref="G161" si="18">F161*1.23</f>
        <v>0</v>
      </c>
      <c r="H161" s="10">
        <f t="shared" ref="H161" si="19">E161*G161</f>
        <v>0</v>
      </c>
      <c r="I161" s="39"/>
      <c r="J161" s="40"/>
    </row>
    <row r="162" spans="1:10" ht="24" x14ac:dyDescent="0.25">
      <c r="A162" s="5">
        <v>159</v>
      </c>
      <c r="B162" s="1" t="s">
        <v>162</v>
      </c>
      <c r="C162" s="31" t="s">
        <v>162</v>
      </c>
      <c r="D162" s="2" t="s">
        <v>6</v>
      </c>
      <c r="E162" s="4">
        <v>10</v>
      </c>
      <c r="F162" s="9"/>
      <c r="G162" s="9">
        <f t="shared" si="16"/>
        <v>0</v>
      </c>
      <c r="H162" s="10">
        <f t="shared" si="17"/>
        <v>0</v>
      </c>
      <c r="I162" s="39"/>
      <c r="J162" s="40"/>
    </row>
    <row r="163" spans="1:10" ht="24" x14ac:dyDescent="0.25">
      <c r="A163" s="5">
        <v>160</v>
      </c>
      <c r="B163" s="1" t="s">
        <v>262</v>
      </c>
      <c r="C163" s="31" t="s">
        <v>262</v>
      </c>
      <c r="D163" s="2" t="s">
        <v>6</v>
      </c>
      <c r="E163" s="4">
        <v>11</v>
      </c>
      <c r="F163" s="9"/>
      <c r="G163" s="9">
        <f t="shared" ref="G163" si="20">F163*1.23</f>
        <v>0</v>
      </c>
      <c r="H163" s="10">
        <f t="shared" ref="H163" si="21">E163*G163</f>
        <v>0</v>
      </c>
      <c r="I163" s="39"/>
      <c r="J163" s="40"/>
    </row>
    <row r="164" spans="1:10" ht="24" x14ac:dyDescent="0.25">
      <c r="A164" s="5">
        <v>161</v>
      </c>
      <c r="B164" s="1" t="s">
        <v>163</v>
      </c>
      <c r="C164" s="30" t="s">
        <v>163</v>
      </c>
      <c r="D164" s="2" t="s">
        <v>6</v>
      </c>
      <c r="E164" s="4">
        <v>5</v>
      </c>
      <c r="F164" s="9"/>
      <c r="G164" s="9">
        <f t="shared" si="16"/>
        <v>0</v>
      </c>
      <c r="H164" s="10">
        <f t="shared" si="17"/>
        <v>0</v>
      </c>
      <c r="I164" s="39"/>
      <c r="J164" s="40"/>
    </row>
    <row r="165" spans="1:10" ht="36" x14ac:dyDescent="0.25">
      <c r="A165" s="5">
        <v>162</v>
      </c>
      <c r="B165" s="1" t="s">
        <v>278</v>
      </c>
      <c r="C165" s="31" t="s">
        <v>164</v>
      </c>
      <c r="D165" s="2" t="s">
        <v>24</v>
      </c>
      <c r="E165" s="4">
        <v>30</v>
      </c>
      <c r="F165" s="9"/>
      <c r="G165" s="9">
        <f t="shared" si="16"/>
        <v>0</v>
      </c>
      <c r="H165" s="10">
        <f t="shared" si="17"/>
        <v>0</v>
      </c>
      <c r="I165" s="39"/>
      <c r="J165" s="40"/>
    </row>
    <row r="166" spans="1:10" ht="36" x14ac:dyDescent="0.25">
      <c r="A166" s="5">
        <v>163</v>
      </c>
      <c r="B166" s="1" t="s">
        <v>279</v>
      </c>
      <c r="C166" s="31" t="s">
        <v>191</v>
      </c>
      <c r="D166" s="2" t="s">
        <v>6</v>
      </c>
      <c r="E166" s="4">
        <v>150</v>
      </c>
      <c r="F166" s="9"/>
      <c r="G166" s="9">
        <f t="shared" si="16"/>
        <v>0</v>
      </c>
      <c r="H166" s="10">
        <f t="shared" si="17"/>
        <v>0</v>
      </c>
      <c r="I166" s="39"/>
      <c r="J166" s="40"/>
    </row>
    <row r="167" spans="1:10" ht="72" x14ac:dyDescent="0.25">
      <c r="A167" s="5">
        <v>164</v>
      </c>
      <c r="B167" s="1" t="s">
        <v>192</v>
      </c>
      <c r="C167" s="31" t="s">
        <v>193</v>
      </c>
      <c r="D167" s="2" t="s">
        <v>6</v>
      </c>
      <c r="E167" s="4">
        <v>100</v>
      </c>
      <c r="F167" s="9"/>
      <c r="G167" s="9">
        <f t="shared" si="16"/>
        <v>0</v>
      </c>
      <c r="H167" s="10">
        <f t="shared" si="17"/>
        <v>0</v>
      </c>
      <c r="I167" s="39"/>
      <c r="J167" s="40"/>
    </row>
    <row r="168" spans="1:10" ht="60" x14ac:dyDescent="0.25">
      <c r="A168" s="5">
        <v>165</v>
      </c>
      <c r="B168" s="1" t="s">
        <v>165</v>
      </c>
      <c r="C168" s="30" t="s">
        <v>246</v>
      </c>
      <c r="D168" s="2" t="s">
        <v>6</v>
      </c>
      <c r="E168" s="4">
        <v>30</v>
      </c>
      <c r="F168" s="9"/>
      <c r="G168" s="9">
        <f t="shared" si="16"/>
        <v>0</v>
      </c>
      <c r="H168" s="10">
        <f t="shared" si="17"/>
        <v>0</v>
      </c>
      <c r="I168" s="39"/>
      <c r="J168" s="40"/>
    </row>
    <row r="169" spans="1:10" ht="60" x14ac:dyDescent="0.25">
      <c r="A169" s="5">
        <v>166</v>
      </c>
      <c r="B169" s="1" t="s">
        <v>240</v>
      </c>
      <c r="C169" s="30" t="s">
        <v>245</v>
      </c>
      <c r="D169" s="2" t="s">
        <v>6</v>
      </c>
      <c r="E169" s="4">
        <v>30</v>
      </c>
      <c r="F169" s="9"/>
      <c r="G169" s="9">
        <f t="shared" si="16"/>
        <v>0</v>
      </c>
      <c r="H169" s="10">
        <f t="shared" si="17"/>
        <v>0</v>
      </c>
      <c r="I169" s="39"/>
      <c r="J169" s="40"/>
    </row>
    <row r="170" spans="1:10" ht="60" x14ac:dyDescent="0.25">
      <c r="A170" s="5">
        <v>167</v>
      </c>
      <c r="B170" s="1" t="s">
        <v>241</v>
      </c>
      <c r="C170" s="30" t="s">
        <v>244</v>
      </c>
      <c r="D170" s="2" t="s">
        <v>6</v>
      </c>
      <c r="E170" s="4">
        <v>30</v>
      </c>
      <c r="F170" s="9"/>
      <c r="G170" s="9">
        <f t="shared" si="16"/>
        <v>0</v>
      </c>
      <c r="H170" s="10">
        <f t="shared" si="17"/>
        <v>0</v>
      </c>
      <c r="I170" s="39"/>
      <c r="J170" s="40"/>
    </row>
    <row r="171" spans="1:10" ht="60" x14ac:dyDescent="0.25">
      <c r="A171" s="5">
        <v>168</v>
      </c>
      <c r="B171" s="1" t="s">
        <v>242</v>
      </c>
      <c r="C171" s="30" t="s">
        <v>243</v>
      </c>
      <c r="D171" s="2" t="s">
        <v>6</v>
      </c>
      <c r="E171" s="4">
        <v>30</v>
      </c>
      <c r="F171" s="9"/>
      <c r="G171" s="9">
        <f t="shared" si="16"/>
        <v>0</v>
      </c>
      <c r="H171" s="10">
        <f t="shared" si="17"/>
        <v>0</v>
      </c>
      <c r="I171" s="39"/>
      <c r="J171" s="40"/>
    </row>
    <row r="172" spans="1:10" ht="60" customHeight="1" x14ac:dyDescent="0.25">
      <c r="A172" s="5">
        <v>169</v>
      </c>
      <c r="B172" s="1" t="s">
        <v>166</v>
      </c>
      <c r="C172" s="30" t="s">
        <v>222</v>
      </c>
      <c r="D172" s="2" t="s">
        <v>6</v>
      </c>
      <c r="E172" s="4">
        <v>30</v>
      </c>
      <c r="F172" s="9"/>
      <c r="G172" s="9">
        <f t="shared" si="16"/>
        <v>0</v>
      </c>
      <c r="H172" s="10">
        <f t="shared" si="17"/>
        <v>0</v>
      </c>
      <c r="I172" s="39"/>
      <c r="J172" s="40"/>
    </row>
    <row r="173" spans="1:10" ht="36" x14ac:dyDescent="0.25">
      <c r="A173" s="5">
        <v>170</v>
      </c>
      <c r="B173" s="1" t="s">
        <v>313</v>
      </c>
      <c r="C173" s="31" t="s">
        <v>167</v>
      </c>
      <c r="D173" s="2" t="s">
        <v>6</v>
      </c>
      <c r="E173" s="4">
        <v>25</v>
      </c>
      <c r="F173" s="9"/>
      <c r="G173" s="9">
        <f t="shared" si="16"/>
        <v>0</v>
      </c>
      <c r="H173" s="10">
        <f t="shared" si="17"/>
        <v>0</v>
      </c>
      <c r="I173" s="39"/>
      <c r="J173" s="40"/>
    </row>
    <row r="174" spans="1:10" ht="84" x14ac:dyDescent="0.25">
      <c r="A174" s="5">
        <v>171</v>
      </c>
      <c r="B174" s="1" t="s">
        <v>168</v>
      </c>
      <c r="C174" s="31" t="s">
        <v>345</v>
      </c>
      <c r="D174" s="2" t="s">
        <v>19</v>
      </c>
      <c r="E174" s="12">
        <v>20</v>
      </c>
      <c r="F174" s="9"/>
      <c r="G174" s="9">
        <f t="shared" ref="G174" si="22">F174*1.23</f>
        <v>0</v>
      </c>
      <c r="H174" s="10">
        <f t="shared" ref="H174" si="23">E174*G174</f>
        <v>0</v>
      </c>
      <c r="I174" s="39"/>
      <c r="J174" s="40"/>
    </row>
    <row r="175" spans="1:10" ht="84" x14ac:dyDescent="0.25">
      <c r="A175" s="5">
        <v>172</v>
      </c>
      <c r="B175" s="1" t="s">
        <v>168</v>
      </c>
      <c r="C175" s="31" t="s">
        <v>346</v>
      </c>
      <c r="D175" s="2" t="s">
        <v>19</v>
      </c>
      <c r="E175" s="35">
        <v>10</v>
      </c>
      <c r="F175" s="9"/>
      <c r="G175" s="9">
        <f t="shared" si="16"/>
        <v>0</v>
      </c>
      <c r="H175" s="10">
        <f t="shared" si="17"/>
        <v>0</v>
      </c>
      <c r="I175" s="39"/>
      <c r="J175" s="40"/>
    </row>
    <row r="176" spans="1:10" ht="108" x14ac:dyDescent="0.25">
      <c r="A176" s="5">
        <v>173</v>
      </c>
      <c r="B176" s="13" t="s">
        <v>169</v>
      </c>
      <c r="C176" s="31" t="s">
        <v>223</v>
      </c>
      <c r="D176" s="2" t="s">
        <v>19</v>
      </c>
      <c r="E176" s="4">
        <v>2</v>
      </c>
      <c r="F176" s="9"/>
      <c r="G176" s="9">
        <f t="shared" si="16"/>
        <v>0</v>
      </c>
      <c r="H176" s="10">
        <f t="shared" si="17"/>
        <v>0</v>
      </c>
      <c r="I176" s="39"/>
      <c r="J176" s="40"/>
    </row>
    <row r="177" spans="1:10" ht="24" x14ac:dyDescent="0.25">
      <c r="A177" s="5">
        <v>174</v>
      </c>
      <c r="B177" s="1" t="s">
        <v>264</v>
      </c>
      <c r="C177" s="31" t="s">
        <v>294</v>
      </c>
      <c r="D177" s="2" t="s">
        <v>24</v>
      </c>
      <c r="E177" s="4">
        <v>30</v>
      </c>
      <c r="F177" s="9"/>
      <c r="G177" s="9">
        <f t="shared" si="16"/>
        <v>0</v>
      </c>
      <c r="H177" s="10">
        <f t="shared" si="17"/>
        <v>0</v>
      </c>
      <c r="I177" s="39"/>
      <c r="J177" s="40"/>
    </row>
    <row r="178" spans="1:10" ht="24" x14ac:dyDescent="0.25">
      <c r="A178" s="5">
        <v>175</v>
      </c>
      <c r="B178" s="1" t="s">
        <v>263</v>
      </c>
      <c r="C178" s="31" t="s">
        <v>295</v>
      </c>
      <c r="D178" s="2" t="s">
        <v>24</v>
      </c>
      <c r="E178" s="4">
        <v>30</v>
      </c>
      <c r="F178" s="9"/>
      <c r="G178" s="9">
        <f t="shared" si="16"/>
        <v>0</v>
      </c>
      <c r="H178" s="10">
        <f t="shared" si="17"/>
        <v>0</v>
      </c>
      <c r="I178" s="39"/>
      <c r="J178" s="40"/>
    </row>
    <row r="179" spans="1:10" ht="24" x14ac:dyDescent="0.25">
      <c r="A179" s="5">
        <v>176</v>
      </c>
      <c r="B179" s="1" t="s">
        <v>265</v>
      </c>
      <c r="C179" s="33" t="s">
        <v>296</v>
      </c>
      <c r="D179" s="2" t="s">
        <v>24</v>
      </c>
      <c r="E179" s="4">
        <v>30</v>
      </c>
      <c r="F179" s="9"/>
      <c r="G179" s="9">
        <f t="shared" si="16"/>
        <v>0</v>
      </c>
      <c r="H179" s="10">
        <f t="shared" si="17"/>
        <v>0</v>
      </c>
      <c r="I179" s="39"/>
      <c r="J179" s="40"/>
    </row>
    <row r="180" spans="1:10" ht="48" x14ac:dyDescent="0.25">
      <c r="A180" s="5">
        <v>177</v>
      </c>
      <c r="B180" s="1" t="s">
        <v>266</v>
      </c>
      <c r="C180" s="31" t="s">
        <v>297</v>
      </c>
      <c r="D180" s="2" t="s">
        <v>24</v>
      </c>
      <c r="E180" s="4">
        <v>50</v>
      </c>
      <c r="F180" s="9"/>
      <c r="G180" s="9">
        <f t="shared" si="16"/>
        <v>0</v>
      </c>
      <c r="H180" s="10">
        <f t="shared" si="17"/>
        <v>0</v>
      </c>
      <c r="I180" s="39"/>
      <c r="J180" s="40"/>
    </row>
    <row r="181" spans="1:10" ht="34.9" customHeight="1" x14ac:dyDescent="0.25">
      <c r="A181" s="5">
        <v>178</v>
      </c>
      <c r="B181" s="1" t="s">
        <v>267</v>
      </c>
      <c r="C181" s="31" t="s">
        <v>298</v>
      </c>
      <c r="D181" s="2" t="s">
        <v>24</v>
      </c>
      <c r="E181" s="4">
        <v>70</v>
      </c>
      <c r="F181" s="9"/>
      <c r="G181" s="9">
        <f t="shared" si="16"/>
        <v>0</v>
      </c>
      <c r="H181" s="10">
        <f t="shared" si="17"/>
        <v>0</v>
      </c>
      <c r="I181" s="39"/>
      <c r="J181" s="40"/>
    </row>
    <row r="182" spans="1:10" ht="120" x14ac:dyDescent="0.25">
      <c r="A182" s="5">
        <v>179</v>
      </c>
      <c r="B182" s="1" t="s">
        <v>333</v>
      </c>
      <c r="C182" s="1" t="s">
        <v>334</v>
      </c>
      <c r="D182" s="2" t="s">
        <v>6</v>
      </c>
      <c r="E182" s="4">
        <v>5</v>
      </c>
      <c r="F182" s="9"/>
      <c r="G182" s="9">
        <f t="shared" si="16"/>
        <v>0</v>
      </c>
      <c r="H182" s="10">
        <f t="shared" si="17"/>
        <v>0</v>
      </c>
      <c r="I182" s="37"/>
      <c r="J182" s="38"/>
    </row>
    <row r="183" spans="1:10" ht="24" x14ac:dyDescent="0.25">
      <c r="A183" s="5">
        <v>180</v>
      </c>
      <c r="B183" s="1" t="s">
        <v>170</v>
      </c>
      <c r="C183" s="31" t="s">
        <v>171</v>
      </c>
      <c r="D183" s="2" t="s">
        <v>172</v>
      </c>
      <c r="E183" s="11">
        <v>5</v>
      </c>
      <c r="F183" s="9"/>
      <c r="G183" s="9">
        <f t="shared" si="16"/>
        <v>0</v>
      </c>
      <c r="H183" s="10">
        <f t="shared" si="17"/>
        <v>0</v>
      </c>
      <c r="I183" s="39"/>
      <c r="J183" s="40"/>
    </row>
    <row r="184" spans="1:10" ht="15" customHeight="1" x14ac:dyDescent="0.25">
      <c r="A184" s="50" t="s">
        <v>173</v>
      </c>
      <c r="B184" s="51"/>
      <c r="C184" s="51"/>
      <c r="D184" s="51"/>
      <c r="E184" s="51"/>
      <c r="F184" s="51"/>
      <c r="G184" s="51"/>
      <c r="H184" s="51"/>
      <c r="I184" s="51"/>
      <c r="J184" s="52"/>
    </row>
    <row r="185" spans="1:10" ht="24" x14ac:dyDescent="0.25">
      <c r="A185" s="5">
        <v>181</v>
      </c>
      <c r="B185" s="1" t="s">
        <v>174</v>
      </c>
      <c r="C185" s="13" t="s">
        <v>327</v>
      </c>
      <c r="D185" s="16" t="s">
        <v>24</v>
      </c>
      <c r="E185" s="17">
        <v>10</v>
      </c>
      <c r="F185" s="9"/>
      <c r="G185" s="9">
        <f t="shared" ref="G185:G190" si="24">F185*1.23</f>
        <v>0</v>
      </c>
      <c r="H185" s="10">
        <f t="shared" ref="H185:H190" si="25">E185*G185</f>
        <v>0</v>
      </c>
      <c r="I185" s="39"/>
      <c r="J185" s="40"/>
    </row>
    <row r="186" spans="1:10" ht="24" x14ac:dyDescent="0.25">
      <c r="A186" s="5">
        <v>182</v>
      </c>
      <c r="B186" s="1" t="s">
        <v>175</v>
      </c>
      <c r="C186" s="13" t="s">
        <v>328</v>
      </c>
      <c r="D186" s="16" t="s">
        <v>24</v>
      </c>
      <c r="E186" s="17">
        <v>5</v>
      </c>
      <c r="F186" s="9"/>
      <c r="G186" s="9">
        <f t="shared" si="24"/>
        <v>0</v>
      </c>
      <c r="H186" s="10">
        <f t="shared" si="25"/>
        <v>0</v>
      </c>
      <c r="I186" s="39"/>
      <c r="J186" s="40"/>
    </row>
    <row r="187" spans="1:10" ht="36" x14ac:dyDescent="0.25">
      <c r="A187" s="5">
        <v>183</v>
      </c>
      <c r="B187" s="1" t="s">
        <v>176</v>
      </c>
      <c r="C187" s="13" t="s">
        <v>176</v>
      </c>
      <c r="D187" s="2" t="s">
        <v>6</v>
      </c>
      <c r="E187" s="17">
        <v>5</v>
      </c>
      <c r="F187" s="9"/>
      <c r="G187" s="9">
        <f t="shared" si="24"/>
        <v>0</v>
      </c>
      <c r="H187" s="10">
        <f t="shared" si="25"/>
        <v>0</v>
      </c>
      <c r="I187" s="39"/>
      <c r="J187" s="40"/>
    </row>
    <row r="188" spans="1:10" ht="60.75" x14ac:dyDescent="0.25">
      <c r="A188" s="5">
        <v>184</v>
      </c>
      <c r="B188" s="1" t="s">
        <v>177</v>
      </c>
      <c r="C188" s="22" t="s">
        <v>224</v>
      </c>
      <c r="D188" s="2" t="s">
        <v>6</v>
      </c>
      <c r="E188" s="17">
        <v>15</v>
      </c>
      <c r="F188" s="9"/>
      <c r="G188" s="9">
        <f t="shared" si="24"/>
        <v>0</v>
      </c>
      <c r="H188" s="10">
        <f t="shared" si="25"/>
        <v>0</v>
      </c>
      <c r="I188" s="39"/>
      <c r="J188" s="40"/>
    </row>
    <row r="189" spans="1:10" ht="48.75" x14ac:dyDescent="0.25">
      <c r="A189" s="5">
        <v>185</v>
      </c>
      <c r="B189" s="1" t="s">
        <v>178</v>
      </c>
      <c r="C189" s="22" t="s">
        <v>225</v>
      </c>
      <c r="D189" s="2" t="s">
        <v>6</v>
      </c>
      <c r="E189" s="17">
        <v>10</v>
      </c>
      <c r="F189" s="9"/>
      <c r="G189" s="9">
        <f t="shared" si="24"/>
        <v>0</v>
      </c>
      <c r="H189" s="10">
        <f t="shared" si="25"/>
        <v>0</v>
      </c>
      <c r="I189" s="39"/>
      <c r="J189" s="40"/>
    </row>
    <row r="190" spans="1:10" ht="48" x14ac:dyDescent="0.25">
      <c r="A190" s="5">
        <v>186</v>
      </c>
      <c r="B190" s="1" t="s">
        <v>226</v>
      </c>
      <c r="C190" s="13" t="s">
        <v>317</v>
      </c>
      <c r="D190" s="2" t="s">
        <v>6</v>
      </c>
      <c r="E190" s="17">
        <v>15</v>
      </c>
      <c r="F190" s="9"/>
      <c r="G190" s="9">
        <f t="shared" si="24"/>
        <v>0</v>
      </c>
      <c r="H190" s="10">
        <f t="shared" si="25"/>
        <v>0</v>
      </c>
      <c r="I190" s="39"/>
      <c r="J190" s="40"/>
    </row>
    <row r="191" spans="1:10" x14ac:dyDescent="0.25">
      <c r="A191" s="18"/>
      <c r="B191" s="44" t="s">
        <v>282</v>
      </c>
      <c r="C191" s="45"/>
      <c r="D191" s="46"/>
      <c r="E191" s="19"/>
      <c r="F191" s="53">
        <f>SUM(Arkusz1!H4:H183:'Arkusz1'!H185:H190)</f>
        <v>0</v>
      </c>
      <c r="G191" s="54"/>
      <c r="H191" s="54"/>
      <c r="I191" s="54"/>
      <c r="J191" s="55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5" spans="2:5" x14ac:dyDescent="0.25">
      <c r="B195" s="25"/>
      <c r="C195" s="26"/>
      <c r="D195" s="27"/>
      <c r="E195" s="27"/>
    </row>
    <row r="196" spans="2:5" x14ac:dyDescent="0.25">
      <c r="B196" s="25"/>
      <c r="C196" s="26"/>
      <c r="D196" s="27"/>
      <c r="E196" s="27"/>
    </row>
    <row r="197" spans="2:5" x14ac:dyDescent="0.25">
      <c r="B197" s="25"/>
      <c r="C197" s="25"/>
      <c r="D197" s="27"/>
      <c r="E197" s="27"/>
    </row>
    <row r="198" spans="2:5" x14ac:dyDescent="0.25">
      <c r="B198" s="25"/>
      <c r="C198" s="25"/>
      <c r="D198" s="27"/>
      <c r="E198" s="27"/>
    </row>
    <row r="199" spans="2:5" x14ac:dyDescent="0.25">
      <c r="B199" s="25"/>
      <c r="C199" s="28"/>
      <c r="D199" s="27"/>
      <c r="E199" s="27"/>
    </row>
    <row r="200" spans="2:5" x14ac:dyDescent="0.25">
      <c r="B200" s="25"/>
      <c r="C200" s="28"/>
      <c r="D200" s="27"/>
      <c r="E200" s="27"/>
    </row>
    <row r="201" spans="2:5" x14ac:dyDescent="0.25">
      <c r="B201" s="25"/>
      <c r="C201" s="25"/>
      <c r="D201" s="27"/>
      <c r="E201" s="27"/>
    </row>
    <row r="202" spans="2:5" x14ac:dyDescent="0.25">
      <c r="B202" s="29"/>
      <c r="C202" s="24"/>
      <c r="D202" s="27"/>
      <c r="E202" s="27"/>
    </row>
  </sheetData>
  <autoFilter ref="A2:J191" xr:uid="{00000000-0009-0000-0000-000000000000}">
    <filterColumn colId="8" showButton="0"/>
  </autoFilter>
  <mergeCells count="188">
    <mergeCell ref="F191:J191"/>
    <mergeCell ref="I186:J186"/>
    <mergeCell ref="I187:J187"/>
    <mergeCell ref="I188:J188"/>
    <mergeCell ref="I189:J189"/>
    <mergeCell ref="I190:J190"/>
    <mergeCell ref="I180:J180"/>
    <mergeCell ref="I181:J181"/>
    <mergeCell ref="I183:J183"/>
    <mergeCell ref="I185:J185"/>
    <mergeCell ref="I175:J175"/>
    <mergeCell ref="I176:J176"/>
    <mergeCell ref="I177:J177"/>
    <mergeCell ref="I178:J178"/>
    <mergeCell ref="I179:J179"/>
    <mergeCell ref="I169:J169"/>
    <mergeCell ref="I170:J170"/>
    <mergeCell ref="I171:J171"/>
    <mergeCell ref="I172:J172"/>
    <mergeCell ref="I173:J173"/>
    <mergeCell ref="I164:J164"/>
    <mergeCell ref="I165:J165"/>
    <mergeCell ref="I166:J166"/>
    <mergeCell ref="I167:J167"/>
    <mergeCell ref="I168:J168"/>
    <mergeCell ref="I159:J159"/>
    <mergeCell ref="I160:J160"/>
    <mergeCell ref="I161:J161"/>
    <mergeCell ref="I162:J162"/>
    <mergeCell ref="I163:J163"/>
    <mergeCell ref="I154:J154"/>
    <mergeCell ref="I155:J155"/>
    <mergeCell ref="I156:J156"/>
    <mergeCell ref="I157:J157"/>
    <mergeCell ref="I158:J158"/>
    <mergeCell ref="I149:J149"/>
    <mergeCell ref="I150:J150"/>
    <mergeCell ref="I151:J151"/>
    <mergeCell ref="I152:J152"/>
    <mergeCell ref="I153:J153"/>
    <mergeCell ref="I144:J144"/>
    <mergeCell ref="I145:J145"/>
    <mergeCell ref="I146:J146"/>
    <mergeCell ref="I147:J147"/>
    <mergeCell ref="I148:J148"/>
    <mergeCell ref="I139:J139"/>
    <mergeCell ref="I140:J140"/>
    <mergeCell ref="I141:J141"/>
    <mergeCell ref="I142:J142"/>
    <mergeCell ref="I143:J143"/>
    <mergeCell ref="I134:J134"/>
    <mergeCell ref="I135:J135"/>
    <mergeCell ref="I136:J136"/>
    <mergeCell ref="I137:J137"/>
    <mergeCell ref="I138:J138"/>
    <mergeCell ref="I129:J129"/>
    <mergeCell ref="I130:J130"/>
    <mergeCell ref="I131:J131"/>
    <mergeCell ref="I132:J132"/>
    <mergeCell ref="I133:J133"/>
    <mergeCell ref="I124:J124"/>
    <mergeCell ref="I125:J125"/>
    <mergeCell ref="I126:J126"/>
    <mergeCell ref="I127:J127"/>
    <mergeCell ref="I128:J128"/>
    <mergeCell ref="I119:J119"/>
    <mergeCell ref="I120:J120"/>
    <mergeCell ref="I121:J121"/>
    <mergeCell ref="I122:J122"/>
    <mergeCell ref="I123:J123"/>
    <mergeCell ref="I114:J114"/>
    <mergeCell ref="I115:J115"/>
    <mergeCell ref="I116:J116"/>
    <mergeCell ref="I117:J117"/>
    <mergeCell ref="I118:J118"/>
    <mergeCell ref="I109:J109"/>
    <mergeCell ref="I110:J110"/>
    <mergeCell ref="I111:J111"/>
    <mergeCell ref="I112:J112"/>
    <mergeCell ref="I113:J113"/>
    <mergeCell ref="I105:J105"/>
    <mergeCell ref="I106:J106"/>
    <mergeCell ref="I107:J107"/>
    <mergeCell ref="I108:J108"/>
    <mergeCell ref="I96:J96"/>
    <mergeCell ref="I98:J98"/>
    <mergeCell ref="I101:J101"/>
    <mergeCell ref="I102:J102"/>
    <mergeCell ref="I103:J103"/>
    <mergeCell ref="I99:J99"/>
    <mergeCell ref="I100:J100"/>
    <mergeCell ref="I93:J93"/>
    <mergeCell ref="I94:J94"/>
    <mergeCell ref="I95:J95"/>
    <mergeCell ref="I85:J85"/>
    <mergeCell ref="I87:J87"/>
    <mergeCell ref="I88:J88"/>
    <mergeCell ref="I89:J89"/>
    <mergeCell ref="I90:J90"/>
    <mergeCell ref="I104:J104"/>
    <mergeCell ref="I83:J83"/>
    <mergeCell ref="I84:J84"/>
    <mergeCell ref="I74:J74"/>
    <mergeCell ref="I76:J76"/>
    <mergeCell ref="I77:J77"/>
    <mergeCell ref="I78:J78"/>
    <mergeCell ref="I79:J79"/>
    <mergeCell ref="I91:J91"/>
    <mergeCell ref="I92:J92"/>
    <mergeCell ref="I73:J73"/>
    <mergeCell ref="I64:J64"/>
    <mergeCell ref="I65:J65"/>
    <mergeCell ref="I66:J66"/>
    <mergeCell ref="I67:J67"/>
    <mergeCell ref="I68:J68"/>
    <mergeCell ref="I80:J80"/>
    <mergeCell ref="I81:J81"/>
    <mergeCell ref="I82:J82"/>
    <mergeCell ref="I54:J54"/>
    <mergeCell ref="I55:J55"/>
    <mergeCell ref="I56:J56"/>
    <mergeCell ref="I57:J57"/>
    <mergeCell ref="I58:J58"/>
    <mergeCell ref="I69:J69"/>
    <mergeCell ref="I70:J70"/>
    <mergeCell ref="I71:J71"/>
    <mergeCell ref="I72:J72"/>
    <mergeCell ref="I40:J40"/>
    <mergeCell ref="I41:J41"/>
    <mergeCell ref="I42:J42"/>
    <mergeCell ref="I97:J97"/>
    <mergeCell ref="I43:J43"/>
    <mergeCell ref="I36:J36"/>
    <mergeCell ref="I37:J37"/>
    <mergeCell ref="I38:J38"/>
    <mergeCell ref="I39:J39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59:J59"/>
    <mergeCell ref="I60:J60"/>
    <mergeCell ref="I61:J61"/>
    <mergeCell ref="I62:J62"/>
    <mergeCell ref="I63:J63"/>
    <mergeCell ref="B191:D191"/>
    <mergeCell ref="A3:J3"/>
    <mergeCell ref="A184:J184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174:J174"/>
    <mergeCell ref="I21:J21"/>
    <mergeCell ref="I22:J22"/>
    <mergeCell ref="I23:J23"/>
    <mergeCell ref="I24:J24"/>
    <mergeCell ref="I25:J25"/>
    <mergeCell ref="I7:J7"/>
    <mergeCell ref="I33:J33"/>
    <mergeCell ref="I34:J34"/>
    <mergeCell ref="I35:J35"/>
    <mergeCell ref="I26:J26"/>
    <mergeCell ref="I27:J27"/>
    <mergeCell ref="I8:J8"/>
    <mergeCell ref="I9:J9"/>
    <mergeCell ref="I10:J10"/>
    <mergeCell ref="I31:J31"/>
    <mergeCell ref="I32:J32"/>
    <mergeCell ref="A1:J1"/>
    <mergeCell ref="I2:J2"/>
    <mergeCell ref="I4:J4"/>
    <mergeCell ref="I5:J5"/>
    <mergeCell ref="I6:J6"/>
    <mergeCell ref="I28:J28"/>
    <mergeCell ref="I29:J29"/>
    <mergeCell ref="I30:J30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2024-11-04T12:43:09Z</dcterms:modified>
</cp:coreProperties>
</file>