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330" yWindow="510" windowWidth="11190" windowHeight="10530"/>
  </bookViews>
  <sheets>
    <sheet name="Formularz Oferty P3" sheetId="1" r:id="rId1"/>
  </sheets>
  <definedNames>
    <definedName name="_xlnm.Print_Area" localSheetId="0">'Formularz Oferty P3'!$A$1:$O$165</definedName>
  </definedNames>
  <calcPr calcId="162913"/>
</workbook>
</file>

<file path=xl/calcChain.xml><?xml version="1.0" encoding="utf-8"?>
<calcChain xmlns="http://schemas.openxmlformats.org/spreadsheetml/2006/main">
  <c r="I93" i="1" l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5" i="1"/>
  <c r="K55" i="1" s="1"/>
  <c r="L55" i="1" s="1"/>
  <c r="I50" i="1"/>
  <c r="K50" i="1" s="1"/>
  <c r="L50" i="1" s="1"/>
  <c r="I45" i="1"/>
  <c r="K45" i="1" s="1"/>
  <c r="L45" i="1" s="1"/>
  <c r="I40" i="1"/>
  <c r="K40" i="1" s="1"/>
  <c r="L40" i="1" s="1"/>
  <c r="I39" i="1"/>
  <c r="K39" i="1" s="1"/>
  <c r="L39" i="1" s="1"/>
  <c r="I34" i="1"/>
  <c r="K34" i="1" s="1"/>
  <c r="L34" i="1" s="1"/>
  <c r="F96" i="1" l="1"/>
  <c r="F97" i="1"/>
</calcChain>
</file>

<file path=xl/sharedStrings.xml><?xml version="1.0" encoding="utf-8"?>
<sst xmlns="http://schemas.openxmlformats.org/spreadsheetml/2006/main" count="293" uniqueCount="184">
  <si>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</si>
  <si>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</si>
  <si>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</si>
  <si>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</si>
  <si>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</si>
  <si>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</si>
  <si>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</si>
  <si>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</si>
  <si>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</si>
  <si>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</si>
  <si>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</si>
  <si>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</si>
  <si>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</si>
  <si>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</si>
  <si>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</si>
  <si>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</si>
  <si>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</si>
  <si>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</si>
  <si>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</si>
  <si>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</si>
  <si>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</si>
  <si>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</si>
  <si>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</si>
  <si>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</si>
  <si>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</si>
  <si>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</si>
  <si>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</si>
  <si>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66</t>
  </si>
  <si>
    <t>KOP-ROW</t>
  </si>
  <si>
    <t>Wykopy ziemne o różnych przekrojach</t>
  </si>
  <si>
    <t xml:space="preserve"> 88</t>
  </si>
  <si>
    <t>PIEL-C</t>
  </si>
  <si>
    <t>Pielęgnowanie międzyrzędów (przejazdy co drugi rząd)</t>
  </si>
  <si>
    <t>HA</t>
  </si>
  <si>
    <t xml:space="preserve"> 95</t>
  </si>
  <si>
    <t>SADZ WIEL</t>
  </si>
  <si>
    <t>Sadzenie wielolatek z odkrytym systemem korzeniowym</t>
  </si>
  <si>
    <t>TSZT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</si>
  <si>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</si>
  <si>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</si>
  <si>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</si>
  <si>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</si>
  <si>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</si>
  <si>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</si>
  <si>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</si>
  <si>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</si>
  <si>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</si>
  <si>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</si>
  <si>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</si>
  <si>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</si>
  <si>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</si>
  <si>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</si>
  <si>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</si>
  <si>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</si>
  <si>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</si>
  <si>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</si>
  <si>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</si>
  <si>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</si>
  <si>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</si>
  <si>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</si>
  <si>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</si>
  <si>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</si>
  <si>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</si>
  <si>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</si>
  <si>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</si>
  <si>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</si>
  <si>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</si>
  <si>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</si>
  <si>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</si>
  <si>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131.02</t>
  </si>
  <si>
    <t>KONT-SMOL</t>
  </si>
  <si>
    <t>Wyrywanie i palenie drzewek lub pułapek na smolika</t>
  </si>
  <si>
    <t>H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</si>
  <si>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</si>
  <si>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</si>
  <si>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</si>
  <si>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</si>
  <si>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</si>
  <si>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</si>
  <si>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</si>
  <si>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</si>
  <si>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</si>
  <si>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</si>
  <si>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</si>
  <si>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</si>
  <si>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</si>
  <si>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</si>
  <si>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</si>
  <si>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</si>
  <si>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</si>
  <si>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</si>
  <si>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</si>
  <si>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</si>
  <si>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</si>
  <si>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</si>
  <si>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</si>
  <si>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</si>
  <si>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</si>
  <si>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</si>
  <si>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</si>
  <si>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</si>
  <si>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</si>
  <si>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</si>
  <si>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</si>
  <si>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</si>
  <si>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</si>
  <si>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</si>
  <si>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</si>
  <si>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</si>
  <si>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</si>
  <si>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</si>
  <si>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</si>
  <si>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</si>
  <si>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</si>
  <si>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</si>
  <si>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</si>
  <si>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04 Zamek Myśliwski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</si>
  <si>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</si>
  <si>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</si>
  <si>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</si>
  <si>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</si>
  <si>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</si>
  <si>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</si>
  <si>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</si>
  <si>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</si>
  <si>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</si>
  <si>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</si>
  <si>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</si>
  <si>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</si>
  <si>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</si>
  <si>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</si>
  <si>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</si>
  <si>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</si>
  <si>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KG</t>
  </si>
  <si>
    <t>WTJ 2-3L</t>
  </si>
  <si>
    <t>166</t>
  </si>
  <si>
    <t>ZB-NASDB</t>
  </si>
  <si>
    <t>Zbiór nasion dęba</t>
  </si>
  <si>
    <t>N-ZSGDNSO</t>
  </si>
  <si>
    <t>Zbiór szyszek w gospodarczych drzewostanach nasiennych sosnowych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</si>
  <si>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</si>
  <si>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</si>
  <si>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</si>
  <si>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</si>
  <si>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</si>
  <si>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</si>
  <si>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</si>
  <si>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</si>
  <si>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</si>
  <si>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</si>
  <si>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</si>
  <si>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</si>
  <si>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</si>
  <si>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</si>
  <si>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</si>
  <si>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</si>
  <si>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</si>
  <si>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</si>
  <si>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</si>
  <si>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</si>
  <si>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</si>
  <si>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</si>
  <si>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</si>
  <si>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</si>
  <si>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</si>
  <si>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</si>
  <si>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</si>
  <si>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</si>
  <si>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</si>
  <si>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</si>
  <si>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</si>
  <si>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</si>
  <si>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</si>
  <si>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</si>
  <si>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</si>
  <si>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</si>
  <si>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</si>
  <si>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</si>
  <si>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</si>
  <si>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</si>
  <si>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</si>
  <si>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</si>
  <si>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</si>
  <si>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Pakiet:3 (2/3),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</si>
</sst>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39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49" fontId="9" fillId="2" borderId="0" xfId="0" applyNumberFormat="1" applyFont="1" applyFill="1" applyAlignment="1">
      <alignment vertical="center"/>
    </xf>
    <xf numFmtId="9" fontId="1" fillId="2" borderId="0" xfId="1" applyNumberFormat="1" applyFont="1" applyFill="1" applyAlignment="1">
      <alignment horizontal="left"/>
    </xf>
    <xf numFmtId="9" fontId="2" fillId="3" borderId="1" xfId="1" applyNumberFormat="1" applyFont="1" applyFill="1" applyBorder="1" applyAlignment="1">
      <alignment horizontal="center" vertical="center" wrapText="1"/>
    </xf>
    <xf numFmtId="9" fontId="1" fillId="2" borderId="1" xfId="1" applyNumberFormat="1" applyFont="1" applyFill="1" applyBorder="1" applyAlignment="1">
      <alignment horizontal="center" vertical="center"/>
    </xf>
    <xf numFmtId="9" fontId="0" fillId="0" borderId="0" xfId="1" applyNumberFormat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wrapText="1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2" fillId="0" borderId="5" xfId="2" applyFont="1" applyFill="1" applyBorder="1" applyAlignment="1" applyProtection="1">
      <alignment vertical="top" wrapText="1"/>
      <protection locked="0"/>
    </xf>
    <xf numFmtId="0" fontId="15" fillId="0" borderId="5" xfId="2" applyFill="1" applyBorder="1" applyAlignment="1" applyProtection="1">
      <alignment vertical="top" wrapText="1"/>
      <protection locked="0"/>
    </xf>
    <xf numFmtId="0" fontId="22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9" fontId="0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1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  <xf numFmtId="0" fontId="15" fillId="0" borderId="4" xfId="2" applyFill="1" applyBorder="1" applyAlignment="1" applyProtection="1">
      <alignment horizontal="left" vertical="top" wrapText="1"/>
      <protection locked="0"/>
    </xf>
    <xf numFmtId="0" fontId="15" fillId="0" borderId="5" xfId="2" applyFill="1" applyBorder="1" applyAlignment="1" applyProtection="1">
      <alignment horizontal="left" vertical="top" wrapText="1"/>
      <protection locked="0"/>
    </xf>
    <xf numFmtId="0" fontId="22" fillId="0" borderId="0" xfId="2" applyFont="1" applyFill="1" applyBorder="1" applyAlignment="1" applyProtection="1">
      <alignment horizontal="center" vertical="top" wrapText="1"/>
      <protection locked="0"/>
    </xf>
    <xf numFmtId="0" fontId="15" fillId="4" borderId="11" xfId="2" applyFill="1" applyBorder="1" applyAlignment="1" applyProtection="1">
      <alignment horizontal="center" vertical="top" wrapText="1"/>
      <protection locked="0"/>
    </xf>
    <xf numFmtId="0" fontId="15" fillId="4" borderId="10" xfId="2" applyFill="1" applyBorder="1" applyAlignment="1" applyProtection="1">
      <alignment horizontal="center" vertical="top" wrapText="1"/>
      <protection locked="0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20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4" xfId="2" applyFill="1" applyBorder="1" applyAlignment="1" applyProtection="1">
      <alignment horizontal="center" vertical="center" wrapText="1"/>
      <protection locked="0"/>
    </xf>
    <xf numFmtId="0" fontId="15" fillId="0" borderId="5" xfId="2" applyFill="1" applyBorder="1" applyAlignment="1" applyProtection="1">
      <alignment horizontal="center" vertical="center" wrapText="1"/>
      <protection locked="0"/>
    </xf>
    <xf numFmtId="0" fontId="15" fillId="0" borderId="6" xfId="2" applyFill="1" applyBorder="1" applyAlignment="1" applyProtection="1">
      <alignment horizontal="center" vertical="center" wrapText="1"/>
      <protection locked="0"/>
    </xf>
    <xf numFmtId="0" fontId="22" fillId="0" borderId="7" xfId="2" applyFont="1" applyFill="1" applyBorder="1" applyAlignment="1" applyProtection="1">
      <alignment horizontal="center" vertical="center" wrapText="1"/>
      <protection locked="0"/>
    </xf>
    <xf numFmtId="0" fontId="22" fillId="0" borderId="8" xfId="2" applyFont="1" applyFill="1" applyBorder="1" applyAlignment="1" applyProtection="1">
      <alignment horizontal="center" vertical="center" wrapText="1"/>
      <protection locked="0"/>
    </xf>
    <xf numFmtId="0" fontId="22" fillId="0" borderId="9" xfId="2" applyFont="1" applyFill="1" applyBorder="1" applyAlignment="1" applyProtection="1">
      <alignment horizontal="center" vertical="center" wrapText="1"/>
      <protection locked="0"/>
    </xf>
    <xf numFmtId="0" fontId="31" fillId="0" borderId="0" xfId="4" applyFill="1" applyBorder="1" applyAlignment="1">
      <alignment horizontal="left" vertical="top" wrapText="1"/>
    </xf>
    <xf numFmtId="0" fontId="15" fillId="0" borderId="0" xfId="3" applyFill="1" applyBorder="1" applyAlignment="1" applyProtection="1">
      <alignment horizontal="left" vertical="top" wrapText="1"/>
      <protection locked="0"/>
    </xf>
    <xf numFmtId="0" fontId="15" fillId="0" borderId="0" xfId="3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5" fillId="0" borderId="0" xfId="2" applyFill="1" applyBorder="1" applyAlignment="1">
      <alignment horizontal="left" vertical="top" wrapText="1" indent="1"/>
    </xf>
    <xf numFmtId="0" fontId="6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view="pageBreakPreview" topLeftCell="B1" zoomScale="90" zoomScaleNormal="100" zoomScaleSheetLayoutView="90" workbookViewId="0">
      <selection activeCell="L21" sqref="L21"/>
    </sheetView>
  </sheetViews>
  <sheetFormatPr defaultRowHeight="12.75" x14ac:dyDescent="0.2"/>
  <cols>
    <col min="1" max="1" width="0.140625" hidden="1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8.42578125" style="21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8"/>
    </row>
    <row r="2" spans="2:13" s="1" customFormat="1" ht="17.100000000000001" customHeight="1" x14ac:dyDescent="0.2">
      <c r="I2" s="72" t="s">
        <v>109</v>
      </c>
      <c r="J2" s="72"/>
      <c r="K2" s="72"/>
      <c r="L2" s="72"/>
      <c r="M2" s="72"/>
    </row>
    <row r="3" spans="2:13" s="1" customFormat="1" ht="28.9" customHeight="1" x14ac:dyDescent="0.2">
      <c r="J3" s="18"/>
    </row>
    <row r="4" spans="2:13" s="1" customFormat="1" ht="2.65" customHeight="1" x14ac:dyDescent="0.2">
      <c r="B4" s="70"/>
      <c r="C4" s="70"/>
      <c r="J4" s="18"/>
    </row>
    <row r="5" spans="2:13" s="1" customFormat="1" ht="28.9" customHeight="1" x14ac:dyDescent="0.2">
      <c r="J5" s="18"/>
    </row>
    <row r="6" spans="2:13" s="1" customFormat="1" ht="2.65" customHeight="1" x14ac:dyDescent="0.2">
      <c r="B6" s="70"/>
      <c r="C6" s="70"/>
      <c r="J6" s="18"/>
    </row>
    <row r="7" spans="2:13" s="1" customFormat="1" ht="28.9" customHeight="1" x14ac:dyDescent="0.2">
      <c r="J7" s="18"/>
    </row>
    <row r="8" spans="2:13" s="1" customFormat="1" ht="5.25" customHeight="1" x14ac:dyDescent="0.2">
      <c r="B8" s="70"/>
      <c r="C8" s="70"/>
      <c r="J8" s="18"/>
    </row>
    <row r="9" spans="2:13" s="1" customFormat="1" ht="4.1500000000000004" customHeight="1" x14ac:dyDescent="0.2">
      <c r="J9" s="18"/>
    </row>
    <row r="10" spans="2:13" s="1" customFormat="1" ht="6.95" customHeight="1" x14ac:dyDescent="0.2">
      <c r="B10" s="71" t="s">
        <v>110</v>
      </c>
      <c r="C10" s="71"/>
      <c r="J10" s="18"/>
    </row>
    <row r="11" spans="2:13" s="1" customFormat="1" ht="12.4" customHeight="1" x14ac:dyDescent="0.2">
      <c r="B11" s="71"/>
      <c r="C11" s="71"/>
      <c r="G11" s="73" t="s">
        <v>111</v>
      </c>
      <c r="H11" s="73"/>
      <c r="I11" s="73"/>
      <c r="J11" s="73"/>
      <c r="K11" s="73"/>
      <c r="L11" s="73"/>
    </row>
    <row r="12" spans="2:13" s="1" customFormat="1" ht="7.9" customHeight="1" x14ac:dyDescent="0.2">
      <c r="G12" s="73"/>
      <c r="H12" s="73"/>
      <c r="I12" s="73"/>
      <c r="J12" s="73"/>
      <c r="K12" s="73"/>
      <c r="L12" s="73"/>
    </row>
    <row r="13" spans="2:13" s="1" customFormat="1" ht="14.45" customHeight="1" x14ac:dyDescent="0.2">
      <c r="J13" s="18"/>
    </row>
    <row r="14" spans="2:13" s="1" customFormat="1" ht="24" customHeight="1" x14ac:dyDescent="0.2">
      <c r="E14" s="63" t="s">
        <v>140</v>
      </c>
      <c r="F14" s="63"/>
      <c r="G14" s="63"/>
      <c r="J14" s="18"/>
    </row>
    <row r="15" spans="2:13" s="1" customFormat="1" ht="24" customHeight="1" x14ac:dyDescent="0.2">
      <c r="E15" s="64"/>
      <c r="F15" s="64"/>
      <c r="G15" s="64"/>
      <c r="J15" s="18"/>
    </row>
    <row r="16" spans="2:13" s="1" customFormat="1" ht="34.700000000000003" customHeight="1" x14ac:dyDescent="0.2">
      <c r="J16" s="18"/>
    </row>
    <row r="17" spans="2:13" s="1" customFormat="1" ht="20.65" customHeight="1" x14ac:dyDescent="0.2">
      <c r="B17" s="17" t="s">
        <v>112</v>
      </c>
      <c r="C17" s="17"/>
      <c r="J17" s="18"/>
    </row>
    <row r="18" spans="2:13" s="1" customFormat="1" ht="2.65" customHeight="1" x14ac:dyDescent="0.2">
      <c r="J18" s="18"/>
    </row>
    <row r="19" spans="2:13" s="1" customFormat="1" ht="20.65" customHeight="1" x14ac:dyDescent="0.2">
      <c r="B19" s="17" t="s">
        <v>113</v>
      </c>
      <c r="C19" s="17"/>
      <c r="J19" s="18"/>
    </row>
    <row r="20" spans="2:13" s="1" customFormat="1" ht="2.65" customHeight="1" x14ac:dyDescent="0.2">
      <c r="J20" s="18"/>
    </row>
    <row r="21" spans="2:13" s="1" customFormat="1" ht="20.65" customHeight="1" x14ac:dyDescent="0.2">
      <c r="B21" s="17" t="s">
        <v>114</v>
      </c>
      <c r="C21" s="17"/>
      <c r="J21" s="18"/>
    </row>
    <row r="22" spans="2:13" s="1" customFormat="1" ht="2.65" customHeight="1" x14ac:dyDescent="0.2">
      <c r="J22" s="18"/>
    </row>
    <row r="23" spans="2:13" s="1" customFormat="1" ht="20.65" customHeight="1" x14ac:dyDescent="0.2">
      <c r="B23" s="17" t="s">
        <v>115</v>
      </c>
      <c r="C23" s="17"/>
      <c r="J23" s="18"/>
    </row>
    <row r="24" spans="2:13" s="1" customFormat="1" ht="34.700000000000003" customHeight="1" x14ac:dyDescent="0.2">
      <c r="J24" s="18"/>
    </row>
    <row r="25" spans="2:13" s="1" customFormat="1" ht="50.1" customHeight="1" x14ac:dyDescent="0.2">
      <c r="B25" s="68" t="s">
        <v>183</v>
      </c>
      <c r="C25" s="68"/>
      <c r="D25" s="68"/>
      <c r="E25" s="68"/>
      <c r="F25" s="68"/>
      <c r="G25" s="68"/>
      <c r="H25" s="68"/>
      <c r="I25" s="68"/>
      <c r="J25" s="68"/>
    </row>
    <row r="26" spans="2:13" s="1" customFormat="1" ht="58.15" customHeight="1" x14ac:dyDescent="0.2">
      <c r="B26" s="69" t="s">
        <v>141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2:13" s="1" customFormat="1" ht="1.5" customHeight="1" x14ac:dyDescent="0.2">
      <c r="J27" s="18"/>
    </row>
    <row r="28" spans="2:13" s="1" customFormat="1" ht="20.65" customHeight="1" x14ac:dyDescent="0.2">
      <c r="B28" s="67" t="s">
        <v>116</v>
      </c>
      <c r="C28" s="67"/>
      <c r="D28" s="67"/>
      <c r="E28" s="67"/>
      <c r="F28" s="67"/>
      <c r="G28" s="67"/>
      <c r="H28" s="67"/>
      <c r="I28" s="67"/>
      <c r="J28" s="18"/>
    </row>
    <row r="29" spans="2:13" s="1" customFormat="1" ht="2.1" customHeight="1" x14ac:dyDescent="0.2">
      <c r="J29" s="18"/>
    </row>
    <row r="30" spans="2:13" s="1" customFormat="1" ht="1.5" customHeight="1" x14ac:dyDescent="0.2">
      <c r="J30" s="18"/>
    </row>
    <row r="31" spans="2:13" s="1" customFormat="1" ht="18.2" customHeight="1" x14ac:dyDescent="0.2">
      <c r="B31" s="67" t="s">
        <v>117</v>
      </c>
      <c r="C31" s="67"/>
      <c r="D31" s="67"/>
      <c r="E31" s="67"/>
      <c r="F31" s="67"/>
      <c r="G31" s="67"/>
      <c r="H31" s="67"/>
      <c r="I31" s="67"/>
      <c r="J31" s="18"/>
    </row>
    <row r="32" spans="2:13" s="1" customFormat="1" ht="5.25" customHeight="1" x14ac:dyDescent="0.2">
      <c r="J32" s="18"/>
    </row>
    <row r="33" spans="2:12" s="1" customFormat="1" ht="48.7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9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716</v>
      </c>
      <c r="H34" s="22"/>
      <c r="I34" s="8">
        <f>H34*G34</f>
        <v>0</v>
      </c>
      <c r="J34" s="20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8"/>
    </row>
    <row r="36" spans="2:12" s="1" customFormat="1" ht="18.2" customHeight="1" x14ac:dyDescent="0.2">
      <c r="B36" s="67" t="s">
        <v>118</v>
      </c>
      <c r="C36" s="67"/>
      <c r="D36" s="67"/>
      <c r="E36" s="67"/>
      <c r="F36" s="67"/>
      <c r="G36" s="67"/>
      <c r="H36" s="67"/>
      <c r="I36" s="67"/>
      <c r="J36" s="18"/>
    </row>
    <row r="37" spans="2:12" s="1" customFormat="1" ht="5.25" customHeight="1" x14ac:dyDescent="0.2">
      <c r="J37" s="18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9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770</v>
      </c>
      <c r="H39" s="22"/>
      <c r="I39" s="8">
        <f t="shared" ref="I39:I40" si="0">H39*G39</f>
        <v>0</v>
      </c>
      <c r="J39" s="20">
        <v>0.08</v>
      </c>
      <c r="K39" s="8">
        <f>I39*J39</f>
        <v>0</v>
      </c>
      <c r="L39" s="8">
        <f>K39+I39</f>
        <v>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2542</v>
      </c>
      <c r="H40" s="22"/>
      <c r="I40" s="8">
        <f t="shared" si="0"/>
        <v>0</v>
      </c>
      <c r="J40" s="20">
        <v>0.08</v>
      </c>
      <c r="K40" s="8">
        <f>I40*J40</f>
        <v>0</v>
      </c>
      <c r="L40" s="8">
        <f>K40+I40</f>
        <v>0</v>
      </c>
    </row>
    <row r="41" spans="2:12" s="1" customFormat="1" ht="1.5" customHeight="1" x14ac:dyDescent="0.2">
      <c r="J41" s="18"/>
    </row>
    <row r="42" spans="2:12" s="1" customFormat="1" ht="18.2" customHeight="1" x14ac:dyDescent="0.2">
      <c r="B42" s="67" t="s">
        <v>119</v>
      </c>
      <c r="C42" s="67"/>
      <c r="D42" s="67"/>
      <c r="E42" s="67"/>
      <c r="F42" s="67"/>
      <c r="G42" s="67"/>
      <c r="H42" s="67"/>
      <c r="I42" s="67"/>
      <c r="J42" s="18"/>
    </row>
    <row r="43" spans="2:12" s="1" customFormat="1" ht="5.25" customHeight="1" x14ac:dyDescent="0.2">
      <c r="J43" s="18"/>
    </row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19" t="s">
        <v>8</v>
      </c>
      <c r="K44" s="4" t="s">
        <v>9</v>
      </c>
      <c r="L44" s="3" t="s">
        <v>10</v>
      </c>
    </row>
    <row r="45" spans="2:12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2421</v>
      </c>
      <c r="H45" s="22"/>
      <c r="I45" s="8">
        <f>H45*G45</f>
        <v>0</v>
      </c>
      <c r="J45" s="20">
        <v>0.08</v>
      </c>
      <c r="K45" s="8">
        <f>I45*J45</f>
        <v>0</v>
      </c>
      <c r="L45" s="8">
        <f>K45+I45</f>
        <v>0</v>
      </c>
    </row>
    <row r="46" spans="2:12" s="1" customFormat="1" ht="1.5" customHeight="1" x14ac:dyDescent="0.2">
      <c r="J46" s="18"/>
    </row>
    <row r="47" spans="2:12" s="1" customFormat="1" ht="18.2" customHeight="1" x14ac:dyDescent="0.2">
      <c r="B47" s="67" t="s">
        <v>120</v>
      </c>
      <c r="C47" s="67"/>
      <c r="D47" s="67"/>
      <c r="E47" s="67"/>
      <c r="F47" s="67"/>
      <c r="G47" s="67"/>
      <c r="H47" s="67"/>
      <c r="I47" s="67"/>
      <c r="J47" s="18"/>
    </row>
    <row r="48" spans="2:12" s="1" customFormat="1" ht="5.25" customHeight="1" x14ac:dyDescent="0.2">
      <c r="J48" s="18"/>
    </row>
    <row r="49" spans="2:12" s="1" customFormat="1" ht="35.6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19" t="s">
        <v>8</v>
      </c>
      <c r="K49" s="4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1390</v>
      </c>
      <c r="H50" s="22"/>
      <c r="I50" s="8">
        <f>H50*G50</f>
        <v>0</v>
      </c>
      <c r="J50" s="20">
        <v>0.08</v>
      </c>
      <c r="K50" s="8">
        <f>I50*J50</f>
        <v>0</v>
      </c>
      <c r="L50" s="8">
        <f>K50+I50</f>
        <v>0</v>
      </c>
    </row>
    <row r="51" spans="2:12" s="1" customFormat="1" ht="1.5" customHeight="1" x14ac:dyDescent="0.2">
      <c r="J51" s="18"/>
    </row>
    <row r="52" spans="2:12" s="1" customFormat="1" ht="18.2" customHeight="1" x14ac:dyDescent="0.2">
      <c r="B52" s="67" t="s">
        <v>121</v>
      </c>
      <c r="C52" s="67"/>
      <c r="D52" s="67"/>
      <c r="E52" s="67"/>
      <c r="F52" s="67"/>
      <c r="G52" s="67"/>
      <c r="H52" s="67"/>
      <c r="I52" s="67"/>
      <c r="J52" s="18"/>
    </row>
    <row r="53" spans="2:12" s="1" customFormat="1" ht="5.25" customHeight="1" x14ac:dyDescent="0.2">
      <c r="J53" s="18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9" t="s">
        <v>8</v>
      </c>
      <c r="K54" s="4" t="s">
        <v>9</v>
      </c>
      <c r="L54" s="3" t="s">
        <v>10</v>
      </c>
    </row>
    <row r="55" spans="2:12" s="1" customFormat="1" ht="19.7" customHeight="1" x14ac:dyDescent="0.2">
      <c r="B55" s="5">
        <v>6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190</v>
      </c>
      <c r="H55" s="22"/>
      <c r="I55" s="8">
        <f>H55*G55</f>
        <v>0</v>
      </c>
      <c r="J55" s="20">
        <v>0.08</v>
      </c>
      <c r="K55" s="8">
        <f>I55*J55</f>
        <v>0</v>
      </c>
      <c r="L55" s="8">
        <f>K55+I55</f>
        <v>0</v>
      </c>
    </row>
    <row r="56" spans="2:12" s="1" customFormat="1" ht="7.5" customHeight="1" x14ac:dyDescent="0.2">
      <c r="J56" s="18"/>
    </row>
    <row r="57" spans="2:12" s="1" customFormat="1" ht="35.6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19" t="s">
        <v>8</v>
      </c>
      <c r="K57" s="4" t="s">
        <v>9</v>
      </c>
      <c r="L57" s="3" t="s">
        <v>10</v>
      </c>
    </row>
    <row r="58" spans="2:12" s="1" customFormat="1" ht="28.9" customHeight="1" x14ac:dyDescent="0.2">
      <c r="B58" s="5">
        <v>7</v>
      </c>
      <c r="C58" s="6" t="s">
        <v>18</v>
      </c>
      <c r="D58" s="6" t="s">
        <v>19</v>
      </c>
      <c r="E58" s="7" t="s">
        <v>20</v>
      </c>
      <c r="F58" s="6" t="s">
        <v>14</v>
      </c>
      <c r="G58" s="8">
        <v>200</v>
      </c>
      <c r="H58" s="22"/>
      <c r="I58" s="8">
        <f t="shared" ref="I58:I93" si="1">H58*G58</f>
        <v>0</v>
      </c>
      <c r="J58" s="20">
        <v>0.08</v>
      </c>
      <c r="K58" s="8">
        <f t="shared" ref="K58:K93" si="2">I58*J58</f>
        <v>0</v>
      </c>
      <c r="L58" s="8">
        <f t="shared" ref="L58:L93" si="3">K58+I58</f>
        <v>0</v>
      </c>
    </row>
    <row r="59" spans="2:12" s="1" customFormat="1" ht="19.7" customHeight="1" x14ac:dyDescent="0.2">
      <c r="B59" s="5">
        <v>8</v>
      </c>
      <c r="C59" s="6" t="s">
        <v>21</v>
      </c>
      <c r="D59" s="6" t="s">
        <v>22</v>
      </c>
      <c r="E59" s="7" t="s">
        <v>23</v>
      </c>
      <c r="F59" s="6" t="s">
        <v>14</v>
      </c>
      <c r="G59" s="8">
        <v>100</v>
      </c>
      <c r="H59" s="22"/>
      <c r="I59" s="8">
        <f t="shared" si="1"/>
        <v>0</v>
      </c>
      <c r="J59" s="20">
        <v>0.08</v>
      </c>
      <c r="K59" s="8">
        <f t="shared" si="2"/>
        <v>0</v>
      </c>
      <c r="L59" s="8">
        <f t="shared" si="3"/>
        <v>0</v>
      </c>
    </row>
    <row r="60" spans="2:12" s="1" customFormat="1" ht="19.7" customHeight="1" x14ac:dyDescent="0.2">
      <c r="B60" s="5">
        <v>9</v>
      </c>
      <c r="C60" s="6" t="s">
        <v>24</v>
      </c>
      <c r="D60" s="6" t="s">
        <v>25</v>
      </c>
      <c r="E60" s="7" t="s">
        <v>26</v>
      </c>
      <c r="F60" s="6" t="s">
        <v>14</v>
      </c>
      <c r="G60" s="8">
        <v>100</v>
      </c>
      <c r="H60" s="22"/>
      <c r="I60" s="8">
        <f t="shared" si="1"/>
        <v>0</v>
      </c>
      <c r="J60" s="20">
        <v>0.08</v>
      </c>
      <c r="K60" s="8">
        <f t="shared" si="2"/>
        <v>0</v>
      </c>
      <c r="L60" s="8">
        <f t="shared" si="3"/>
        <v>0</v>
      </c>
    </row>
    <row r="61" spans="2:12" s="1" customFormat="1" ht="19.7" customHeight="1" x14ac:dyDescent="0.2">
      <c r="B61" s="5">
        <v>10</v>
      </c>
      <c r="C61" s="6" t="s">
        <v>27</v>
      </c>
      <c r="D61" s="6" t="s">
        <v>28</v>
      </c>
      <c r="E61" s="7" t="s">
        <v>29</v>
      </c>
      <c r="F61" s="6" t="s">
        <v>14</v>
      </c>
      <c r="G61" s="8">
        <v>1</v>
      </c>
      <c r="H61" s="22"/>
      <c r="I61" s="8">
        <f t="shared" si="1"/>
        <v>0</v>
      </c>
      <c r="J61" s="20">
        <v>0.08</v>
      </c>
      <c r="K61" s="8">
        <f t="shared" si="2"/>
        <v>0</v>
      </c>
      <c r="L61" s="8">
        <f t="shared" si="3"/>
        <v>0</v>
      </c>
    </row>
    <row r="62" spans="2:12" s="1" customFormat="1" ht="19.7" customHeight="1" x14ac:dyDescent="0.2">
      <c r="B62" s="5">
        <v>11</v>
      </c>
      <c r="C62" s="6" t="s">
        <v>30</v>
      </c>
      <c r="D62" s="6" t="s">
        <v>31</v>
      </c>
      <c r="E62" s="7" t="s">
        <v>32</v>
      </c>
      <c r="F62" s="6" t="s">
        <v>33</v>
      </c>
      <c r="G62" s="8">
        <v>0.5</v>
      </c>
      <c r="H62" s="22"/>
      <c r="I62" s="8">
        <f t="shared" si="1"/>
        <v>0</v>
      </c>
      <c r="J62" s="20">
        <v>0.08</v>
      </c>
      <c r="K62" s="8">
        <f t="shared" si="2"/>
        <v>0</v>
      </c>
      <c r="L62" s="8">
        <f t="shared" si="3"/>
        <v>0</v>
      </c>
    </row>
    <row r="63" spans="2:12" s="1" customFormat="1" ht="19.7" customHeight="1" x14ac:dyDescent="0.2">
      <c r="B63" s="5">
        <v>12</v>
      </c>
      <c r="C63" s="6" t="s">
        <v>34</v>
      </c>
      <c r="D63" s="6" t="s">
        <v>35</v>
      </c>
      <c r="E63" s="7" t="s">
        <v>36</v>
      </c>
      <c r="F63" s="6" t="s">
        <v>37</v>
      </c>
      <c r="G63" s="8">
        <v>2.83</v>
      </c>
      <c r="H63" s="22"/>
      <c r="I63" s="8">
        <f t="shared" si="1"/>
        <v>0</v>
      </c>
      <c r="J63" s="20">
        <v>0.08</v>
      </c>
      <c r="K63" s="8">
        <f t="shared" si="2"/>
        <v>0</v>
      </c>
      <c r="L63" s="8">
        <f t="shared" si="3"/>
        <v>0</v>
      </c>
    </row>
    <row r="64" spans="2:12" s="1" customFormat="1" ht="19.7" customHeight="1" x14ac:dyDescent="0.2">
      <c r="B64" s="5">
        <v>13</v>
      </c>
      <c r="C64" s="6" t="s">
        <v>38</v>
      </c>
      <c r="D64" s="6" t="s">
        <v>39</v>
      </c>
      <c r="E64" s="7" t="s">
        <v>40</v>
      </c>
      <c r="F64" s="6" t="s">
        <v>37</v>
      </c>
      <c r="G64" s="8">
        <v>14.78</v>
      </c>
      <c r="H64" s="22"/>
      <c r="I64" s="8">
        <f t="shared" si="1"/>
        <v>0</v>
      </c>
      <c r="J64" s="20">
        <v>0.08</v>
      </c>
      <c r="K64" s="8">
        <f t="shared" si="2"/>
        <v>0</v>
      </c>
      <c r="L64" s="8">
        <f t="shared" si="3"/>
        <v>0</v>
      </c>
    </row>
    <row r="65" spans="2:12" s="1" customFormat="1" ht="19.7" customHeight="1" x14ac:dyDescent="0.2">
      <c r="B65" s="5">
        <v>14</v>
      </c>
      <c r="C65" s="6" t="s">
        <v>41</v>
      </c>
      <c r="D65" s="6" t="s">
        <v>42</v>
      </c>
      <c r="E65" s="7" t="s">
        <v>43</v>
      </c>
      <c r="F65" s="6" t="s">
        <v>37</v>
      </c>
      <c r="G65" s="8">
        <v>17.61</v>
      </c>
      <c r="H65" s="22"/>
      <c r="I65" s="8">
        <f t="shared" si="1"/>
        <v>0</v>
      </c>
      <c r="J65" s="20">
        <v>0.08</v>
      </c>
      <c r="K65" s="8">
        <f t="shared" si="2"/>
        <v>0</v>
      </c>
      <c r="L65" s="8">
        <f t="shared" si="3"/>
        <v>0</v>
      </c>
    </row>
    <row r="66" spans="2:12" s="1" customFormat="1" ht="28.9" customHeight="1" x14ac:dyDescent="0.2">
      <c r="B66" s="5">
        <v>15</v>
      </c>
      <c r="C66" s="6" t="s">
        <v>44</v>
      </c>
      <c r="D66" s="6" t="s">
        <v>45</v>
      </c>
      <c r="E66" s="7" t="s">
        <v>46</v>
      </c>
      <c r="F66" s="6" t="s">
        <v>33</v>
      </c>
      <c r="G66" s="8">
        <v>19.7</v>
      </c>
      <c r="H66" s="22"/>
      <c r="I66" s="8">
        <f t="shared" si="1"/>
        <v>0</v>
      </c>
      <c r="J66" s="20">
        <v>0.08</v>
      </c>
      <c r="K66" s="8">
        <f t="shared" si="2"/>
        <v>0</v>
      </c>
      <c r="L66" s="8">
        <f t="shared" si="3"/>
        <v>0</v>
      </c>
    </row>
    <row r="67" spans="2:12" s="1" customFormat="1" ht="28.9" customHeight="1" x14ac:dyDescent="0.2">
      <c r="B67" s="5">
        <v>16</v>
      </c>
      <c r="C67" s="6" t="s">
        <v>47</v>
      </c>
      <c r="D67" s="6" t="s">
        <v>48</v>
      </c>
      <c r="E67" s="7" t="s">
        <v>49</v>
      </c>
      <c r="F67" s="6" t="s">
        <v>33</v>
      </c>
      <c r="G67" s="8">
        <v>1.75</v>
      </c>
      <c r="H67" s="22"/>
      <c r="I67" s="8">
        <f t="shared" si="1"/>
        <v>0</v>
      </c>
      <c r="J67" s="20">
        <v>0.08</v>
      </c>
      <c r="K67" s="8">
        <f t="shared" si="2"/>
        <v>0</v>
      </c>
      <c r="L67" s="8">
        <f t="shared" si="3"/>
        <v>0</v>
      </c>
    </row>
    <row r="68" spans="2:12" s="1" customFormat="1" ht="19.7" customHeight="1" x14ac:dyDescent="0.2">
      <c r="B68" s="5">
        <v>17</v>
      </c>
      <c r="C68" s="6" t="s">
        <v>50</v>
      </c>
      <c r="D68" s="6" t="s">
        <v>51</v>
      </c>
      <c r="E68" s="7" t="s">
        <v>52</v>
      </c>
      <c r="F68" s="6" t="s">
        <v>33</v>
      </c>
      <c r="G68" s="8">
        <v>0.35</v>
      </c>
      <c r="H68" s="22"/>
      <c r="I68" s="8">
        <f t="shared" si="1"/>
        <v>0</v>
      </c>
      <c r="J68" s="20">
        <v>0.08</v>
      </c>
      <c r="K68" s="8">
        <f t="shared" si="2"/>
        <v>0</v>
      </c>
      <c r="L68" s="8">
        <f t="shared" si="3"/>
        <v>0</v>
      </c>
    </row>
    <row r="69" spans="2:12" s="1" customFormat="1" ht="19.7" customHeight="1" x14ac:dyDescent="0.2">
      <c r="B69" s="5">
        <v>18</v>
      </c>
      <c r="C69" s="6" t="s">
        <v>53</v>
      </c>
      <c r="D69" s="6" t="s">
        <v>54</v>
      </c>
      <c r="E69" s="7" t="s">
        <v>55</v>
      </c>
      <c r="F69" s="6" t="s">
        <v>33</v>
      </c>
      <c r="G69" s="8">
        <v>2.68</v>
      </c>
      <c r="H69" s="22"/>
      <c r="I69" s="8">
        <f t="shared" si="1"/>
        <v>0</v>
      </c>
      <c r="J69" s="20">
        <v>0.08</v>
      </c>
      <c r="K69" s="8">
        <f t="shared" si="2"/>
        <v>0</v>
      </c>
      <c r="L69" s="8">
        <f t="shared" si="3"/>
        <v>0</v>
      </c>
    </row>
    <row r="70" spans="2:12" s="1" customFormat="1" ht="19.7" customHeight="1" x14ac:dyDescent="0.2">
      <c r="B70" s="5">
        <v>19</v>
      </c>
      <c r="C70" s="6" t="s">
        <v>56</v>
      </c>
      <c r="D70" s="6" t="s">
        <v>57</v>
      </c>
      <c r="E70" s="7" t="s">
        <v>58</v>
      </c>
      <c r="F70" s="6" t="s">
        <v>33</v>
      </c>
      <c r="G70" s="8">
        <v>24.17</v>
      </c>
      <c r="H70" s="22"/>
      <c r="I70" s="8">
        <f t="shared" si="1"/>
        <v>0</v>
      </c>
      <c r="J70" s="20">
        <v>0.08</v>
      </c>
      <c r="K70" s="8">
        <f t="shared" si="2"/>
        <v>0</v>
      </c>
      <c r="L70" s="8">
        <f t="shared" si="3"/>
        <v>0</v>
      </c>
    </row>
    <row r="71" spans="2:12" s="1" customFormat="1" ht="28.9" customHeight="1" x14ac:dyDescent="0.2">
      <c r="B71" s="5">
        <v>20</v>
      </c>
      <c r="C71" s="6" t="s">
        <v>59</v>
      </c>
      <c r="D71" s="6" t="s">
        <v>60</v>
      </c>
      <c r="E71" s="7" t="s">
        <v>61</v>
      </c>
      <c r="F71" s="6" t="s">
        <v>33</v>
      </c>
      <c r="G71" s="8">
        <v>19.07</v>
      </c>
      <c r="H71" s="22"/>
      <c r="I71" s="8">
        <f t="shared" si="1"/>
        <v>0</v>
      </c>
      <c r="J71" s="20">
        <v>0.08</v>
      </c>
      <c r="K71" s="8">
        <f t="shared" si="2"/>
        <v>0</v>
      </c>
      <c r="L71" s="8">
        <f t="shared" si="3"/>
        <v>0</v>
      </c>
    </row>
    <row r="72" spans="2:12" s="1" customFormat="1" ht="19.7" customHeight="1" x14ac:dyDescent="0.2">
      <c r="B72" s="5">
        <v>21</v>
      </c>
      <c r="C72" s="6" t="s">
        <v>62</v>
      </c>
      <c r="D72" s="6" t="s">
        <v>63</v>
      </c>
      <c r="E72" s="7" t="s">
        <v>64</v>
      </c>
      <c r="F72" s="6" t="s">
        <v>65</v>
      </c>
      <c r="G72" s="8">
        <v>25</v>
      </c>
      <c r="H72" s="22"/>
      <c r="I72" s="8">
        <f t="shared" si="1"/>
        <v>0</v>
      </c>
      <c r="J72" s="20">
        <v>0.08</v>
      </c>
      <c r="K72" s="8">
        <f t="shared" si="2"/>
        <v>0</v>
      </c>
      <c r="L72" s="8">
        <f t="shared" si="3"/>
        <v>0</v>
      </c>
    </row>
    <row r="73" spans="2:12" s="1" customFormat="1" ht="19.7" customHeight="1" x14ac:dyDescent="0.2">
      <c r="B73" s="5">
        <v>22</v>
      </c>
      <c r="C73" s="6" t="s">
        <v>66</v>
      </c>
      <c r="D73" s="6" t="s">
        <v>67</v>
      </c>
      <c r="E73" s="7" t="s">
        <v>68</v>
      </c>
      <c r="F73" s="6" t="s">
        <v>65</v>
      </c>
      <c r="G73" s="8">
        <v>150</v>
      </c>
      <c r="H73" s="22"/>
      <c r="I73" s="8">
        <f t="shared" si="1"/>
        <v>0</v>
      </c>
      <c r="J73" s="20">
        <v>0.08</v>
      </c>
      <c r="K73" s="8">
        <f t="shared" si="2"/>
        <v>0</v>
      </c>
      <c r="L73" s="8">
        <f t="shared" si="3"/>
        <v>0</v>
      </c>
    </row>
    <row r="74" spans="2:12" s="1" customFormat="1" ht="19.7" customHeight="1" x14ac:dyDescent="0.2">
      <c r="B74" s="5">
        <v>23</v>
      </c>
      <c r="C74" s="6" t="s">
        <v>69</v>
      </c>
      <c r="D74" s="6" t="s">
        <v>70</v>
      </c>
      <c r="E74" s="7" t="s">
        <v>71</v>
      </c>
      <c r="F74" s="6" t="s">
        <v>72</v>
      </c>
      <c r="G74" s="8">
        <v>50</v>
      </c>
      <c r="H74" s="22"/>
      <c r="I74" s="8">
        <f t="shared" si="1"/>
        <v>0</v>
      </c>
      <c r="J74" s="20">
        <v>0.08</v>
      </c>
      <c r="K74" s="8">
        <f t="shared" si="2"/>
        <v>0</v>
      </c>
      <c r="L74" s="8">
        <f t="shared" si="3"/>
        <v>0</v>
      </c>
    </row>
    <row r="75" spans="2:12" s="1" customFormat="1" ht="28.9" customHeight="1" x14ac:dyDescent="0.2">
      <c r="B75" s="5">
        <v>24</v>
      </c>
      <c r="C75" s="6" t="s">
        <v>73</v>
      </c>
      <c r="D75" s="6" t="s">
        <v>74</v>
      </c>
      <c r="E75" s="7" t="s">
        <v>75</v>
      </c>
      <c r="F75" s="6" t="s">
        <v>65</v>
      </c>
      <c r="G75" s="8">
        <v>5</v>
      </c>
      <c r="H75" s="22"/>
      <c r="I75" s="8">
        <f t="shared" si="1"/>
        <v>0</v>
      </c>
      <c r="J75" s="20">
        <v>0.08</v>
      </c>
      <c r="K75" s="8">
        <f t="shared" si="2"/>
        <v>0</v>
      </c>
      <c r="L75" s="8">
        <f t="shared" si="3"/>
        <v>0</v>
      </c>
    </row>
    <row r="76" spans="2:12" s="1" customFormat="1" ht="19.7" customHeight="1" x14ac:dyDescent="0.2">
      <c r="B76" s="5">
        <v>25</v>
      </c>
      <c r="C76" s="6" t="s">
        <v>76</v>
      </c>
      <c r="D76" s="6" t="s">
        <v>77</v>
      </c>
      <c r="E76" s="7" t="s">
        <v>78</v>
      </c>
      <c r="F76" s="6" t="s">
        <v>79</v>
      </c>
      <c r="G76" s="8">
        <v>9.48</v>
      </c>
      <c r="H76" s="22"/>
      <c r="I76" s="8">
        <f t="shared" si="1"/>
        <v>0</v>
      </c>
      <c r="J76" s="20">
        <v>0.23</v>
      </c>
      <c r="K76" s="8">
        <f t="shared" si="2"/>
        <v>0</v>
      </c>
      <c r="L76" s="8">
        <f t="shared" si="3"/>
        <v>0</v>
      </c>
    </row>
    <row r="77" spans="2:12" s="1" customFormat="1" ht="19.7" customHeight="1" x14ac:dyDescent="0.2">
      <c r="B77" s="5">
        <v>26</v>
      </c>
      <c r="C77" s="6" t="s">
        <v>80</v>
      </c>
      <c r="D77" s="6" t="s">
        <v>81</v>
      </c>
      <c r="E77" s="7" t="s">
        <v>82</v>
      </c>
      <c r="F77" s="6" t="s">
        <v>65</v>
      </c>
      <c r="G77" s="8">
        <v>208</v>
      </c>
      <c r="H77" s="22"/>
      <c r="I77" s="8">
        <f t="shared" si="1"/>
        <v>0</v>
      </c>
      <c r="J77" s="20">
        <v>0.23</v>
      </c>
      <c r="K77" s="8">
        <f t="shared" si="2"/>
        <v>0</v>
      </c>
      <c r="L77" s="8">
        <f t="shared" si="3"/>
        <v>0</v>
      </c>
    </row>
    <row r="78" spans="2:12" s="1" customFormat="1" ht="19.7" customHeight="1" x14ac:dyDescent="0.2">
      <c r="B78" s="5">
        <v>27</v>
      </c>
      <c r="C78" s="6" t="s">
        <v>83</v>
      </c>
      <c r="D78" s="6" t="s">
        <v>84</v>
      </c>
      <c r="E78" s="7" t="s">
        <v>85</v>
      </c>
      <c r="F78" s="6" t="s">
        <v>79</v>
      </c>
      <c r="G78" s="8">
        <v>22.75</v>
      </c>
      <c r="H78" s="22"/>
      <c r="I78" s="8">
        <f t="shared" si="1"/>
        <v>0</v>
      </c>
      <c r="J78" s="20">
        <v>0.23</v>
      </c>
      <c r="K78" s="8">
        <f t="shared" si="2"/>
        <v>0</v>
      </c>
      <c r="L78" s="8">
        <f t="shared" si="3"/>
        <v>0</v>
      </c>
    </row>
    <row r="79" spans="2:12" s="1" customFormat="1" ht="19.7" customHeight="1" x14ac:dyDescent="0.2">
      <c r="B79" s="5">
        <v>28</v>
      </c>
      <c r="C79" s="6" t="s">
        <v>86</v>
      </c>
      <c r="D79" s="6" t="s">
        <v>87</v>
      </c>
      <c r="E79" s="7" t="s">
        <v>88</v>
      </c>
      <c r="F79" s="6" t="s">
        <v>72</v>
      </c>
      <c r="G79" s="8">
        <v>50</v>
      </c>
      <c r="H79" s="22"/>
      <c r="I79" s="8">
        <f t="shared" si="1"/>
        <v>0</v>
      </c>
      <c r="J79" s="20">
        <v>0.23</v>
      </c>
      <c r="K79" s="8">
        <f t="shared" si="2"/>
        <v>0</v>
      </c>
      <c r="L79" s="8">
        <f t="shared" si="3"/>
        <v>0</v>
      </c>
    </row>
    <row r="80" spans="2:12" s="1" customFormat="1" ht="19.7" customHeight="1" x14ac:dyDescent="0.2">
      <c r="B80" s="5">
        <v>29</v>
      </c>
      <c r="C80" s="6" t="s">
        <v>89</v>
      </c>
      <c r="D80" s="6" t="s">
        <v>90</v>
      </c>
      <c r="E80" s="7" t="s">
        <v>91</v>
      </c>
      <c r="F80" s="6" t="s">
        <v>33</v>
      </c>
      <c r="G80" s="8">
        <v>1</v>
      </c>
      <c r="H80" s="22"/>
      <c r="I80" s="8">
        <f t="shared" si="1"/>
        <v>0</v>
      </c>
      <c r="J80" s="20">
        <v>0.08</v>
      </c>
      <c r="K80" s="8">
        <f t="shared" si="2"/>
        <v>0</v>
      </c>
      <c r="L80" s="8">
        <f t="shared" si="3"/>
        <v>0</v>
      </c>
    </row>
    <row r="81" spans="2:12" s="1" customFormat="1" ht="28.9" customHeight="1" x14ac:dyDescent="0.2">
      <c r="B81" s="5">
        <v>30</v>
      </c>
      <c r="C81" s="6" t="s">
        <v>92</v>
      </c>
      <c r="D81" s="6" t="s">
        <v>93</v>
      </c>
      <c r="E81" s="7" t="s">
        <v>94</v>
      </c>
      <c r="F81" s="6" t="s">
        <v>72</v>
      </c>
      <c r="G81" s="8">
        <v>30</v>
      </c>
      <c r="H81" s="22"/>
      <c r="I81" s="8">
        <f t="shared" si="1"/>
        <v>0</v>
      </c>
      <c r="J81" s="20">
        <v>0.08</v>
      </c>
      <c r="K81" s="8">
        <f t="shared" si="2"/>
        <v>0</v>
      </c>
      <c r="L81" s="8">
        <f t="shared" si="3"/>
        <v>0</v>
      </c>
    </row>
    <row r="82" spans="2:12" s="1" customFormat="1" ht="19.7" customHeight="1" x14ac:dyDescent="0.2">
      <c r="B82" s="5">
        <v>31</v>
      </c>
      <c r="C82" s="6" t="s">
        <v>95</v>
      </c>
      <c r="D82" s="6" t="s">
        <v>96</v>
      </c>
      <c r="E82" s="7" t="s">
        <v>97</v>
      </c>
      <c r="F82" s="6" t="s">
        <v>72</v>
      </c>
      <c r="G82" s="8">
        <v>235</v>
      </c>
      <c r="H82" s="22"/>
      <c r="I82" s="8">
        <f t="shared" si="1"/>
        <v>0</v>
      </c>
      <c r="J82" s="20">
        <v>0.08</v>
      </c>
      <c r="K82" s="8">
        <f t="shared" si="2"/>
        <v>0</v>
      </c>
      <c r="L82" s="8">
        <f t="shared" si="3"/>
        <v>0</v>
      </c>
    </row>
    <row r="83" spans="2:12" s="1" customFormat="1" ht="19.7" customHeight="1" x14ac:dyDescent="0.2">
      <c r="B83" s="5">
        <v>32</v>
      </c>
      <c r="C83" s="6" t="s">
        <v>98</v>
      </c>
      <c r="D83" s="6" t="s">
        <v>99</v>
      </c>
      <c r="E83" s="7" t="s">
        <v>100</v>
      </c>
      <c r="F83" s="6" t="s">
        <v>72</v>
      </c>
      <c r="G83" s="8">
        <v>45</v>
      </c>
      <c r="H83" s="22"/>
      <c r="I83" s="8">
        <f t="shared" si="1"/>
        <v>0</v>
      </c>
      <c r="J83" s="20">
        <v>0.08</v>
      </c>
      <c r="K83" s="8">
        <f t="shared" si="2"/>
        <v>0</v>
      </c>
      <c r="L83" s="8">
        <f t="shared" si="3"/>
        <v>0</v>
      </c>
    </row>
    <row r="84" spans="2:12" s="1" customFormat="1" ht="25.9" customHeight="1" x14ac:dyDescent="0.2">
      <c r="B84" s="5">
        <v>33</v>
      </c>
      <c r="C84" s="6" t="s">
        <v>101</v>
      </c>
      <c r="D84" s="6" t="s">
        <v>102</v>
      </c>
      <c r="E84" s="7" t="s">
        <v>103</v>
      </c>
      <c r="F84" s="6" t="s">
        <v>72</v>
      </c>
      <c r="G84" s="8">
        <v>95</v>
      </c>
      <c r="H84" s="22"/>
      <c r="I84" s="8">
        <f t="shared" si="1"/>
        <v>0</v>
      </c>
      <c r="J84" s="20">
        <v>0.08</v>
      </c>
      <c r="K84" s="8">
        <f t="shared" si="2"/>
        <v>0</v>
      </c>
      <c r="L84" s="8">
        <f t="shared" si="3"/>
        <v>0</v>
      </c>
    </row>
    <row r="85" spans="2:12" s="1" customFormat="1" ht="19.7" customHeight="1" x14ac:dyDescent="0.2">
      <c r="B85" s="5">
        <v>34</v>
      </c>
      <c r="C85" s="6" t="s">
        <v>104</v>
      </c>
      <c r="D85" s="6" t="s">
        <v>105</v>
      </c>
      <c r="E85" s="7" t="s">
        <v>106</v>
      </c>
      <c r="F85" s="6" t="s">
        <v>72</v>
      </c>
      <c r="G85" s="8">
        <v>37</v>
      </c>
      <c r="H85" s="22"/>
      <c r="I85" s="8">
        <f t="shared" si="1"/>
        <v>0</v>
      </c>
      <c r="J85" s="20">
        <v>0.23</v>
      </c>
      <c r="K85" s="8">
        <f t="shared" si="2"/>
        <v>0</v>
      </c>
      <c r="L85" s="8">
        <f t="shared" si="3"/>
        <v>0</v>
      </c>
    </row>
    <row r="86" spans="2:12" s="1" customFormat="1" ht="25.9" customHeight="1" x14ac:dyDescent="0.2">
      <c r="B86" s="9">
        <v>35</v>
      </c>
      <c r="C86" s="10" t="s">
        <v>92</v>
      </c>
      <c r="D86" s="10" t="s">
        <v>122</v>
      </c>
      <c r="E86" s="11" t="s">
        <v>123</v>
      </c>
      <c r="F86" s="10" t="s">
        <v>37</v>
      </c>
      <c r="G86" s="12">
        <v>1</v>
      </c>
      <c r="H86" s="22"/>
      <c r="I86" s="8">
        <f t="shared" si="1"/>
        <v>0</v>
      </c>
      <c r="J86" s="20">
        <v>0.08</v>
      </c>
      <c r="K86" s="8">
        <f t="shared" si="2"/>
        <v>0</v>
      </c>
      <c r="L86" s="8">
        <f t="shared" si="3"/>
        <v>0</v>
      </c>
    </row>
    <row r="87" spans="2:12" s="1" customFormat="1" ht="16.149999999999999" customHeight="1" x14ac:dyDescent="0.2">
      <c r="B87" s="9">
        <v>36</v>
      </c>
      <c r="C87" s="10" t="s">
        <v>95</v>
      </c>
      <c r="D87" s="10" t="s">
        <v>134</v>
      </c>
      <c r="E87" s="11" t="s">
        <v>124</v>
      </c>
      <c r="F87" s="10" t="s">
        <v>37</v>
      </c>
      <c r="G87" s="12">
        <v>3</v>
      </c>
      <c r="H87" s="22"/>
      <c r="I87" s="8">
        <f t="shared" si="1"/>
        <v>0</v>
      </c>
      <c r="J87" s="20">
        <v>0.08</v>
      </c>
      <c r="K87" s="8">
        <f t="shared" si="2"/>
        <v>0</v>
      </c>
      <c r="L87" s="8">
        <f t="shared" si="3"/>
        <v>0</v>
      </c>
    </row>
    <row r="88" spans="2:12" s="1" customFormat="1" ht="16.149999999999999" customHeight="1" x14ac:dyDescent="0.2">
      <c r="B88" s="9">
        <v>37</v>
      </c>
      <c r="C88" s="10" t="s">
        <v>98</v>
      </c>
      <c r="D88" s="10" t="s">
        <v>125</v>
      </c>
      <c r="E88" s="11" t="s">
        <v>126</v>
      </c>
      <c r="F88" s="10" t="s">
        <v>37</v>
      </c>
      <c r="G88" s="12">
        <v>2</v>
      </c>
      <c r="H88" s="22"/>
      <c r="I88" s="8">
        <f t="shared" si="1"/>
        <v>0</v>
      </c>
      <c r="J88" s="20">
        <v>0.08</v>
      </c>
      <c r="K88" s="8">
        <f t="shared" si="2"/>
        <v>0</v>
      </c>
      <c r="L88" s="8">
        <f t="shared" si="3"/>
        <v>0</v>
      </c>
    </row>
    <row r="89" spans="2:12" s="1" customFormat="1" ht="19.7" customHeight="1" x14ac:dyDescent="0.2">
      <c r="B89" s="9">
        <v>38</v>
      </c>
      <c r="C89" s="10" t="s">
        <v>101</v>
      </c>
      <c r="D89" s="10" t="s">
        <v>127</v>
      </c>
      <c r="E89" s="11" t="s">
        <v>128</v>
      </c>
      <c r="F89" s="10" t="s">
        <v>37</v>
      </c>
      <c r="G89" s="12">
        <v>1</v>
      </c>
      <c r="H89" s="22"/>
      <c r="I89" s="8">
        <f t="shared" si="1"/>
        <v>0</v>
      </c>
      <c r="J89" s="20">
        <v>0.08</v>
      </c>
      <c r="K89" s="8">
        <f t="shared" si="2"/>
        <v>0</v>
      </c>
      <c r="L89" s="8">
        <f t="shared" si="3"/>
        <v>0</v>
      </c>
    </row>
    <row r="90" spans="2:12" s="1" customFormat="1" ht="19.7" customHeight="1" x14ac:dyDescent="0.2">
      <c r="B90" s="9">
        <v>39</v>
      </c>
      <c r="C90" s="10" t="s">
        <v>104</v>
      </c>
      <c r="D90" s="10" t="s">
        <v>129</v>
      </c>
      <c r="E90" s="11" t="s">
        <v>130</v>
      </c>
      <c r="F90" s="10" t="s">
        <v>37</v>
      </c>
      <c r="G90" s="12">
        <v>3</v>
      </c>
      <c r="H90" s="22"/>
      <c r="I90" s="8">
        <f t="shared" si="1"/>
        <v>0</v>
      </c>
      <c r="J90" s="20">
        <v>0.08</v>
      </c>
      <c r="K90" s="8">
        <f t="shared" si="2"/>
        <v>0</v>
      </c>
      <c r="L90" s="8">
        <f t="shared" si="3"/>
        <v>0</v>
      </c>
    </row>
    <row r="91" spans="2:12" s="1" customFormat="1" ht="19.7" customHeight="1" x14ac:dyDescent="0.2">
      <c r="B91" s="9">
        <v>40</v>
      </c>
      <c r="C91" s="10" t="s">
        <v>92</v>
      </c>
      <c r="D91" s="10" t="s">
        <v>131</v>
      </c>
      <c r="E91" s="11" t="s">
        <v>132</v>
      </c>
      <c r="F91" s="10" t="s">
        <v>37</v>
      </c>
      <c r="G91" s="12">
        <v>2</v>
      </c>
      <c r="H91" s="22"/>
      <c r="I91" s="8">
        <f t="shared" si="1"/>
        <v>0</v>
      </c>
      <c r="J91" s="20">
        <v>0.08</v>
      </c>
      <c r="K91" s="8">
        <f t="shared" si="2"/>
        <v>0</v>
      </c>
      <c r="L91" s="8">
        <f t="shared" si="3"/>
        <v>0</v>
      </c>
    </row>
    <row r="92" spans="2:12" s="1" customFormat="1" ht="19.7" customHeight="1" x14ac:dyDescent="0.2">
      <c r="B92" s="9">
        <v>40</v>
      </c>
      <c r="C92" s="10" t="s">
        <v>135</v>
      </c>
      <c r="D92" s="14" t="s">
        <v>136</v>
      </c>
      <c r="E92" s="15" t="s">
        <v>137</v>
      </c>
      <c r="F92" s="16" t="s">
        <v>133</v>
      </c>
      <c r="G92" s="13">
        <v>1000</v>
      </c>
      <c r="H92" s="22"/>
      <c r="I92" s="8">
        <f t="shared" si="1"/>
        <v>0</v>
      </c>
      <c r="J92" s="20">
        <v>0.08</v>
      </c>
      <c r="K92" s="8">
        <f t="shared" si="2"/>
        <v>0</v>
      </c>
      <c r="L92" s="8">
        <f t="shared" si="3"/>
        <v>0</v>
      </c>
    </row>
    <row r="93" spans="2:12" s="1" customFormat="1" ht="27.75" customHeight="1" x14ac:dyDescent="0.2">
      <c r="B93" s="9">
        <v>41</v>
      </c>
      <c r="C93" s="10" t="s">
        <v>104</v>
      </c>
      <c r="D93" s="16" t="s">
        <v>138</v>
      </c>
      <c r="E93" s="23" t="s">
        <v>139</v>
      </c>
      <c r="F93" s="16" t="s">
        <v>133</v>
      </c>
      <c r="G93" s="13">
        <v>300</v>
      </c>
      <c r="H93" s="22"/>
      <c r="I93" s="8">
        <f t="shared" si="1"/>
        <v>0</v>
      </c>
      <c r="J93" s="20">
        <v>0.08</v>
      </c>
      <c r="K93" s="8">
        <f t="shared" si="2"/>
        <v>0</v>
      </c>
      <c r="L93" s="8">
        <f t="shared" si="3"/>
        <v>0</v>
      </c>
    </row>
    <row r="94" spans="2:12" s="1" customFormat="1" ht="30.4" customHeight="1" x14ac:dyDescent="0.2">
      <c r="J94" s="18"/>
    </row>
    <row r="95" spans="2:12" s="1" customFormat="1" ht="55.9" customHeight="1" x14ac:dyDescent="0.2">
      <c r="J95" s="18"/>
    </row>
    <row r="96" spans="2:12" s="1" customFormat="1" ht="21.4" customHeight="1" x14ac:dyDescent="0.2">
      <c r="B96" s="62" t="s">
        <v>107</v>
      </c>
      <c r="C96" s="62"/>
      <c r="D96" s="62"/>
      <c r="E96" s="62"/>
      <c r="F96" s="65">
        <f>SUM(I34,I39:I40,I45,I50,I55,I58:I93)</f>
        <v>0</v>
      </c>
      <c r="G96" s="65"/>
      <c r="H96" s="65"/>
      <c r="I96" s="65"/>
      <c r="J96" s="65"/>
      <c r="K96" s="65"/>
      <c r="L96" s="65"/>
    </row>
    <row r="97" spans="2:16" s="1" customFormat="1" ht="21.4" customHeight="1" x14ac:dyDescent="0.2">
      <c r="B97" s="62" t="s">
        <v>108</v>
      </c>
      <c r="C97" s="62"/>
      <c r="D97" s="62"/>
      <c r="E97" s="62"/>
      <c r="F97" s="65">
        <f>SUM(L34,L39:L40,L45,L50,L55,L58:L93)</f>
        <v>0</v>
      </c>
      <c r="G97" s="66"/>
      <c r="H97" s="66"/>
      <c r="I97" s="66"/>
      <c r="J97" s="66"/>
      <c r="K97" s="66"/>
      <c r="L97" s="66"/>
    </row>
    <row r="98" spans="2:16" s="25" customFormat="1" ht="72.75" customHeight="1" x14ac:dyDescent="0.2">
      <c r="B98" s="49" t="s">
        <v>182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24"/>
      <c r="N98" s="24"/>
      <c r="O98" s="24"/>
    </row>
    <row r="99" spans="2:16" s="25" customFormat="1" ht="12.75" customHeight="1" x14ac:dyDescent="0.2">
      <c r="B99" s="50" t="s">
        <v>142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37"/>
      <c r="N99" s="37"/>
      <c r="O99" s="37"/>
      <c r="P99" s="37"/>
    </row>
    <row r="100" spans="2:16" s="25" customFormat="1" x14ac:dyDescent="0.2">
      <c r="B100" s="59" t="s">
        <v>178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37"/>
    </row>
    <row r="101" spans="2:16" s="25" customFormat="1" x14ac:dyDescent="0.2">
      <c r="B101" s="61" t="s">
        <v>179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</row>
    <row r="102" spans="2:16" s="25" customFormat="1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</row>
    <row r="103" spans="2:16" s="25" customFormat="1" ht="14.25" x14ac:dyDescent="0.2">
      <c r="B103" s="38" t="s">
        <v>180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2:16" s="25" customFormat="1" ht="56.25" customHeight="1" x14ac:dyDescent="0.2">
      <c r="B104" s="58" t="s">
        <v>181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39"/>
      <c r="N104" s="39"/>
      <c r="O104" s="39"/>
      <c r="P104" s="39"/>
    </row>
    <row r="105" spans="2:16" s="25" customFormat="1" ht="14.25" x14ac:dyDescent="0.2">
      <c r="B105" s="51" t="s">
        <v>143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</row>
    <row r="106" spans="2:16" s="25" customFormat="1" x14ac:dyDescent="0.2">
      <c r="F106" s="26"/>
      <c r="G106" s="26"/>
      <c r="J106" s="27"/>
    </row>
    <row r="107" spans="2:16" s="25" customFormat="1" x14ac:dyDescent="0.2">
      <c r="F107" s="26"/>
      <c r="G107" s="26"/>
      <c r="J107" s="27"/>
    </row>
    <row r="108" spans="2:16" s="25" customFormat="1" ht="14.25" x14ac:dyDescent="0.2">
      <c r="B108" s="28" t="s">
        <v>144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2:16" s="25" customFormat="1" x14ac:dyDescent="0.2">
      <c r="F109" s="26"/>
      <c r="G109" s="26"/>
      <c r="J109" s="27"/>
    </row>
    <row r="110" spans="2:16" s="25" customFormat="1" ht="14.25" x14ac:dyDescent="0.2">
      <c r="B110" s="52" t="s">
        <v>145</v>
      </c>
      <c r="C110" s="53"/>
      <c r="D110" s="53"/>
      <c r="E110" s="53"/>
      <c r="F110" s="54"/>
      <c r="G110" s="55" t="s">
        <v>146</v>
      </c>
      <c r="H110" s="56"/>
      <c r="I110" s="56"/>
      <c r="J110" s="56"/>
      <c r="K110" s="56"/>
      <c r="L110" s="57"/>
      <c r="M110" s="29"/>
    </row>
    <row r="111" spans="2:16" s="25" customFormat="1" x14ac:dyDescent="0.2">
      <c r="B111" s="44"/>
      <c r="C111" s="45"/>
      <c r="D111" s="45"/>
      <c r="E111" s="45"/>
      <c r="F111" s="45"/>
      <c r="G111" s="42"/>
      <c r="H111" s="42"/>
      <c r="I111" s="42"/>
      <c r="J111" s="42"/>
      <c r="K111" s="42"/>
      <c r="L111" s="42"/>
      <c r="M111" s="30"/>
    </row>
    <row r="112" spans="2:16" s="25" customFormat="1" x14ac:dyDescent="0.2">
      <c r="B112" s="44"/>
      <c r="C112" s="45"/>
      <c r="D112" s="45"/>
      <c r="E112" s="45"/>
      <c r="F112" s="45"/>
      <c r="G112" s="42"/>
      <c r="H112" s="42"/>
      <c r="I112" s="42"/>
      <c r="J112" s="42"/>
      <c r="K112" s="42"/>
      <c r="L112" s="42"/>
      <c r="M112" s="30"/>
    </row>
    <row r="113" spans="2:15" s="25" customFormat="1" x14ac:dyDescent="0.2">
      <c r="B113" s="44"/>
      <c r="C113" s="45"/>
      <c r="D113" s="45"/>
      <c r="E113" s="45"/>
      <c r="F113" s="45"/>
      <c r="G113" s="42"/>
      <c r="H113" s="42"/>
      <c r="I113" s="42"/>
      <c r="J113" s="42"/>
      <c r="K113" s="42"/>
      <c r="L113" s="42"/>
      <c r="M113" s="30"/>
    </row>
    <row r="114" spans="2:15" s="25" customFormat="1" x14ac:dyDescent="0.2">
      <c r="B114" s="44"/>
      <c r="C114" s="45"/>
      <c r="D114" s="45"/>
      <c r="E114" s="45"/>
      <c r="F114" s="45"/>
      <c r="G114" s="42"/>
      <c r="H114" s="42"/>
      <c r="I114" s="42"/>
      <c r="J114" s="42"/>
      <c r="K114" s="42"/>
      <c r="L114" s="42"/>
      <c r="M114" s="30"/>
    </row>
    <row r="115" spans="2:15" s="25" customFormat="1" x14ac:dyDescent="0.2">
      <c r="F115" s="26"/>
      <c r="G115" s="26"/>
      <c r="J115" s="27"/>
    </row>
    <row r="116" spans="2:15" s="25" customFormat="1" x14ac:dyDescent="0.2">
      <c r="F116" s="26"/>
      <c r="G116" s="26"/>
      <c r="J116" s="27"/>
    </row>
    <row r="117" spans="2:15" s="25" customFormat="1" ht="14.25" x14ac:dyDescent="0.2">
      <c r="B117" s="28" t="s">
        <v>147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2:15" s="25" customFormat="1" ht="14.25" x14ac:dyDescent="0.2">
      <c r="B118" s="31" t="s">
        <v>148</v>
      </c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5" s="25" customFormat="1" x14ac:dyDescent="0.2">
      <c r="B119" s="46" t="s">
        <v>149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28"/>
      <c r="N119" s="28"/>
      <c r="O119" s="28"/>
    </row>
    <row r="120" spans="2:15" s="25" customFormat="1" x14ac:dyDescent="0.2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28"/>
      <c r="N120" s="28"/>
      <c r="O120" s="28"/>
    </row>
    <row r="121" spans="2:15" s="25" customFormat="1" x14ac:dyDescent="0.2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28"/>
      <c r="N121" s="28"/>
      <c r="O121" s="28"/>
    </row>
    <row r="122" spans="2:15" s="25" customFormat="1" x14ac:dyDescent="0.2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28"/>
      <c r="N122" s="28"/>
      <c r="O122" s="28"/>
    </row>
    <row r="123" spans="2:15" s="25" customFormat="1" ht="14.25" x14ac:dyDescent="0.2">
      <c r="B123" s="28" t="s">
        <v>150</v>
      </c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5" s="25" customFormat="1" ht="14.25" x14ac:dyDescent="0.2">
      <c r="B124" s="28" t="s">
        <v>151</v>
      </c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5" s="25" customFormat="1" x14ac:dyDescent="0.2">
      <c r="F125" s="26"/>
      <c r="G125" s="26"/>
      <c r="J125" s="27"/>
    </row>
    <row r="126" spans="2:15" s="25" customFormat="1" x14ac:dyDescent="0.2">
      <c r="B126" s="47" t="s">
        <v>152</v>
      </c>
      <c r="C126" s="47"/>
      <c r="D126" s="47"/>
      <c r="E126" s="47"/>
      <c r="F126" s="47"/>
      <c r="G126" s="48" t="s">
        <v>153</v>
      </c>
      <c r="H126" s="48"/>
      <c r="I126" s="48"/>
      <c r="J126" s="48"/>
      <c r="K126" s="48"/>
      <c r="L126" s="48"/>
      <c r="M126" s="48"/>
      <c r="N126" s="48"/>
      <c r="O126" s="48"/>
    </row>
    <row r="127" spans="2:15" s="25" customFormat="1" x14ac:dyDescent="0.2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</row>
    <row r="128" spans="2:15" s="25" customFormat="1" x14ac:dyDescent="0.2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</row>
    <row r="129" spans="2:15" s="25" customFormat="1" x14ac:dyDescent="0.2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</row>
    <row r="130" spans="2:15" s="25" customFormat="1" x14ac:dyDescent="0.2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</row>
    <row r="131" spans="2:15" s="25" customFormat="1" x14ac:dyDescent="0.2">
      <c r="F131" s="26"/>
      <c r="G131" s="26"/>
      <c r="J131" s="27"/>
    </row>
    <row r="132" spans="2:15" s="25" customFormat="1" x14ac:dyDescent="0.2">
      <c r="F132" s="26"/>
      <c r="G132" s="26"/>
      <c r="J132" s="27"/>
    </row>
    <row r="133" spans="2:15" s="25" customFormat="1" ht="14.25" x14ac:dyDescent="0.2">
      <c r="B133" s="28" t="s">
        <v>154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2:15" s="25" customFormat="1" x14ac:dyDescent="0.2">
      <c r="B134" s="40" t="s">
        <v>155</v>
      </c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28"/>
      <c r="N134" s="28"/>
      <c r="O134" s="28"/>
    </row>
    <row r="135" spans="2:15" s="25" customFormat="1" x14ac:dyDescent="0.2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28"/>
      <c r="N135" s="28"/>
      <c r="O135" s="28"/>
    </row>
    <row r="136" spans="2:15" s="25" customFormat="1" x14ac:dyDescent="0.2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28"/>
      <c r="N136" s="28"/>
      <c r="O136" s="28"/>
    </row>
    <row r="137" spans="2:15" s="25" customFormat="1" x14ac:dyDescent="0.2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28"/>
      <c r="N137" s="28"/>
      <c r="O137" s="28"/>
    </row>
    <row r="138" spans="2:15" s="25" customFormat="1" x14ac:dyDescent="0.2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28"/>
      <c r="N138" s="28"/>
      <c r="O138" s="28"/>
    </row>
    <row r="139" spans="2:15" s="25" customFormat="1" x14ac:dyDescent="0.2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28"/>
      <c r="N139" s="28"/>
      <c r="O139" s="28"/>
    </row>
    <row r="140" spans="2:15" s="25" customFormat="1" x14ac:dyDescent="0.2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28"/>
      <c r="N140" s="28"/>
      <c r="O140" s="28"/>
    </row>
    <row r="141" spans="2:15" s="25" customFormat="1" ht="14.25" x14ac:dyDescent="0.2">
      <c r="B141" s="31" t="s">
        <v>156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2:15" s="25" customFormat="1" ht="14.25" x14ac:dyDescent="0.2">
      <c r="B142" s="3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2:15" s="25" customFormat="1" ht="14.25" x14ac:dyDescent="0.2">
      <c r="B143" s="28" t="s">
        <v>157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2:15" s="25" customFormat="1" x14ac:dyDescent="0.2">
      <c r="B144" s="43" t="s">
        <v>158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28"/>
      <c r="N144" s="28"/>
      <c r="O144" s="28"/>
    </row>
    <row r="145" spans="2:15" s="25" customFormat="1" ht="15" x14ac:dyDescent="0.2">
      <c r="B145" s="33" t="s">
        <v>159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2:15" s="25" customFormat="1" x14ac:dyDescent="0.2">
      <c r="B146" s="28" t="s">
        <v>160</v>
      </c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2:15" s="25" customFormat="1" x14ac:dyDescent="0.2">
      <c r="B147" s="40" t="s">
        <v>161</v>
      </c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34"/>
      <c r="N147" s="34"/>
      <c r="O147" s="34"/>
    </row>
    <row r="148" spans="2:15" s="25" customFormat="1" x14ac:dyDescent="0.2">
      <c r="B148" s="40" t="s">
        <v>162</v>
      </c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34"/>
      <c r="N148" s="34"/>
      <c r="O148" s="34"/>
    </row>
    <row r="149" spans="2:15" s="25" customFormat="1" ht="14.25" x14ac:dyDescent="0.2">
      <c r="B149" s="28" t="s">
        <v>163</v>
      </c>
      <c r="F149" s="26"/>
      <c r="G149" s="26"/>
      <c r="J149" s="27"/>
    </row>
    <row r="150" spans="2:15" s="25" customFormat="1" ht="14.25" x14ac:dyDescent="0.2">
      <c r="B150" s="28" t="s">
        <v>164</v>
      </c>
      <c r="F150" s="26"/>
      <c r="G150" s="26"/>
      <c r="J150" s="27"/>
    </row>
    <row r="151" spans="2:15" s="25" customFormat="1" ht="14.25" x14ac:dyDescent="0.2">
      <c r="B151" s="28" t="s">
        <v>165</v>
      </c>
      <c r="F151" s="26"/>
      <c r="G151" s="26"/>
      <c r="J151" s="27"/>
    </row>
    <row r="152" spans="2:15" s="25" customFormat="1" ht="14.25" x14ac:dyDescent="0.2">
      <c r="B152" s="28" t="s">
        <v>166</v>
      </c>
      <c r="F152" s="26"/>
      <c r="G152" s="26"/>
      <c r="J152" s="27"/>
    </row>
    <row r="153" spans="2:15" s="25" customFormat="1" ht="14.25" x14ac:dyDescent="0.2">
      <c r="B153" s="28" t="s">
        <v>167</v>
      </c>
      <c r="F153" s="26"/>
      <c r="G153" s="26"/>
      <c r="J153" s="27"/>
    </row>
    <row r="154" spans="2:15" s="25" customFormat="1" ht="14.25" x14ac:dyDescent="0.2">
      <c r="B154" s="28" t="s">
        <v>168</v>
      </c>
      <c r="F154" s="26"/>
      <c r="G154" s="26"/>
      <c r="J154" s="27"/>
    </row>
    <row r="155" spans="2:15" s="25" customFormat="1" ht="14.25" x14ac:dyDescent="0.2">
      <c r="B155" s="28" t="s">
        <v>169</v>
      </c>
      <c r="F155" s="26"/>
      <c r="G155" s="26"/>
      <c r="J155" s="27"/>
    </row>
    <row r="156" spans="2:15" s="25" customFormat="1" ht="14.25" x14ac:dyDescent="0.2">
      <c r="B156" s="28" t="s">
        <v>170</v>
      </c>
      <c r="F156" s="26"/>
      <c r="G156" s="26"/>
      <c r="J156" s="27"/>
    </row>
    <row r="157" spans="2:15" s="25" customFormat="1" ht="14.25" x14ac:dyDescent="0.2">
      <c r="B157" s="28" t="s">
        <v>171</v>
      </c>
      <c r="F157" s="26"/>
      <c r="G157" s="26"/>
      <c r="J157" s="27"/>
    </row>
    <row r="158" spans="2:15" s="25" customFormat="1" x14ac:dyDescent="0.2">
      <c r="B158" s="41" t="s">
        <v>172</v>
      </c>
      <c r="C158" s="41"/>
      <c r="D158" s="41"/>
      <c r="E158" s="41"/>
      <c r="F158" s="26"/>
      <c r="G158" s="26"/>
      <c r="J158" s="27"/>
    </row>
    <row r="159" spans="2:15" s="25" customFormat="1" x14ac:dyDescent="0.2">
      <c r="B159" s="41"/>
      <c r="C159" s="41"/>
      <c r="D159" s="41"/>
      <c r="E159" s="41"/>
      <c r="F159" s="26"/>
      <c r="G159" s="26"/>
      <c r="I159" s="25" t="s">
        <v>173</v>
      </c>
      <c r="J159" s="27"/>
    </row>
    <row r="160" spans="2:15" s="25" customFormat="1" x14ac:dyDescent="0.2">
      <c r="B160" s="41"/>
      <c r="C160" s="41"/>
      <c r="D160" s="41"/>
      <c r="E160" s="41"/>
      <c r="F160" s="26"/>
      <c r="G160" s="26"/>
      <c r="J160" s="27"/>
    </row>
    <row r="161" spans="2:10" s="25" customFormat="1" x14ac:dyDescent="0.2">
      <c r="B161" s="41"/>
      <c r="C161" s="41"/>
      <c r="D161" s="41"/>
      <c r="E161" s="41"/>
      <c r="F161" s="26"/>
      <c r="G161" s="26"/>
      <c r="J161" s="27"/>
    </row>
    <row r="162" spans="2:10" s="25" customFormat="1" ht="14.25" x14ac:dyDescent="0.2">
      <c r="F162" s="26"/>
      <c r="G162" s="26"/>
      <c r="I162" s="31" t="s">
        <v>174</v>
      </c>
      <c r="J162" s="27"/>
    </row>
    <row r="163" spans="2:10" s="25" customFormat="1" ht="14.25" x14ac:dyDescent="0.2">
      <c r="B163" s="35" t="s">
        <v>175</v>
      </c>
      <c r="F163" s="26"/>
      <c r="G163" s="26"/>
      <c r="J163" s="27"/>
    </row>
    <row r="164" spans="2:10" s="25" customFormat="1" ht="15" x14ac:dyDescent="0.2">
      <c r="B164" s="28" t="s">
        <v>176</v>
      </c>
      <c r="F164" s="26"/>
      <c r="G164" s="26"/>
      <c r="J164" s="27"/>
    </row>
    <row r="165" spans="2:10" s="25" customFormat="1" ht="14.25" x14ac:dyDescent="0.2">
      <c r="B165" s="28" t="s">
        <v>177</v>
      </c>
      <c r="F165" s="26"/>
      <c r="G165" s="26"/>
      <c r="J165" s="27"/>
    </row>
    <row r="166" spans="2:10" s="25" customFormat="1" x14ac:dyDescent="0.2">
      <c r="J166" s="36"/>
    </row>
  </sheetData>
  <sheetProtection sheet="1" objects="1" scenarios="1"/>
  <mergeCells count="52">
    <mergeCell ref="B4:C4"/>
    <mergeCell ref="B10:C11"/>
    <mergeCell ref="I2:M2"/>
    <mergeCell ref="B6:C6"/>
    <mergeCell ref="B8:C8"/>
    <mergeCell ref="G11:L12"/>
    <mergeCell ref="B96:E96"/>
    <mergeCell ref="B97:E97"/>
    <mergeCell ref="E14:G14"/>
    <mergeCell ref="E15:G15"/>
    <mergeCell ref="F96:L96"/>
    <mergeCell ref="F97:L97"/>
    <mergeCell ref="B42:I42"/>
    <mergeCell ref="B47:I47"/>
    <mergeCell ref="B52:I52"/>
    <mergeCell ref="B25:J25"/>
    <mergeCell ref="B28:I28"/>
    <mergeCell ref="B26:M26"/>
    <mergeCell ref="B31:I31"/>
    <mergeCell ref="B36:I36"/>
    <mergeCell ref="B98:L98"/>
    <mergeCell ref="B105:L105"/>
    <mergeCell ref="B110:F110"/>
    <mergeCell ref="G110:L110"/>
    <mergeCell ref="B104:L104"/>
    <mergeCell ref="B100:O100"/>
    <mergeCell ref="B101:P102"/>
    <mergeCell ref="B99:L99"/>
    <mergeCell ref="B111:F111"/>
    <mergeCell ref="G111:L111"/>
    <mergeCell ref="B112:F112"/>
    <mergeCell ref="G112:L112"/>
    <mergeCell ref="B113:F113"/>
    <mergeCell ref="G113:L113"/>
    <mergeCell ref="B114:F114"/>
    <mergeCell ref="G114:L114"/>
    <mergeCell ref="B119:L122"/>
    <mergeCell ref="B126:F126"/>
    <mergeCell ref="G126:O126"/>
    <mergeCell ref="B127:F127"/>
    <mergeCell ref="G127:O127"/>
    <mergeCell ref="B128:F128"/>
    <mergeCell ref="G128:O128"/>
    <mergeCell ref="B129:F129"/>
    <mergeCell ref="G129:O129"/>
    <mergeCell ref="B148:L148"/>
    <mergeCell ref="B158:E161"/>
    <mergeCell ref="B130:F130"/>
    <mergeCell ref="G130:O130"/>
    <mergeCell ref="B134:L139"/>
    <mergeCell ref="B144:L144"/>
    <mergeCell ref="B147:L147"/>
  </mergeCells>
  <pageMargins left="0.7" right="0.7" top="0.75" bottom="0.75" header="0.3" footer="0.3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P3</vt:lpstr>
      <vt:lpstr>'Formularz Oferty P3'!Obszar_wydruku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2022-10-28T06:10:00Z</cp:lastPrinted>
  <dcterms:created xsi:type="dcterms:W3CDTF">2022-10-17T07:43:48Z</dcterms:created>
  <dcterms:modified xsi:type="dcterms:W3CDTF">2022-11-18T12:24:10Z</dcterms:modified>
</cp:coreProperties>
</file>