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P\2025\!realizacje\SA.270.155.2025 Rozbiórka budynku gospodarczego w Trzmielowie\3 Roboty rozbiórkowe\Publikacja\"/>
    </mc:Choice>
  </mc:AlternateContent>
  <bookViews>
    <workbookView xWindow="0" yWindow="0" windowWidth="7470" windowHeight="2670"/>
  </bookViews>
  <sheets>
    <sheet name="Arkusz1" sheetId="1" r:id="rId1"/>
  </sheets>
  <definedNames>
    <definedName name="_xlnm.Print_Area" localSheetId="0">Arkusz1!$A$1:$F$34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8" i="1" s="1"/>
  <c r="F29" i="1" l="1"/>
</calcChain>
</file>

<file path=xl/sharedStrings.xml><?xml version="1.0" encoding="utf-8"?>
<sst xmlns="http://schemas.openxmlformats.org/spreadsheetml/2006/main" count="108" uniqueCount="79">
  <si>
    <t>Lp.</t>
  </si>
  <si>
    <t>1 d.1</t>
  </si>
  <si>
    <t>KNR 0-45 0101-02</t>
  </si>
  <si>
    <t>Rozebranie pokrycia dachowego z płyt azbestowo-cementowych mocowanych do łat lub płatwi drewnianych; płyty faliste - nie nadające się do użytku</t>
  </si>
  <si>
    <t>m2</t>
  </si>
  <si>
    <t>2 d.1</t>
  </si>
  <si>
    <t xml:space="preserve"> analiza indywidualna</t>
  </si>
  <si>
    <t>Koszt przewozu, przyjęcia i utylizacji płyt azbestowo-cementowych w certyfikowanym punkcie odbioru odpadów niebezpiecznych</t>
  </si>
  <si>
    <t>t</t>
  </si>
  <si>
    <t>3 d.2</t>
  </si>
  <si>
    <t>KNR 4-01 0430-05 analogia</t>
  </si>
  <si>
    <t>Rozebranie elementów więźb dachowych - ołacenie dachu o odstępie łat ok. 50 cm (17 rzędów łat o wymiarach 6x5x3400 cm)</t>
  </si>
  <si>
    <t>4 d.2</t>
  </si>
  <si>
    <t>KNR 4-04 0403-05</t>
  </si>
  <si>
    <t>Rozebranie konstrukcji więźby dachowej - dach płatwiowo-kleszczowy</t>
  </si>
  <si>
    <t>5 d.2</t>
  </si>
  <si>
    <t>KNR 4-04 0102-02 analogia</t>
  </si>
  <si>
    <t>Rozebranie murów poddasza w budynkach z cegły na zaprawie cementowo-wapiennej</t>
  </si>
  <si>
    <t>m3</t>
  </si>
  <si>
    <t>6 d.2</t>
  </si>
  <si>
    <t>KNR 4-04 0406-03 analogia</t>
  </si>
  <si>
    <t>Rozebranie podłogi na stropie z płyt wiórowo-cementowych (typu "supreme") gr. 8 cm</t>
  </si>
  <si>
    <t>7 d.2</t>
  </si>
  <si>
    <t>KNR 4-01 0428-01</t>
  </si>
  <si>
    <t>Rozebranie poszycia stropu z desek gr. 3 cm</t>
  </si>
  <si>
    <t>8 d.2</t>
  </si>
  <si>
    <t>KNR 4-04 0406-05</t>
  </si>
  <si>
    <t>Rozebranie belek stropowych</t>
  </si>
  <si>
    <t>m</t>
  </si>
  <si>
    <t>9 d.2</t>
  </si>
  <si>
    <t>KNR 4-01 0354-01 analogia</t>
  </si>
  <si>
    <t>Wykucie z muru belek stalowych - podciągi I180</t>
  </si>
  <si>
    <t>10 d.2</t>
  </si>
  <si>
    <t>KNR 4-01 0354-04 analogia</t>
  </si>
  <si>
    <t>Wykucie z muru stolarki o powierzchni do 2 m2</t>
  </si>
  <si>
    <t>szt.</t>
  </si>
  <si>
    <t>11 d.2</t>
  </si>
  <si>
    <t>KNR 4-04 0601-01</t>
  </si>
  <si>
    <t>Przewracanie murów przyziemia z cegły za pomocą ciągnika i liny</t>
  </si>
  <si>
    <t>12 d.2</t>
  </si>
  <si>
    <t>KNR 4-04 0301-07 analogia</t>
  </si>
  <si>
    <t>Rozebranie podłoża z betonu gruzowego o grubości do 15 cm</t>
  </si>
  <si>
    <t>13 d.2</t>
  </si>
  <si>
    <t>KNR 4-04 0101-01 analogia</t>
  </si>
  <si>
    <t>Rozebranie ław fundamentowych</t>
  </si>
  <si>
    <t>14 d.2</t>
  </si>
  <si>
    <t>KNR 4-04 1102-01 analogia</t>
  </si>
  <si>
    <t>Załadowanie gruzu koparko-ładowarką przy obsłudze na zmianę roboczą przez 3 samochody skrzyniowe</t>
  </si>
  <si>
    <t>15 d.2</t>
  </si>
  <si>
    <t>KNR 4-04 1103-04 analogia</t>
  </si>
  <si>
    <t>Wywiezienie gruzu z terenu rozbiórki przy mechanicznym załadowaniu i wyładowaniu samochodem samowyładowczym na odległość 1 km</t>
  </si>
  <si>
    <t>16 d.2</t>
  </si>
  <si>
    <t>KNR 4-04 1103-05 analogia</t>
  </si>
  <si>
    <t>Wywiezienie gruzu z terenu rozbiórki przy mechanicznym załadowaniu i wyładowaniu samochodem samowyładowczym - dodatek za każdy następny rozpoczęty 1 km</t>
  </si>
  <si>
    <t>17 d.2</t>
  </si>
  <si>
    <t>KNR 2-01 0234-08 analogia</t>
  </si>
  <si>
    <t>Mechaniczne plantowanie terenu równiarkami samojezdnymi w gruncie kat. I-II</t>
  </si>
  <si>
    <t>18 d.2</t>
  </si>
  <si>
    <t xml:space="preserve"> kalk. własna</t>
  </si>
  <si>
    <t>kpl.</t>
  </si>
  <si>
    <t>Stawka VAT:</t>
  </si>
  <si>
    <t>Wartość podatku VAT:</t>
  </si>
  <si>
    <t>SUMA WARTOŚCI NETTO:</t>
  </si>
  <si>
    <t>Jednostka</t>
  </si>
  <si>
    <t>Sporządzenie inwentaryzacji geodezyjnej po rozbiórce budynku gospodarczego i zgłoszenie do właściwego organu adminstracji geodezyjnej.</t>
  </si>
  <si>
    <t>Dział 1</t>
  </si>
  <si>
    <t>Rozbiórka, usunięcie i utylizacja pokrycia dachowego z płyt azbestowo-cementowych (eternit). KOD ODPADU: 17 06 05</t>
  </si>
  <si>
    <t>Dział 2</t>
  </si>
  <si>
    <t>Rozbiórka budynku inwenstarsko-gospodarczego wraz z usunięciem i utylizacją materiałów z rozbiórki</t>
  </si>
  <si>
    <t>SA.270.155.2025</t>
  </si>
  <si>
    <t>Przedmiar robót</t>
  </si>
  <si>
    <t>Opis robót</t>
  </si>
  <si>
    <t>Podstawa kalkulacji</t>
  </si>
  <si>
    <t>Kosztorys ofertowy rozbiórki budynku gospodarczego w miejscowości Trzmielów, 
nr działki 318/267, obręb 0012 Trzmielów, jedoskta ewidecnyjna 021601_5 Chocianów</t>
  </si>
  <si>
    <t>(podpis i pieczęć Wykonawcy)</t>
  </si>
  <si>
    <t>CAŁKOWITA WARTOŚĆ OFERTOWA BRUTTO:</t>
  </si>
  <si>
    <t>Wartość całkowita robót rozbiórkowych
[ZŁ NETTO]</t>
  </si>
  <si>
    <t>&lt;&lt; pole wypełnia Wykonawca</t>
  </si>
  <si>
    <t>Załącznik nr 5 do Zaproszenia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</si>
</sst>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4" fontId="0" fillId="0" borderId="0" xfId="2" applyFont="1" applyAlignment="1">
      <alignment horizontal="left"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43" fontId="0" fillId="0" borderId="6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4" fontId="0" fillId="0" borderId="7" xfId="2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43" fontId="0" fillId="0" borderId="9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4" fontId="0" fillId="0" borderId="10" xfId="2" applyFont="1" applyBorder="1" applyAlignment="1">
      <alignment horizontal="left" vertical="center"/>
    </xf>
    <xf numFmtId="44" fontId="0" fillId="0" borderId="12" xfId="2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4" fontId="2" fillId="2" borderId="4" xfId="2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44" fontId="6" fillId="0" borderId="0" xfId="2" applyFont="1" applyAlignment="1">
      <alignment horizontal="right" vertical="center"/>
    </xf>
    <xf numFmtId="43" fontId="0" fillId="0" borderId="17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4" fontId="0" fillId="0" borderId="17" xfId="2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3" fontId="5" fillId="0" borderId="0" xfId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43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3" fillId="0" borderId="0" xfId="2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44" fontId="5" fillId="0" borderId="0" xfId="2" applyFont="1" applyAlignment="1">
      <alignment horizontal="left" vertical="center"/>
    </xf>
    <xf numFmtId="9" fontId="5" fillId="0" borderId="0" xfId="3" applyFont="1" applyAlignment="1">
      <alignment horizontal="right" vertical="center"/>
    </xf>
    <xf numFmtId="0" fontId="2" fillId="3" borderId="14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3" fontId="0" fillId="0" borderId="18" xfId="1" applyFont="1" applyBorder="1" applyAlignment="1">
      <alignment horizontal="center" vertical="center"/>
    </xf>
    <xf numFmtId="43" fontId="3" fillId="0" borderId="0" xfId="1" applyFont="1" applyAlignment="1">
      <alignment horizontal="right" vertical="center"/>
    </xf>
  </cellXfs>
  <cellStyles count="4">
    <cellStyle name="Dziesiętny" xfId="1" builtinId="3"/>
    <cellStyle name="Normalny" xfId="0" builtinId="0"/>
    <cellStyle name="Procentowy" xfId="3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view="pageBreakPreview" zoomScaleNormal="100" zoomScaleSheetLayoutView="100" workbookViewId="0">
      <selection activeCell="F2" sqref="F2"/>
    </sheetView>
  </sheetViews>
  <sheetFormatPr defaultRowHeight="15" x14ac:dyDescent="0.25"/>
  <cols>
    <col min="1" max="1" width="9.28515625" style="1" customWidth="1"/>
    <col min="2" max="2" width="24.28515625" style="1" bestFit="1" customWidth="1"/>
    <col min="3" max="3" width="55.7109375" style="2" customWidth="1"/>
    <col min="4" max="4" width="11.140625" style="5" customWidth="1"/>
    <col min="5" max="5" width="10.5703125" style="4" customWidth="1"/>
    <col min="6" max="6" width="17.5703125" style="3" customWidth="1"/>
    <col min="7" max="16384" width="9.140625" style="1"/>
  </cols>
  <sheetData>
    <row r="1" spans="1:7" s="38" customFormat="1" ht="18.75" x14ac:dyDescent="0.25">
      <c r="A1" s="38" t="s">
        <v>69</v>
      </c>
      <c r="C1" s="39"/>
      <c r="D1" s="40"/>
      <c r="E1" s="41"/>
      <c r="F1" s="31" t="s">
        <v>78</v>
      </c>
    </row>
    <row r="2" spans="1:7" ht="45" customHeight="1" x14ac:dyDescent="0.25"/>
    <row r="3" spans="1:7" ht="33.75" customHeight="1" x14ac:dyDescent="0.25">
      <c r="A3" s="49" t="s">
        <v>73</v>
      </c>
      <c r="B3" s="49"/>
      <c r="C3" s="49"/>
      <c r="D3" s="49"/>
      <c r="E3" s="49"/>
      <c r="F3" s="49"/>
    </row>
    <row r="5" spans="1:7" s="6" customFormat="1" ht="60" x14ac:dyDescent="0.25">
      <c r="A5" s="23" t="s">
        <v>0</v>
      </c>
      <c r="B5" s="24" t="s">
        <v>72</v>
      </c>
      <c r="C5" s="24" t="s">
        <v>71</v>
      </c>
      <c r="D5" s="25" t="s">
        <v>70</v>
      </c>
      <c r="E5" s="24" t="s">
        <v>63</v>
      </c>
      <c r="F5" s="26" t="s">
        <v>76</v>
      </c>
    </row>
    <row r="6" spans="1:7" s="6" customFormat="1" ht="21" customHeight="1" x14ac:dyDescent="0.25">
      <c r="A6" s="30" t="s">
        <v>65</v>
      </c>
      <c r="B6" s="46" t="s">
        <v>66</v>
      </c>
      <c r="C6" s="47"/>
      <c r="D6" s="47"/>
      <c r="E6" s="47"/>
      <c r="F6" s="48"/>
    </row>
    <row r="7" spans="1:7" ht="45" x14ac:dyDescent="0.25">
      <c r="A7" s="27" t="s">
        <v>1</v>
      </c>
      <c r="B7" s="11" t="s">
        <v>2</v>
      </c>
      <c r="C7" s="12" t="s">
        <v>3</v>
      </c>
      <c r="D7" s="13">
        <v>520.20000000000005</v>
      </c>
      <c r="E7" s="14" t="s">
        <v>4</v>
      </c>
      <c r="F7" s="15"/>
      <c r="G7" s="1" t="s">
        <v>77</v>
      </c>
    </row>
    <row r="8" spans="1:7" ht="45" x14ac:dyDescent="0.25">
      <c r="A8" s="28" t="s">
        <v>5</v>
      </c>
      <c r="B8" s="16" t="s">
        <v>6</v>
      </c>
      <c r="C8" s="17" t="s">
        <v>7</v>
      </c>
      <c r="D8" s="18">
        <v>10.645</v>
      </c>
      <c r="E8" s="19" t="s">
        <v>8</v>
      </c>
      <c r="F8" s="20"/>
      <c r="G8" s="1" t="s">
        <v>77</v>
      </c>
    </row>
    <row r="9" spans="1:7" s="6" customFormat="1" ht="21" customHeight="1" x14ac:dyDescent="0.25">
      <c r="A9" s="30" t="s">
        <v>67</v>
      </c>
      <c r="B9" s="46" t="s">
        <v>68</v>
      </c>
      <c r="C9" s="47"/>
      <c r="D9" s="47"/>
      <c r="E9" s="47"/>
      <c r="F9" s="48"/>
      <c r="G9" s="1"/>
    </row>
    <row r="10" spans="1:7" ht="45" x14ac:dyDescent="0.25">
      <c r="A10" s="27" t="s">
        <v>9</v>
      </c>
      <c r="B10" s="11" t="s">
        <v>10</v>
      </c>
      <c r="C10" s="12" t="s">
        <v>11</v>
      </c>
      <c r="D10" s="13">
        <v>520.20000000000005</v>
      </c>
      <c r="E10" s="14" t="s">
        <v>4</v>
      </c>
      <c r="F10" s="15"/>
      <c r="G10" s="1" t="s">
        <v>77</v>
      </c>
    </row>
    <row r="11" spans="1:7" ht="30" x14ac:dyDescent="0.25">
      <c r="A11" s="29" t="s">
        <v>12</v>
      </c>
      <c r="B11" s="7" t="s">
        <v>13</v>
      </c>
      <c r="C11" s="8" t="s">
        <v>14</v>
      </c>
      <c r="D11" s="9">
        <v>520.20000000000005</v>
      </c>
      <c r="E11" s="10" t="s">
        <v>4</v>
      </c>
      <c r="F11" s="21"/>
      <c r="G11" s="1" t="s">
        <v>77</v>
      </c>
    </row>
    <row r="12" spans="1:7" ht="30" x14ac:dyDescent="0.25">
      <c r="A12" s="29" t="s">
        <v>15</v>
      </c>
      <c r="B12" s="7" t="s">
        <v>16</v>
      </c>
      <c r="C12" s="8" t="s">
        <v>17</v>
      </c>
      <c r="D12" s="9">
        <v>22.89</v>
      </c>
      <c r="E12" s="10" t="s">
        <v>18</v>
      </c>
      <c r="F12" s="21"/>
      <c r="G12" s="1" t="s">
        <v>77</v>
      </c>
    </row>
    <row r="13" spans="1:7" ht="30" x14ac:dyDescent="0.25">
      <c r="A13" s="29" t="s">
        <v>19</v>
      </c>
      <c r="B13" s="7" t="s">
        <v>20</v>
      </c>
      <c r="C13" s="8" t="s">
        <v>21</v>
      </c>
      <c r="D13" s="9">
        <v>313.99200000000002</v>
      </c>
      <c r="E13" s="10" t="s">
        <v>4</v>
      </c>
      <c r="F13" s="21"/>
      <c r="G13" s="1" t="s">
        <v>77</v>
      </c>
    </row>
    <row r="14" spans="1:7" ht="29.25" customHeight="1" x14ac:dyDescent="0.25">
      <c r="A14" s="29" t="s">
        <v>22</v>
      </c>
      <c r="B14" s="7" t="s">
        <v>23</v>
      </c>
      <c r="C14" s="8" t="s">
        <v>24</v>
      </c>
      <c r="D14" s="9">
        <v>313.99200000000002</v>
      </c>
      <c r="E14" s="10" t="s">
        <v>4</v>
      </c>
      <c r="F14" s="21"/>
      <c r="G14" s="1" t="s">
        <v>77</v>
      </c>
    </row>
    <row r="15" spans="1:7" ht="29.25" customHeight="1" x14ac:dyDescent="0.25">
      <c r="A15" s="29" t="s">
        <v>25</v>
      </c>
      <c r="B15" s="7" t="s">
        <v>26</v>
      </c>
      <c r="C15" s="8" t="s">
        <v>27</v>
      </c>
      <c r="D15" s="9">
        <v>348.5</v>
      </c>
      <c r="E15" s="10" t="s">
        <v>28</v>
      </c>
      <c r="F15" s="21"/>
      <c r="G15" s="1" t="s">
        <v>77</v>
      </c>
    </row>
    <row r="16" spans="1:7" ht="29.25" customHeight="1" x14ac:dyDescent="0.25">
      <c r="A16" s="29" t="s">
        <v>29</v>
      </c>
      <c r="B16" s="7" t="s">
        <v>30</v>
      </c>
      <c r="C16" s="8" t="s">
        <v>31</v>
      </c>
      <c r="D16" s="9">
        <v>65.2</v>
      </c>
      <c r="E16" s="10" t="s">
        <v>28</v>
      </c>
      <c r="F16" s="21"/>
      <c r="G16" s="1" t="s">
        <v>77</v>
      </c>
    </row>
    <row r="17" spans="1:7" ht="29.25" customHeight="1" x14ac:dyDescent="0.25">
      <c r="A17" s="29" t="s">
        <v>32</v>
      </c>
      <c r="B17" s="7" t="s">
        <v>33</v>
      </c>
      <c r="C17" s="8" t="s">
        <v>34</v>
      </c>
      <c r="D17" s="9">
        <v>22</v>
      </c>
      <c r="E17" s="10" t="s">
        <v>35</v>
      </c>
      <c r="F17" s="21"/>
      <c r="G17" s="1" t="s">
        <v>77</v>
      </c>
    </row>
    <row r="18" spans="1:7" ht="35.25" customHeight="1" x14ac:dyDescent="0.25">
      <c r="A18" s="29" t="s">
        <v>36</v>
      </c>
      <c r="B18" s="7" t="s">
        <v>37</v>
      </c>
      <c r="C18" s="8" t="s">
        <v>38</v>
      </c>
      <c r="D18" s="9">
        <v>199.31200000000001</v>
      </c>
      <c r="E18" s="10" t="s">
        <v>18</v>
      </c>
      <c r="F18" s="21"/>
      <c r="G18" s="1" t="s">
        <v>77</v>
      </c>
    </row>
    <row r="19" spans="1:7" ht="29.25" customHeight="1" x14ac:dyDescent="0.25">
      <c r="A19" s="29" t="s">
        <v>39</v>
      </c>
      <c r="B19" s="7" t="s">
        <v>40</v>
      </c>
      <c r="C19" s="8" t="s">
        <v>41</v>
      </c>
      <c r="D19" s="9">
        <v>45.753999999999998</v>
      </c>
      <c r="E19" s="10" t="s">
        <v>18</v>
      </c>
      <c r="F19" s="21"/>
      <c r="G19" s="1" t="s">
        <v>77</v>
      </c>
    </row>
    <row r="20" spans="1:7" ht="29.25" customHeight="1" x14ac:dyDescent="0.25">
      <c r="A20" s="29" t="s">
        <v>42</v>
      </c>
      <c r="B20" s="7" t="s">
        <v>43</v>
      </c>
      <c r="C20" s="8" t="s">
        <v>44</v>
      </c>
      <c r="D20" s="9">
        <v>16.655999999999999</v>
      </c>
      <c r="E20" s="10" t="s">
        <v>18</v>
      </c>
      <c r="F20" s="21"/>
      <c r="G20" s="1" t="s">
        <v>77</v>
      </c>
    </row>
    <row r="21" spans="1:7" ht="35.25" customHeight="1" x14ac:dyDescent="0.25">
      <c r="A21" s="29" t="s">
        <v>45</v>
      </c>
      <c r="B21" s="7" t="s">
        <v>46</v>
      </c>
      <c r="C21" s="8" t="s">
        <v>47</v>
      </c>
      <c r="D21" s="9">
        <v>337.83600000000001</v>
      </c>
      <c r="E21" s="10" t="s">
        <v>18</v>
      </c>
      <c r="F21" s="21"/>
      <c r="G21" s="1" t="s">
        <v>77</v>
      </c>
    </row>
    <row r="22" spans="1:7" ht="52.5" customHeight="1" x14ac:dyDescent="0.25">
      <c r="A22" s="29" t="s">
        <v>48</v>
      </c>
      <c r="B22" s="7" t="s">
        <v>49</v>
      </c>
      <c r="C22" s="8" t="s">
        <v>50</v>
      </c>
      <c r="D22" s="9">
        <v>337.83600000000001</v>
      </c>
      <c r="E22" s="10" t="s">
        <v>18</v>
      </c>
      <c r="F22" s="21"/>
      <c r="G22" s="1" t="s">
        <v>77</v>
      </c>
    </row>
    <row r="23" spans="1:7" ht="54" customHeight="1" x14ac:dyDescent="0.25">
      <c r="A23" s="29" t="s">
        <v>51</v>
      </c>
      <c r="B23" s="7" t="s">
        <v>52</v>
      </c>
      <c r="C23" s="8" t="s">
        <v>53</v>
      </c>
      <c r="D23" s="9">
        <v>337.83600000000001</v>
      </c>
      <c r="E23" s="10" t="s">
        <v>18</v>
      </c>
      <c r="F23" s="21"/>
      <c r="G23" s="1" t="s">
        <v>77</v>
      </c>
    </row>
    <row r="24" spans="1:7" ht="42" customHeight="1" x14ac:dyDescent="0.25">
      <c r="A24" s="29" t="s">
        <v>54</v>
      </c>
      <c r="B24" s="7" t="s">
        <v>55</v>
      </c>
      <c r="C24" s="8" t="s">
        <v>56</v>
      </c>
      <c r="D24" s="9">
        <v>600</v>
      </c>
      <c r="E24" s="10" t="s">
        <v>4</v>
      </c>
      <c r="F24" s="21"/>
      <c r="G24" s="1" t="s">
        <v>77</v>
      </c>
    </row>
    <row r="25" spans="1:7" ht="51" customHeight="1" x14ac:dyDescent="0.25">
      <c r="A25" s="28" t="s">
        <v>57</v>
      </c>
      <c r="B25" s="16" t="s">
        <v>58</v>
      </c>
      <c r="C25" s="17" t="s">
        <v>64</v>
      </c>
      <c r="D25" s="18">
        <v>1</v>
      </c>
      <c r="E25" s="19" t="s">
        <v>59</v>
      </c>
      <c r="F25" s="20"/>
      <c r="G25" s="1" t="s">
        <v>77</v>
      </c>
    </row>
    <row r="26" spans="1:7" ht="28.5" customHeight="1" x14ac:dyDescent="0.25">
      <c r="A26" s="35"/>
      <c r="B26" s="35"/>
      <c r="C26" s="36"/>
      <c r="D26" s="37"/>
      <c r="E26" s="43" t="s">
        <v>62</v>
      </c>
      <c r="F26" s="44">
        <f>SUM(F7:F25)</f>
        <v>0</v>
      </c>
    </row>
    <row r="27" spans="1:7" ht="28.5" customHeight="1" x14ac:dyDescent="0.25">
      <c r="A27" s="35"/>
      <c r="B27" s="35"/>
      <c r="C27" s="36"/>
      <c r="D27" s="37"/>
      <c r="E27" s="43" t="s">
        <v>60</v>
      </c>
      <c r="F27" s="45">
        <v>0.23</v>
      </c>
    </row>
    <row r="28" spans="1:7" ht="28.5" customHeight="1" x14ac:dyDescent="0.25">
      <c r="A28" s="35"/>
      <c r="B28" s="35"/>
      <c r="C28" s="36"/>
      <c r="D28" s="37"/>
      <c r="E28" s="43" t="s">
        <v>61</v>
      </c>
      <c r="F28" s="44">
        <f>F26*F27</f>
        <v>0</v>
      </c>
    </row>
    <row r="29" spans="1:7" ht="35.25" customHeight="1" x14ac:dyDescent="0.25">
      <c r="A29" s="51" t="s">
        <v>75</v>
      </c>
      <c r="B29" s="51"/>
      <c r="C29" s="51"/>
      <c r="D29" s="51"/>
      <c r="E29" s="51"/>
      <c r="F29" s="42">
        <f>F26+F26*F27</f>
        <v>0</v>
      </c>
    </row>
    <row r="30" spans="1:7" x14ac:dyDescent="0.25">
      <c r="E30" s="22"/>
    </row>
    <row r="33" spans="4:6" ht="65.25" customHeight="1" x14ac:dyDescent="0.25">
      <c r="D33" s="32"/>
      <c r="E33" s="33"/>
      <c r="F33" s="34"/>
    </row>
    <row r="34" spans="4:6" x14ac:dyDescent="0.25">
      <c r="D34" s="50" t="s">
        <v>74</v>
      </c>
      <c r="E34" s="50"/>
      <c r="F34" s="50"/>
    </row>
  </sheetData>
  <mergeCells count="5">
    <mergeCell ref="B6:F6"/>
    <mergeCell ref="B9:F9"/>
    <mergeCell ref="A3:F3"/>
    <mergeCell ref="D34:F34"/>
    <mergeCell ref="A29:E29"/>
  </mergeCells>
  <pageMargins left="0.70866141732283472" right="0.27559055118110237" top="0.43307086614173229" bottom="0.43307086614173229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Muzyka</dc:creator>
  <cp:lastModifiedBy>Marcin Muzyka</cp:lastModifiedBy>
  <cp:lastPrinted>2025-11-05T12:41:46Z</cp:lastPrinted>
  <dcterms:created xsi:type="dcterms:W3CDTF">2025-10-14T11:08:46Z</dcterms:created>
  <dcterms:modified xsi:type="dcterms:W3CDTF">2025-11-05T12:42:11Z</dcterms:modified>
</cp:coreProperties>
</file>