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3 Drób\biuletyny 2022\"/>
    </mc:Choice>
  </mc:AlternateContent>
  <bookViews>
    <workbookView xWindow="0" yWindow="0" windowWidth="28800" windowHeight="12300" tabRatio="749" firstSheet="14" activeTab="19"/>
  </bookViews>
  <sheets>
    <sheet name="INFO" sheetId="7" r:id="rId1"/>
    <sheet name="ceny skupu" sheetId="1" r:id="rId2"/>
    <sheet name="miesięczne ceny skupu" sheetId="15" r:id="rId3"/>
    <sheet name="ceny Zakupu-sieci" sheetId="28" r:id="rId4"/>
    <sheet name="ceny sprzedaży" sheetId="6" r:id="rId5"/>
    <sheet name="m-czne ceny sprzedaży tuszek" sheetId="20" r:id="rId6"/>
    <sheet name="m-czne ceny sprzedaży elementów" sheetId="26" r:id="rId7"/>
    <sheet name="Ceny skupu i sprzedaży PL" sheetId="27" r:id="rId8"/>
    <sheet name="ceny sprzedaży-luz" sheetId="17" r:id="rId9"/>
    <sheet name="ceny sprzedaży-konfekcja" sheetId="16" r:id="rId10"/>
    <sheet name="UE-miesięczne ceny sprzedaży" sheetId="23" r:id="rId11"/>
    <sheet name="wykres ceny skupu drobiu " sheetId="9" r:id="rId12"/>
    <sheet name="miesięczne ceny skupu dane" sheetId="29" r:id="rId13"/>
    <sheet name="wykres miesięczne ceny skupu " sheetId="18" r:id="rId14"/>
    <sheet name="wykres ceny sprzedaży mięsa 1" sheetId="10" r:id="rId15"/>
    <sheet name="wykres ceny sprzedaży mięsa 2" sheetId="11" r:id="rId16"/>
    <sheet name="wykres sprzedazy mięsa 3" sheetId="30" r:id="rId17"/>
    <sheet name="wykres ceny sprzedaży mięsa 4" sheetId="12" r:id="rId18"/>
    <sheet name="wykres-mies. ceny sprzedaży " sheetId="19" r:id="rId19"/>
    <sheet name="handel zagraniczny" sheetId="22" r:id="rId20"/>
    <sheet name="wykres ceny  tuszki  kurczaka " sheetId="13" r:id="rId21"/>
    <sheet name="Arkusz1" sheetId="25" r:id="rId22"/>
  </sheets>
  <calcPr calcId="162913"/>
</workbook>
</file>

<file path=xl/calcChain.xml><?xml version="1.0" encoding="utf-8"?>
<calcChain xmlns="http://schemas.openxmlformats.org/spreadsheetml/2006/main">
  <c r="G11" i="27" l="1"/>
  <c r="H11" i="27"/>
  <c r="I11" i="27"/>
  <c r="G12" i="27"/>
  <c r="H12" i="27"/>
  <c r="I12" i="27"/>
  <c r="I21" i="27" l="1"/>
  <c r="I18" i="27" l="1"/>
  <c r="I19" i="27"/>
  <c r="I20" i="27"/>
  <c r="I23" i="27"/>
  <c r="I22" i="27"/>
  <c r="E7" i="28" l="1"/>
  <c r="E6" i="28"/>
  <c r="H17" i="27" l="1"/>
  <c r="H16" i="27"/>
  <c r="H14" i="27"/>
  <c r="H13" i="27"/>
  <c r="H19" i="27"/>
  <c r="H18" i="27"/>
  <c r="G19" i="27" l="1"/>
  <c r="G20" i="27"/>
  <c r="H20" i="27"/>
  <c r="G23" i="27" l="1"/>
  <c r="G17" i="27"/>
  <c r="G18" i="27"/>
  <c r="G21" i="27"/>
  <c r="G22" i="27"/>
  <c r="G16" i="27"/>
  <c r="G13" i="27"/>
  <c r="G14" i="27"/>
  <c r="I17" i="27"/>
  <c r="I16" i="27"/>
  <c r="I13" i="27"/>
  <c r="I14" i="27"/>
  <c r="H23" i="27" l="1"/>
  <c r="H22" i="27"/>
  <c r="H21" i="27"/>
</calcChain>
</file>

<file path=xl/sharedStrings.xml><?xml version="1.0" encoding="utf-8"?>
<sst xmlns="http://schemas.openxmlformats.org/spreadsheetml/2006/main" count="820" uniqueCount="259">
  <si>
    <t xml:space="preserve">MINISTERSTWO ROLNICTWA I ROZWOJU WSI </t>
  </si>
  <si>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</si>
  <si>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</si>
  <si>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</si>
  <si>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</si>
  <si>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</si>
  <si>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</si>
  <si>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tel. (022) 623-16-06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</si>
  <si>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</si>
  <si>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</si>
  <si>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</si>
  <si>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</si>
  <si>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</si>
  <si>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</si>
  <si>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</si>
  <si>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</si>
  <si>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</si>
  <si>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</si>
  <si>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</si>
  <si>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</si>
  <si>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</si>
  <si>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</si>
  <si>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</si>
  <si>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</si>
  <si>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</si>
  <si>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</si>
  <si>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</si>
  <si>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</si>
  <si>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</si>
  <si>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</si>
  <si>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</si>
  <si>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 xml:space="preserve">Internet: </t>
  </si>
  <si>
    <t>strona ZSRiR</t>
  </si>
  <si>
    <t>Malgorzata.Czeczko@minrol.gov.pl</t>
  </si>
  <si>
    <t xml:space="preserve">fax (022) 623-16-05 </t>
  </si>
  <si>
    <t>`</t>
  </si>
  <si>
    <t>Małgorzata Czeczko, tel. (022) 623-16-06</t>
  </si>
  <si>
    <t>Miesiące/Regiony</t>
  </si>
  <si>
    <t>Północny</t>
  </si>
  <si>
    <t>Centralny</t>
  </si>
  <si>
    <t>Poł-wsch</t>
  </si>
  <si>
    <t>Zachodni</t>
  </si>
  <si>
    <t>INDYKI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</si>
  <si>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</si>
  <si>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</si>
  <si>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</si>
  <si>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</si>
  <si>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</si>
  <si>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</si>
  <si>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</si>
  <si>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</si>
  <si>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</si>
  <si>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</si>
  <si>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</si>
  <si>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Dania</t>
  </si>
  <si>
    <t>Litwa</t>
  </si>
  <si>
    <t>Hiszpania</t>
  </si>
  <si>
    <t>Węgry</t>
  </si>
  <si>
    <t>Włochy</t>
  </si>
  <si>
    <t>Irlandia</t>
  </si>
  <si>
    <t>Ukraina</t>
  </si>
  <si>
    <t>EUR</t>
  </si>
  <si>
    <t>EKSPORT</t>
  </si>
  <si>
    <t>IMPORT</t>
  </si>
  <si>
    <t>Mięso drobiowe - kod CN 0207</t>
  </si>
  <si>
    <t>WAŻNIEJSZE KRAJE</t>
  </si>
  <si>
    <t>Wartość [tys. PLN]</t>
  </si>
  <si>
    <t xml:space="preserve">drób żywy - kod CN 0105 </t>
  </si>
  <si>
    <t>(dane wstępne w trakcie weryfikacji-mogą być obarczone błędami)</t>
  </si>
  <si>
    <t>KURCZĘTA</t>
  </si>
  <si>
    <t>Rumunia</t>
  </si>
  <si>
    <t>change -1 year</t>
  </si>
  <si>
    <t>dane wstepne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</si>
  <si>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</si>
  <si>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</si>
  <si>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</si>
  <si>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</si>
  <si>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</si>
  <si>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</si>
  <si>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</si>
  <si>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</si>
  <si>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</si>
  <si>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</si>
  <si>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</si>
  <si>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DKK</t>
  </si>
  <si>
    <t>HRK</t>
  </si>
  <si>
    <t>HUF</t>
  </si>
  <si>
    <t>RON</t>
  </si>
  <si>
    <t>SEK</t>
  </si>
  <si>
    <t>PLN</t>
  </si>
  <si>
    <t>2017r.</t>
  </si>
  <si>
    <t>2018r.</t>
  </si>
  <si>
    <t>WYDAWCA: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</si>
  <si>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</si>
  <si>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</si>
  <si>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</si>
  <si>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</si>
  <si>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</si>
  <si>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</si>
  <si>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</si>
  <si>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</si>
  <si>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</si>
  <si>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</si>
  <si>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</si>
  <si>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</si>
  <si>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</si>
  <si>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</si>
  <si>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</si>
  <si>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</si>
  <si>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</si>
  <si>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</si>
  <si>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</si>
  <si>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</si>
  <si>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</si>
  <si>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</si>
  <si>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</si>
  <si>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</si>
  <si>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</si>
  <si>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</si>
  <si>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Północny :Woj.: pomorskie, warmińsko – mazurskie, podlaskie, kujawsko – pomorskie.</t>
  </si>
  <si>
    <t>2019r.</t>
  </si>
  <si>
    <t>2020</t>
  </si>
  <si>
    <t>2020r.</t>
  </si>
  <si>
    <t>Ministerstwo Rolnictwa i Rozwoju Wsi</t>
  </si>
  <si>
    <t>Ghana</t>
  </si>
  <si>
    <t>--</t>
  </si>
  <si>
    <t xml:space="preserve">Wydział Informacji Rynkowej </t>
  </si>
  <si>
    <t>KURCZAKI</t>
  </si>
  <si>
    <t>n</t>
  </si>
  <si>
    <t>Wydział Informacji Rynkowej</t>
  </si>
  <si>
    <t>ZINTEGROWANY SYSTEM ROLNICZEJ INFORACJI RYNKOWEJ</t>
  </si>
  <si>
    <t>MN/100 KG</t>
  </si>
  <si>
    <t>Belgium</t>
  </si>
  <si>
    <t>Bulgaria</t>
  </si>
  <si>
    <t>Czechia</t>
  </si>
  <si>
    <t>Denmark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</si>
  <si>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</si>
  <si>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</si>
  <si>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</si>
  <si>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</si>
  <si>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</si>
  <si>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</si>
  <si>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</si>
  <si>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</si>
  <si>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</si>
  <si>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</si>
  <si>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</si>
  <si>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</si>
  <si>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</si>
  <si>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</si>
  <si>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</si>
  <si>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</si>
  <si>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</si>
  <si>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</si>
  <si>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</si>
  <si>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</si>
  <si>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</si>
  <si>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Ceny sprzedaży mięsa drobiowego KONFEKCJA na rynku KRAJOWYM za okres:</t>
  </si>
  <si>
    <t>Towar</t>
  </si>
  <si>
    <t>CENA [zł/kg]</t>
  </si>
  <si>
    <t>OBROTY</t>
  </si>
  <si>
    <t>Zmiana tygodniowa</t>
  </si>
  <si>
    <t>Zmiana roczna</t>
  </si>
  <si>
    <t>Kurczęta typu brojler</t>
  </si>
  <si>
    <t>Indory</t>
  </si>
  <si>
    <t>Indyczki</t>
  </si>
  <si>
    <t>Kaczki typu brojler</t>
  </si>
  <si>
    <t>Tuszki kurcząt patroszonych 65% bez szyji</t>
  </si>
  <si>
    <t>Tuszki kurcząt patroszonych 65% z szyjami</t>
  </si>
  <si>
    <t>Ćwiartki z kurczaka</t>
  </si>
  <si>
    <t>Skrzydła z indyka</t>
  </si>
  <si>
    <t xml:space="preserve">                                                               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</si>
  <si>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</si>
  <si>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 </t>
  </si>
  <si>
    <t xml:space="preserve">                                                                     </t>
  </si>
  <si>
    <t>Ceny sprzedaży mięsa drobiowego na rynku KRAJOWYM za okres: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</si>
  <si>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</si>
  <si>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</si>
  <si>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</si>
  <si>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</si>
  <si>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</si>
  <si>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</si>
  <si>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</si>
  <si>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</si>
  <si>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</si>
  <si>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</si>
  <si>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</si>
  <si>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</si>
  <si>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2021</t>
  </si>
  <si>
    <t>Średnie miesięczne ceny sprzedaży kurczaków  i indyków (w zł/kg)</t>
  </si>
  <si>
    <t>Zmiana miesieczna</t>
  </si>
  <si>
    <t>w analogicznym okresie 2020 i ubiegłym tygodniem i miesiącem</t>
  </si>
  <si>
    <t>2021r.</t>
  </si>
  <si>
    <r>
      <t xml:space="preserve">ŚREDNIE CENY TUSZEK Z KURCZAKÓW (65%) - </t>
    </r>
    <r>
      <rPr>
        <sz val="11"/>
        <rFont val="Times New Roman"/>
        <family val="1"/>
        <charset val="238"/>
      </rPr>
      <t>[EUR/100kg]</t>
    </r>
  </si>
  <si>
    <t>Departament Rynków Rolnych</t>
  </si>
  <si>
    <t>marzec</t>
  </si>
  <si>
    <t>kwiecień</t>
  </si>
  <si>
    <t>maj</t>
  </si>
  <si>
    <t>lipiec</t>
  </si>
  <si>
    <t>wrzesień</t>
  </si>
  <si>
    <t>październik</t>
  </si>
  <si>
    <t>listopad</t>
  </si>
  <si>
    <t>styczeń</t>
  </si>
  <si>
    <t>luty</t>
  </si>
  <si>
    <t>Tajlandia</t>
  </si>
  <si>
    <t>Ceny skupu drobiu rzeźnego za okres:</t>
  </si>
  <si>
    <t>kurczęta typu brojler</t>
  </si>
  <si>
    <t>indory</t>
  </si>
  <si>
    <t>indyczki</t>
  </si>
  <si>
    <t>kaczki typu brojler</t>
  </si>
  <si>
    <t>Średnia cena zakupu tuszek i filetów z kurczaka płacone przez podmioty handlu detalicznego w zł/kg</t>
  </si>
  <si>
    <t>Tuszki kurcząt patroszonych 65% kl A</t>
  </si>
  <si>
    <t>↓</t>
  </si>
  <si>
    <t>Filety z kurczaka</t>
  </si>
  <si>
    <t>czerwiec</t>
  </si>
  <si>
    <t xml:space="preserve">grudzień </t>
  </si>
  <si>
    <t>Średnie miesięczne ceny skupu kurcząt  i indyków ( typ brojler, w zł/kg)</t>
  </si>
  <si>
    <t>indyki</t>
  </si>
  <si>
    <t>kurczęta</t>
  </si>
  <si>
    <t>sierpień</t>
  </si>
  <si>
    <t>ceny skupu</t>
  </si>
  <si>
    <t>OKRES:  2017 - 31.XII.2021   (ceny bez VAT)</t>
  </si>
  <si>
    <t>gęsi typu brojler</t>
  </si>
  <si>
    <t>gęsi tuczone</t>
  </si>
  <si>
    <t>kury mięsne ze stad reprodukcyjnych,</t>
  </si>
  <si>
    <t>I 2022</t>
  </si>
  <si>
    <t>Miesiące/    Regiony</t>
  </si>
  <si>
    <t>2022</t>
  </si>
  <si>
    <t>II 2022</t>
  </si>
  <si>
    <t>2022r.</t>
  </si>
  <si>
    <t>Finlandia</t>
  </si>
  <si>
    <t>Cypr</t>
  </si>
  <si>
    <t>Luksemburg</t>
  </si>
  <si>
    <t>Chiny</t>
  </si>
  <si>
    <t>Estonia</t>
  </si>
  <si>
    <t>Kanada</t>
  </si>
  <si>
    <t>III 2022</t>
  </si>
  <si>
    <t>Polski eksport, import mięsa drobiowgo i podrobów (0207) i drobiu żywego (0105) za I-II  2022r</t>
  </si>
  <si>
    <t>I-II  2021r</t>
  </si>
  <si>
    <t>I-II  2022r</t>
  </si>
  <si>
    <t>Brazylia</t>
  </si>
  <si>
    <t>Słowenia</t>
  </si>
  <si>
    <t>Wietnam</t>
  </si>
  <si>
    <t>Białoruś</t>
  </si>
  <si>
    <t>OKRES:  2017 -III.2022   (ceny bez VAT)</t>
  </si>
  <si>
    <t>17.04.2022</t>
  </si>
  <si>
    <t>2022-05-01</t>
  </si>
  <si>
    <t>Ceny sprzedaży mięsa drobiowego (LUZEM) za okres:</t>
  </si>
  <si>
    <t>Cena [zł/tonę]</t>
  </si>
  <si>
    <t>01.05.2022</t>
  </si>
  <si>
    <t>NR 18/2022r</t>
  </si>
  <si>
    <t>12.05.2022 r</t>
  </si>
  <si>
    <t>IV 2023</t>
  </si>
  <si>
    <t>IV 2022</t>
  </si>
  <si>
    <t>Notowania z okresu:2-8.05.2022r</t>
  </si>
  <si>
    <t>2-8.05.2022</t>
  </si>
  <si>
    <t>08.05.2022</t>
  </si>
  <si>
    <t>Tydzień 18 (2-8.05.2022)</t>
  </si>
  <si>
    <t xml:space="preserve">Porównanie aktualnych cen skupu i sprzedaży drobiu z zakładów drobiarskich (2-8.05.2022r) z cenami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</si>
</sst>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,##0.0"/>
    <numFmt numFmtId="165" formatCode="d/mm/yy;@"/>
    <numFmt numFmtId="166" formatCode="0.0%"/>
    <numFmt numFmtId="167" formatCode="\+0.0%;\ \-\ 0.0%"/>
    <numFmt numFmtId="168" formatCode="0.000"/>
    <numFmt numFmtId="169" formatCode="d\-m\-yyyy;@"/>
    <numFmt numFmtId="170" formatCode="0.0"/>
  </numFmts>
  <fonts count="67">
    <font>
      <sz val="10"/>
      <name val="Arial CE"/>
      <charset val="238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0"/>
      <name val="Arial "/>
    </font>
    <font>
      <i/>
      <sz val="12"/>
      <name val="Times New Roman"/>
      <family val="1"/>
      <charset val="238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sz val="14"/>
      <name val="Times New Roman"/>
      <family val="1"/>
      <charset val="238"/>
    </font>
    <font>
      <b/>
      <sz val="12"/>
      <name val="Calibri"/>
      <family val="2"/>
      <scheme val="minor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4"/>
      <color indexed="62"/>
      <name val="Times New Roman"/>
      <family val="1"/>
      <charset val="238"/>
    </font>
    <font>
      <u/>
      <sz val="10"/>
      <color indexed="12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0"/>
      <color indexed="8"/>
      <name val="MS Sans Serif"/>
      <family val="2"/>
      <charset val="238"/>
    </font>
    <font>
      <sz val="11"/>
      <name val="Times New Roman CE"/>
      <family val="1"/>
      <charset val="238"/>
    </font>
    <font>
      <i/>
      <sz val="10"/>
      <name val="Arial"/>
      <family val="2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b/>
      <sz val="10"/>
      <color indexed="12"/>
      <name val="Times New Roman"/>
      <family val="1"/>
      <charset val="238"/>
    </font>
    <font>
      <sz val="11"/>
      <name val="Times New Roman CE"/>
      <charset val="238"/>
    </font>
    <font>
      <sz val="11"/>
      <name val="Arial CE"/>
      <charset val="238"/>
    </font>
    <font>
      <b/>
      <sz val="11"/>
      <name val="Times New Roman CE"/>
      <family val="1"/>
      <charset val="238"/>
    </font>
    <font>
      <b/>
      <i/>
      <sz val="11"/>
      <name val="Times New Roman"/>
      <family val="1"/>
      <charset val="238"/>
    </font>
    <font>
      <b/>
      <sz val="11"/>
      <name val="Arial CE"/>
      <charset val="238"/>
    </font>
    <font>
      <b/>
      <sz val="11"/>
      <color indexed="18"/>
      <name val="Times New Roman"/>
      <family val="1"/>
      <charset val="238"/>
    </font>
    <font>
      <sz val="11"/>
      <color indexed="18"/>
      <name val="Times New Roman"/>
      <family val="1"/>
      <charset val="238"/>
    </font>
    <font>
      <b/>
      <sz val="10"/>
      <name val="Times New Roman CE"/>
      <charset val="238"/>
    </font>
    <font>
      <i/>
      <sz val="10"/>
      <name val="Times New Roman CE"/>
      <charset val="238"/>
    </font>
    <font>
      <b/>
      <sz val="11"/>
      <color theme="1"/>
      <name val="Times New Roman CE"/>
      <charset val="238"/>
    </font>
    <font>
      <sz val="14"/>
      <name val="Times New Roman CE"/>
      <family val="1"/>
      <charset val="238"/>
    </font>
    <font>
      <sz val="12"/>
      <name val="Times New Roman CE"/>
      <family val="1"/>
      <charset val="238"/>
    </font>
    <font>
      <sz val="12"/>
      <name val="Calibri"/>
      <family val="2"/>
      <scheme val="minor"/>
    </font>
    <font>
      <b/>
      <sz val="11"/>
      <color theme="0"/>
      <name val="Times New Roman"/>
      <family val="1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i/>
      <sz val="12"/>
      <name val="Arial"/>
      <family val="2"/>
      <charset val="238"/>
    </font>
    <font>
      <b/>
      <sz val="14"/>
      <name val="Arial"/>
      <family val="2"/>
      <charset val="238"/>
    </font>
    <font>
      <b/>
      <sz val="11"/>
      <color theme="1"/>
      <name val="Arial"/>
      <family val="2"/>
      <charset val="238"/>
    </font>
    <font>
      <i/>
      <sz val="14"/>
      <name val="Arial"/>
      <family val="2"/>
      <charset val="238"/>
    </font>
    <font>
      <b/>
      <sz val="15"/>
      <name val="Times New Roman CE"/>
      <family val="1"/>
      <charset val="238"/>
    </font>
    <font>
      <b/>
      <sz val="14"/>
      <name val="Times New Roman CE"/>
      <charset val="238"/>
    </font>
    <font>
      <i/>
      <sz val="14"/>
      <name val="Times New Roman CE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</fills>
  <borders count="7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5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4" fillId="0" borderId="0"/>
    <xf numFmtId="0" fontId="1" fillId="0" borderId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34" fillId="0" borderId="0"/>
    <xf numFmtId="0" fontId="18" fillId="0" borderId="0"/>
    <xf numFmtId="0" fontId="41" fillId="0" borderId="0" applyNumberFormat="0" applyFill="0" applyBorder="0" applyAlignment="0" applyProtection="0">
      <alignment vertical="top"/>
      <protection locked="0"/>
    </xf>
    <xf numFmtId="0" fontId="39" fillId="0" borderId="0"/>
    <xf numFmtId="0" fontId="40" fillId="0" borderId="0"/>
    <xf numFmtId="0" fontId="40" fillId="0" borderId="0"/>
    <xf numFmtId="0" fontId="38" fillId="0" borderId="0"/>
    <xf numFmtId="9" fontId="38" fillId="0" borderId="0" applyFont="0" applyFill="0" applyBorder="0" applyAlignment="0" applyProtection="0"/>
  </cellStyleXfs>
  <cellXfs count="582">
    <xf numFmtId="0" fontId="0" fillId="0" borderId="0" xfId="0"/>
    <xf numFmtId="0" fontId="5" fillId="0" borderId="0" xfId="0" applyFont="1"/>
    <xf numFmtId="0" fontId="6" fillId="0" borderId="0" xfId="0" applyFont="1"/>
    <xf numFmtId="0" fontId="12" fillId="0" borderId="29" xfId="4" applyFont="1" applyBorder="1" applyAlignment="1">
      <alignment horizontal="center" vertical="center"/>
    </xf>
    <xf numFmtId="0" fontId="12" fillId="2" borderId="31" xfId="4" applyFont="1" applyFill="1" applyBorder="1" applyAlignment="1">
      <alignment horizontal="center" vertical="center" wrapText="1"/>
    </xf>
    <xf numFmtId="0" fontId="12" fillId="0" borderId="32" xfId="4" applyFont="1" applyBorder="1" applyAlignment="1">
      <alignment horizontal="center" vertical="center" wrapText="1"/>
    </xf>
    <xf numFmtId="0" fontId="12" fillId="0" borderId="33" xfId="4" applyFont="1" applyBorder="1" applyAlignment="1">
      <alignment horizontal="center" vertical="center"/>
    </xf>
    <xf numFmtId="0" fontId="0" fillId="0" borderId="0" xfId="0" applyBorder="1"/>
    <xf numFmtId="166" fontId="18" fillId="0" borderId="0" xfId="5" applyNumberFormat="1" applyFont="1" applyFill="1" applyBorder="1"/>
    <xf numFmtId="167" fontId="16" fillId="0" borderId="0" xfId="5" applyNumberFormat="1" applyFont="1" applyFill="1" applyBorder="1"/>
    <xf numFmtId="0" fontId="12" fillId="3" borderId="31" xfId="4" applyFont="1" applyFill="1" applyBorder="1" applyAlignment="1">
      <alignment horizontal="center" vertical="center" wrapText="1"/>
    </xf>
    <xf numFmtId="0" fontId="0" fillId="0" borderId="0" xfId="0" applyFill="1"/>
    <xf numFmtId="0" fontId="19" fillId="0" borderId="0" xfId="2" applyBorder="1"/>
    <xf numFmtId="0" fontId="13" fillId="0" borderId="0" xfId="2" applyFont="1" applyBorder="1" applyAlignment="1">
      <alignment horizontal="center" wrapText="1"/>
    </xf>
    <xf numFmtId="1" fontId="21" fillId="0" borderId="0" xfId="2" applyNumberFormat="1" applyFont="1" applyFill="1" applyBorder="1" applyAlignment="1">
      <alignment horizontal="right"/>
    </xf>
    <xf numFmtId="1" fontId="22" fillId="0" borderId="0" xfId="2" applyNumberFormat="1" applyFont="1" applyFill="1" applyBorder="1" applyAlignment="1">
      <alignment horizontal="right"/>
    </xf>
    <xf numFmtId="0" fontId="19" fillId="0" borderId="0" xfId="2"/>
    <xf numFmtId="0" fontId="7" fillId="0" borderId="0" xfId="2" applyFont="1"/>
    <xf numFmtId="0" fontId="9" fillId="0" borderId="0" xfId="2" applyFont="1"/>
    <xf numFmtId="0" fontId="20" fillId="0" borderId="0" xfId="2" applyFont="1"/>
    <xf numFmtId="0" fontId="12" fillId="0" borderId="45" xfId="4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25" fillId="0" borderId="0" xfId="0" applyFont="1"/>
    <xf numFmtId="14" fontId="26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68" fontId="0" fillId="0" borderId="0" xfId="0" applyNumberFormat="1"/>
    <xf numFmtId="0" fontId="27" fillId="7" borderId="34" xfId="0" applyFont="1" applyFill="1" applyBorder="1" applyAlignment="1">
      <alignment horizontal="center"/>
    </xf>
    <xf numFmtId="0" fontId="27" fillId="7" borderId="17" xfId="0" applyFont="1" applyFill="1" applyBorder="1" applyAlignment="1">
      <alignment horizontal="center" vertical="center"/>
    </xf>
    <xf numFmtId="0" fontId="27" fillId="7" borderId="18" xfId="0" applyFont="1" applyFill="1" applyBorder="1" applyAlignment="1">
      <alignment horizontal="center" vertical="center"/>
    </xf>
    <xf numFmtId="0" fontId="27" fillId="7" borderId="28" xfId="0" applyFont="1" applyFill="1" applyBorder="1" applyAlignment="1">
      <alignment horizontal="center" vertical="center"/>
    </xf>
    <xf numFmtId="0" fontId="28" fillId="0" borderId="53" xfId="0" applyFont="1" applyBorder="1" applyAlignment="1">
      <alignment horizontal="centerContinuous"/>
    </xf>
    <xf numFmtId="168" fontId="27" fillId="0" borderId="0" xfId="0" applyNumberFormat="1" applyFont="1" applyBorder="1" applyAlignment="1">
      <alignment horizontal="centerContinuous"/>
    </xf>
    <xf numFmtId="168" fontId="27" fillId="0" borderId="54" xfId="0" applyNumberFormat="1" applyFont="1" applyBorder="1" applyAlignment="1">
      <alignment horizontal="centerContinuous"/>
    </xf>
    <xf numFmtId="0" fontId="28" fillId="0" borderId="48" xfId="0" applyFont="1" applyBorder="1" applyAlignment="1">
      <alignment horizontal="left" indent="1"/>
    </xf>
    <xf numFmtId="0" fontId="28" fillId="0" borderId="55" xfId="0" applyFont="1" applyBorder="1" applyAlignment="1">
      <alignment horizontal="left" indent="1"/>
    </xf>
    <xf numFmtId="0" fontId="15" fillId="0" borderId="0" xfId="0" applyFont="1"/>
    <xf numFmtId="0" fontId="11" fillId="0" borderId="0" xfId="0" applyFont="1"/>
    <xf numFmtId="0" fontId="9" fillId="0" borderId="0" xfId="0" applyFont="1"/>
    <xf numFmtId="0" fontId="23" fillId="0" borderId="0" xfId="0" applyFont="1"/>
    <xf numFmtId="0" fontId="10" fillId="0" borderId="0" xfId="0" applyFont="1"/>
    <xf numFmtId="0" fontId="29" fillId="0" borderId="0" xfId="0" applyFont="1"/>
    <xf numFmtId="0" fontId="30" fillId="0" borderId="0" xfId="1" applyFont="1" applyAlignment="1" applyProtection="1"/>
    <xf numFmtId="3" fontId="2" fillId="0" borderId="0" xfId="0" applyNumberFormat="1" applyFont="1" applyBorder="1"/>
    <xf numFmtId="2" fontId="33" fillId="0" borderId="0" xfId="7" applyNumberFormat="1" applyFont="1" applyFill="1" applyBorder="1" applyAlignment="1"/>
    <xf numFmtId="0" fontId="36" fillId="0" borderId="0" xfId="0" applyFont="1"/>
    <xf numFmtId="0" fontId="0" fillId="0" borderId="34" xfId="0" applyBorder="1"/>
    <xf numFmtId="4" fontId="32" fillId="0" borderId="0" xfId="0" applyNumberFormat="1" applyFont="1" applyFill="1" applyBorder="1" applyAlignment="1">
      <alignment horizontal="right" wrapText="1"/>
    </xf>
    <xf numFmtId="0" fontId="37" fillId="0" borderId="0" xfId="0" applyFont="1"/>
    <xf numFmtId="0" fontId="17" fillId="0" borderId="0" xfId="0" applyFont="1" applyAlignment="1">
      <alignment vertical="center"/>
    </xf>
    <xf numFmtId="0" fontId="17" fillId="0" borderId="0" xfId="0" applyFont="1"/>
    <xf numFmtId="0" fontId="42" fillId="0" borderId="0" xfId="0" applyFont="1"/>
    <xf numFmtId="0" fontId="10" fillId="0" borderId="65" xfId="0" applyFont="1" applyBorder="1" applyAlignment="1">
      <alignment horizontal="center" vertical="center" wrapText="1"/>
    </xf>
    <xf numFmtId="0" fontId="43" fillId="0" borderId="65" xfId="0" applyFont="1" applyBorder="1" applyAlignment="1">
      <alignment horizontal="center" vertical="center" wrapText="1"/>
    </xf>
    <xf numFmtId="0" fontId="32" fillId="0" borderId="50" xfId="0" applyFont="1" applyFill="1" applyBorder="1" applyAlignment="1">
      <alignment vertical="center" wrapText="1"/>
    </xf>
    <xf numFmtId="166" fontId="31" fillId="0" borderId="34" xfId="0" applyNumberFormat="1" applyFont="1" applyFill="1" applyBorder="1" applyAlignment="1">
      <alignment horizontal="right" vertical="center" wrapText="1"/>
    </xf>
    <xf numFmtId="166" fontId="31" fillId="0" borderId="65" xfId="0" applyNumberFormat="1" applyFont="1" applyFill="1" applyBorder="1" applyAlignment="1">
      <alignment horizontal="right" vertical="center" wrapText="1"/>
    </xf>
    <xf numFmtId="0" fontId="32" fillId="0" borderId="34" xfId="0" applyFont="1" applyBorder="1" applyAlignment="1">
      <alignment vertical="center" wrapText="1"/>
    </xf>
    <xf numFmtId="0" fontId="32" fillId="0" borderId="50" xfId="0" applyFont="1" applyBorder="1" applyAlignment="1">
      <alignment vertical="center" wrapText="1"/>
    </xf>
    <xf numFmtId="4" fontId="33" fillId="10" borderId="1" xfId="0" applyNumberFormat="1" applyFont="1" applyFill="1" applyBorder="1" applyAlignment="1">
      <alignment horizontal="center" vertical="top"/>
    </xf>
    <xf numFmtId="4" fontId="44" fillId="0" borderId="64" xfId="0" applyNumberFormat="1" applyFont="1" applyFill="1" applyBorder="1" applyAlignment="1">
      <alignment horizontal="center" vertical="top"/>
    </xf>
    <xf numFmtId="4" fontId="33" fillId="10" borderId="35" xfId="0" applyNumberFormat="1" applyFont="1" applyFill="1" applyBorder="1" applyAlignment="1">
      <alignment horizontal="center" vertical="top"/>
    </xf>
    <xf numFmtId="4" fontId="44" fillId="0" borderId="34" xfId="0" applyNumberFormat="1" applyFont="1" applyFill="1" applyBorder="1" applyAlignment="1">
      <alignment horizontal="center" vertical="top"/>
    </xf>
    <xf numFmtId="4" fontId="33" fillId="10" borderId="11" xfId="0" applyNumberFormat="1" applyFont="1" applyFill="1" applyBorder="1" applyAlignment="1">
      <alignment horizontal="center" vertical="top"/>
    </xf>
    <xf numFmtId="4" fontId="44" fillId="0" borderId="50" xfId="0" applyNumberFormat="1" applyFont="1" applyFill="1" applyBorder="1" applyAlignment="1">
      <alignment horizontal="center" vertical="top"/>
    </xf>
    <xf numFmtId="0" fontId="32" fillId="0" borderId="0" xfId="0" applyFont="1"/>
    <xf numFmtId="0" fontId="32" fillId="0" borderId="0" xfId="0" applyFont="1" applyAlignment="1">
      <alignment vertical="center"/>
    </xf>
    <xf numFmtId="0" fontId="12" fillId="0" borderId="26" xfId="0" applyFont="1" applyBorder="1"/>
    <xf numFmtId="0" fontId="12" fillId="0" borderId="0" xfId="0" applyFont="1"/>
    <xf numFmtId="0" fontId="32" fillId="0" borderId="17" xfId="0" applyFont="1" applyBorder="1"/>
    <xf numFmtId="0" fontId="32" fillId="0" borderId="18" xfId="0" applyFont="1" applyBorder="1"/>
    <xf numFmtId="0" fontId="32" fillId="0" borderId="9" xfId="0" applyFont="1" applyBorder="1"/>
    <xf numFmtId="2" fontId="32" fillId="0" borderId="9" xfId="0" applyNumberFormat="1" applyFont="1" applyFill="1" applyBorder="1" applyAlignment="1">
      <alignment horizontal="center"/>
    </xf>
    <xf numFmtId="0" fontId="32" fillId="0" borderId="0" xfId="0" applyFont="1" applyBorder="1"/>
    <xf numFmtId="0" fontId="12" fillId="0" borderId="0" xfId="0" applyFont="1" applyBorder="1"/>
    <xf numFmtId="0" fontId="32" fillId="0" borderId="19" xfId="0" applyFont="1" applyBorder="1"/>
    <xf numFmtId="0" fontId="32" fillId="0" borderId="0" xfId="0" applyFont="1" applyBorder="1" applyAlignment="1">
      <alignment wrapText="1"/>
    </xf>
    <xf numFmtId="0" fontId="32" fillId="0" borderId="35" xfId="0" applyFont="1" applyBorder="1"/>
    <xf numFmtId="0" fontId="32" fillId="0" borderId="20" xfId="0" applyFont="1" applyBorder="1"/>
    <xf numFmtId="0" fontId="32" fillId="0" borderId="0" xfId="0" applyFont="1" applyFill="1" applyBorder="1"/>
    <xf numFmtId="0" fontId="32" fillId="0" borderId="34" xfId="0" applyFont="1" applyBorder="1"/>
    <xf numFmtId="0" fontId="32" fillId="0" borderId="9" xfId="0" applyFont="1" applyFill="1" applyBorder="1" applyAlignment="1">
      <alignment horizontal="center"/>
    </xf>
    <xf numFmtId="0" fontId="35" fillId="0" borderId="0" xfId="0" applyFont="1" applyAlignment="1">
      <alignment vertical="center"/>
    </xf>
    <xf numFmtId="0" fontId="45" fillId="0" borderId="0" xfId="0" applyFont="1" applyAlignment="1">
      <alignment vertical="center"/>
    </xf>
    <xf numFmtId="0" fontId="46" fillId="0" borderId="0" xfId="0" applyFont="1" applyAlignment="1">
      <alignment vertical="center"/>
    </xf>
    <xf numFmtId="0" fontId="45" fillId="0" borderId="0" xfId="0" applyFont="1"/>
    <xf numFmtId="0" fontId="33" fillId="0" borderId="62" xfId="0" applyFont="1" applyBorder="1" applyAlignment="1">
      <alignment horizontal="center" vertical="center"/>
    </xf>
    <xf numFmtId="0" fontId="33" fillId="0" borderId="60" xfId="0" applyFont="1" applyBorder="1" applyAlignment="1">
      <alignment vertical="top"/>
    </xf>
    <xf numFmtId="0" fontId="35" fillId="0" borderId="60" xfId="0" applyFont="1" applyBorder="1" applyAlignment="1">
      <alignment horizontal="center" vertical="center"/>
    </xf>
    <xf numFmtId="0" fontId="33" fillId="0" borderId="0" xfId="0" applyFont="1" applyAlignment="1">
      <alignment vertical="center"/>
    </xf>
    <xf numFmtId="0" fontId="12" fillId="0" borderId="0" xfId="4" applyFont="1"/>
    <xf numFmtId="0" fontId="32" fillId="0" borderId="0" xfId="4" applyFont="1"/>
    <xf numFmtId="0" fontId="47" fillId="0" borderId="0" xfId="4" applyFont="1"/>
    <xf numFmtId="0" fontId="12" fillId="0" borderId="26" xfId="4" applyFont="1" applyBorder="1" applyAlignment="1">
      <alignment horizontal="centerContinuous"/>
    </xf>
    <xf numFmtId="0" fontId="12" fillId="0" borderId="27" xfId="4" applyFont="1" applyBorder="1" applyAlignment="1">
      <alignment horizontal="centerContinuous"/>
    </xf>
    <xf numFmtId="0" fontId="12" fillId="0" borderId="28" xfId="4" applyFont="1" applyBorder="1" applyAlignment="1">
      <alignment horizontal="centerContinuous"/>
    </xf>
    <xf numFmtId="0" fontId="12" fillId="0" borderId="29" xfId="4" applyFont="1" applyBorder="1" applyAlignment="1">
      <alignment horizontal="centerContinuous"/>
    </xf>
    <xf numFmtId="0" fontId="12" fillId="0" borderId="30" xfId="4" applyFont="1" applyBorder="1" applyAlignment="1">
      <alignment horizontal="centerContinuous"/>
    </xf>
    <xf numFmtId="0" fontId="12" fillId="0" borderId="31" xfId="4" applyFont="1" applyBorder="1" applyAlignment="1">
      <alignment horizontal="centerContinuous"/>
    </xf>
    <xf numFmtId="0" fontId="12" fillId="0" borderId="32" xfId="4" applyFont="1" applyBorder="1" applyAlignment="1">
      <alignment horizontal="centerContinuous"/>
    </xf>
    <xf numFmtId="0" fontId="12" fillId="0" borderId="34" xfId="4" applyFont="1" applyBorder="1" applyAlignment="1">
      <alignment vertical="center"/>
    </xf>
    <xf numFmtId="3" fontId="12" fillId="0" borderId="17" xfId="3" applyNumberFormat="1" applyFont="1" applyBorder="1"/>
    <xf numFmtId="3" fontId="12" fillId="2" borderId="36" xfId="3" applyNumberFormat="1" applyFont="1" applyFill="1" applyBorder="1"/>
    <xf numFmtId="3" fontId="12" fillId="0" borderId="20" xfId="3" applyNumberFormat="1" applyFont="1" applyBorder="1"/>
    <xf numFmtId="0" fontId="12" fillId="0" borderId="35" xfId="4" applyFont="1" applyBorder="1" applyAlignment="1">
      <alignment vertical="center"/>
    </xf>
    <xf numFmtId="3" fontId="12" fillId="0" borderId="18" xfId="3" applyNumberFormat="1" applyFont="1" applyBorder="1"/>
    <xf numFmtId="0" fontId="12" fillId="0" borderId="28" xfId="4" applyFont="1" applyBorder="1" applyAlignment="1">
      <alignment vertical="center"/>
    </xf>
    <xf numFmtId="3" fontId="32" fillId="0" borderId="24" xfId="3" applyNumberFormat="1" applyFont="1" applyBorder="1"/>
    <xf numFmtId="3" fontId="32" fillId="2" borderId="7" xfId="3" applyNumberFormat="1" applyFont="1" applyFill="1" applyBorder="1"/>
    <xf numFmtId="3" fontId="32" fillId="0" borderId="25" xfId="3" applyNumberFormat="1" applyFont="1" applyBorder="1"/>
    <xf numFmtId="4" fontId="12" fillId="0" borderId="8" xfId="3" applyNumberFormat="1" applyFont="1" applyBorder="1"/>
    <xf numFmtId="4" fontId="12" fillId="0" borderId="13" xfId="3" applyNumberFormat="1" applyFont="1" applyBorder="1"/>
    <xf numFmtId="3" fontId="32" fillId="0" borderId="9" xfId="3" applyNumberFormat="1" applyFont="1" applyBorder="1"/>
    <xf numFmtId="3" fontId="32" fillId="2" borderId="22" xfId="3" applyNumberFormat="1" applyFont="1" applyFill="1" applyBorder="1"/>
    <xf numFmtId="3" fontId="32" fillId="0" borderId="10" xfId="3" applyNumberFormat="1" applyFont="1" applyBorder="1"/>
    <xf numFmtId="4" fontId="12" fillId="0" borderId="23" xfId="3" applyNumberFormat="1" applyFont="1" applyBorder="1"/>
    <xf numFmtId="4" fontId="12" fillId="0" borderId="14" xfId="3" applyNumberFormat="1" applyFont="1" applyBorder="1"/>
    <xf numFmtId="0" fontId="12" fillId="0" borderId="26" xfId="4" applyFont="1" applyBorder="1" applyAlignment="1">
      <alignment vertical="center"/>
    </xf>
    <xf numFmtId="3" fontId="12" fillId="3" borderId="34" xfId="0" applyNumberFormat="1" applyFont="1" applyFill="1" applyBorder="1"/>
    <xf numFmtId="3" fontId="12" fillId="0" borderId="28" xfId="0" applyNumberFormat="1" applyFont="1" applyBorder="1"/>
    <xf numFmtId="3" fontId="12" fillId="0" borderId="27" xfId="3" applyNumberFormat="1" applyFont="1" applyBorder="1"/>
    <xf numFmtId="3" fontId="12" fillId="3" borderId="34" xfId="3" applyNumberFormat="1" applyFont="1" applyFill="1" applyBorder="1"/>
    <xf numFmtId="3" fontId="48" fillId="0" borderId="28" xfId="0" applyNumberFormat="1" applyFont="1" applyBorder="1"/>
    <xf numFmtId="3" fontId="12" fillId="0" borderId="35" xfId="3" applyNumberFormat="1" applyFont="1" applyBorder="1"/>
    <xf numFmtId="3" fontId="12" fillId="2" borderId="18" xfId="3" applyNumberFormat="1" applyFont="1" applyFill="1" applyBorder="1"/>
    <xf numFmtId="0" fontId="12" fillId="0" borderId="27" xfId="4" applyFont="1" applyBorder="1" applyAlignment="1">
      <alignment vertical="center"/>
    </xf>
    <xf numFmtId="0" fontId="48" fillId="0" borderId="43" xfId="0" applyFont="1" applyBorder="1"/>
    <xf numFmtId="3" fontId="32" fillId="3" borderId="24" xfId="0" applyNumberFormat="1" applyFont="1" applyFill="1" applyBorder="1"/>
    <xf numFmtId="3" fontId="32" fillId="0" borderId="25" xfId="0" applyNumberFormat="1" applyFont="1" applyBorder="1"/>
    <xf numFmtId="0" fontId="48" fillId="0" borderId="37" xfId="0" applyFont="1" applyBorder="1"/>
    <xf numFmtId="3" fontId="32" fillId="3" borderId="4" xfId="0" applyNumberFormat="1" applyFont="1" applyFill="1" applyBorder="1"/>
    <xf numFmtId="3" fontId="32" fillId="0" borderId="5" xfId="0" applyNumberFormat="1" applyFont="1" applyBorder="1"/>
    <xf numFmtId="4" fontId="12" fillId="0" borderId="47" xfId="3" applyNumberFormat="1" applyFont="1" applyBorder="1"/>
    <xf numFmtId="3" fontId="32" fillId="0" borderId="8" xfId="4" applyNumberFormat="1" applyFont="1" applyBorder="1"/>
    <xf numFmtId="3" fontId="32" fillId="2" borderId="24" xfId="4" applyNumberFormat="1" applyFont="1" applyFill="1" applyBorder="1"/>
    <xf numFmtId="3" fontId="32" fillId="0" borderId="7" xfId="4" applyNumberFormat="1" applyFont="1" applyBorder="1"/>
    <xf numFmtId="3" fontId="32" fillId="0" borderId="8" xfId="3" applyNumberFormat="1" applyFont="1" applyBorder="1"/>
    <xf numFmtId="3" fontId="32" fillId="2" borderId="24" xfId="3" applyNumberFormat="1" applyFont="1" applyFill="1" applyBorder="1"/>
    <xf numFmtId="0" fontId="48" fillId="0" borderId="44" xfId="0" applyFont="1" applyBorder="1"/>
    <xf numFmtId="3" fontId="32" fillId="3" borderId="9" xfId="0" applyNumberFormat="1" applyFont="1" applyFill="1" applyBorder="1"/>
    <xf numFmtId="3" fontId="32" fillId="0" borderId="10" xfId="0" applyNumberFormat="1" applyFont="1" applyBorder="1"/>
    <xf numFmtId="3" fontId="32" fillId="3" borderId="7" xfId="3" applyNumberFormat="1" applyFont="1" applyFill="1" applyBorder="1"/>
    <xf numFmtId="3" fontId="45" fillId="0" borderId="25" xfId="0" applyNumberFormat="1" applyFont="1" applyBorder="1"/>
    <xf numFmtId="4" fontId="12" fillId="0" borderId="48" xfId="3" applyNumberFormat="1" applyFont="1" applyBorder="1"/>
    <xf numFmtId="3" fontId="32" fillId="0" borderId="23" xfId="4" applyNumberFormat="1" applyFont="1" applyBorder="1"/>
    <xf numFmtId="3" fontId="32" fillId="2" borderId="9" xfId="4" applyNumberFormat="1" applyFont="1" applyFill="1" applyBorder="1"/>
    <xf numFmtId="3" fontId="32" fillId="0" borderId="22" xfId="4" applyNumberFormat="1" applyFont="1" applyBorder="1"/>
    <xf numFmtId="3" fontId="32" fillId="0" borderId="23" xfId="3" applyNumberFormat="1" applyFont="1" applyBorder="1"/>
    <xf numFmtId="3" fontId="32" fillId="2" borderId="9" xfId="3" applyNumberFormat="1" applyFont="1" applyFill="1" applyBorder="1"/>
    <xf numFmtId="3" fontId="32" fillId="3" borderId="22" xfId="3" applyNumberFormat="1" applyFont="1" applyFill="1" applyBorder="1"/>
    <xf numFmtId="3" fontId="45" fillId="0" borderId="10" xfId="0" applyNumberFormat="1" applyFont="1" applyBorder="1"/>
    <xf numFmtId="3" fontId="32" fillId="3" borderId="39" xfId="0" applyNumberFormat="1" applyFont="1" applyFill="1" applyBorder="1"/>
    <xf numFmtId="3" fontId="32" fillId="0" borderId="40" xfId="0" applyNumberFormat="1" applyFont="1" applyBorder="1"/>
    <xf numFmtId="4" fontId="12" fillId="0" borderId="38" xfId="3" applyNumberFormat="1" applyFont="1" applyBorder="1"/>
    <xf numFmtId="3" fontId="32" fillId="0" borderId="39" xfId="3" applyNumberFormat="1" applyFont="1" applyBorder="1"/>
    <xf numFmtId="3" fontId="32" fillId="3" borderId="42" xfId="3" applyNumberFormat="1" applyFont="1" applyFill="1" applyBorder="1"/>
    <xf numFmtId="3" fontId="45" fillId="0" borderId="40" xfId="0" applyNumberFormat="1" applyFont="1" applyBorder="1"/>
    <xf numFmtId="3" fontId="32" fillId="3" borderId="9" xfId="3" applyNumberFormat="1" applyFont="1" applyFill="1" applyBorder="1"/>
    <xf numFmtId="0" fontId="48" fillId="0" borderId="49" xfId="0" applyFont="1" applyBorder="1"/>
    <xf numFmtId="3" fontId="32" fillId="0" borderId="23" xfId="0" applyNumberFormat="1" applyFont="1" applyBorder="1"/>
    <xf numFmtId="3" fontId="32" fillId="2" borderId="9" xfId="0" applyNumberFormat="1" applyFont="1" applyFill="1" applyBorder="1"/>
    <xf numFmtId="3" fontId="32" fillId="0" borderId="22" xfId="0" applyNumberFormat="1" applyFont="1" applyBorder="1"/>
    <xf numFmtId="0" fontId="48" fillId="0" borderId="48" xfId="0" applyFont="1" applyBorder="1"/>
    <xf numFmtId="0" fontId="48" fillId="0" borderId="46" xfId="0" applyFont="1" applyBorder="1"/>
    <xf numFmtId="3" fontId="32" fillId="3" borderId="12" xfId="0" applyNumberFormat="1" applyFont="1" applyFill="1" applyBorder="1"/>
    <xf numFmtId="3" fontId="32" fillId="0" borderId="16" xfId="0" applyNumberFormat="1" applyFont="1" applyBorder="1"/>
    <xf numFmtId="4" fontId="12" fillId="0" borderId="15" xfId="3" applyNumberFormat="1" applyFont="1" applyBorder="1"/>
    <xf numFmtId="3" fontId="32" fillId="0" borderId="12" xfId="3" applyNumberFormat="1" applyFont="1" applyBorder="1"/>
    <xf numFmtId="3" fontId="32" fillId="3" borderId="12" xfId="3" applyNumberFormat="1" applyFont="1" applyFill="1" applyBorder="1"/>
    <xf numFmtId="3" fontId="45" fillId="0" borderId="16" xfId="0" applyNumberFormat="1" applyFont="1" applyBorder="1"/>
    <xf numFmtId="0" fontId="48" fillId="0" borderId="50" xfId="0" applyFont="1" applyBorder="1"/>
    <xf numFmtId="3" fontId="32" fillId="0" borderId="51" xfId="0" applyNumberFormat="1" applyFont="1" applyBorder="1"/>
    <xf numFmtId="3" fontId="32" fillId="2" borderId="12" xfId="0" applyNumberFormat="1" applyFont="1" applyFill="1" applyBorder="1"/>
    <xf numFmtId="3" fontId="32" fillId="0" borderId="52" xfId="0" applyNumberFormat="1" applyFont="1" applyBorder="1"/>
    <xf numFmtId="4" fontId="12" fillId="0" borderId="50" xfId="3" applyNumberFormat="1" applyFont="1" applyBorder="1"/>
    <xf numFmtId="3" fontId="32" fillId="0" borderId="51" xfId="3" applyNumberFormat="1" applyFont="1" applyBorder="1"/>
    <xf numFmtId="3" fontId="32" fillId="2" borderId="12" xfId="3" applyNumberFormat="1" applyFont="1" applyFill="1" applyBorder="1"/>
    <xf numFmtId="3" fontId="32" fillId="0" borderId="16" xfId="3" applyNumberFormat="1" applyFont="1" applyBorder="1"/>
    <xf numFmtId="2" fontId="12" fillId="0" borderId="6" xfId="2" applyNumberFormat="1" applyFont="1" applyBorder="1" applyAlignment="1">
      <alignment horizontal="center" wrapText="1"/>
    </xf>
    <xf numFmtId="2" fontId="12" fillId="0" borderId="0" xfId="2" applyNumberFormat="1" applyFont="1" applyBorder="1" applyAlignment="1">
      <alignment horizontal="center" wrapText="1"/>
    </xf>
    <xf numFmtId="0" fontId="12" fillId="0" borderId="6" xfId="2" applyNumberFormat="1" applyFont="1" applyFill="1" applyBorder="1"/>
    <xf numFmtId="0" fontId="49" fillId="0" borderId="0" xfId="2" applyNumberFormat="1" applyFont="1" applyFill="1" applyBorder="1"/>
    <xf numFmtId="1" fontId="50" fillId="0" borderId="24" xfId="2" applyNumberFormat="1" applyFont="1" applyFill="1" applyBorder="1" applyAlignment="1">
      <alignment horizontal="right"/>
    </xf>
    <xf numFmtId="1" fontId="50" fillId="0" borderId="25" xfId="2" applyNumberFormat="1" applyFont="1" applyFill="1" applyBorder="1" applyAlignment="1">
      <alignment horizontal="right"/>
    </xf>
    <xf numFmtId="0" fontId="12" fillId="0" borderId="11" xfId="2" applyNumberFormat="1" applyFont="1" applyFill="1" applyBorder="1"/>
    <xf numFmtId="0" fontId="12" fillId="0" borderId="56" xfId="2" applyNumberFormat="1" applyFont="1" applyFill="1" applyBorder="1"/>
    <xf numFmtId="1" fontId="32" fillId="0" borderId="12" xfId="2" applyNumberFormat="1" applyFont="1" applyFill="1" applyBorder="1" applyAlignment="1">
      <alignment horizontal="right"/>
    </xf>
    <xf numFmtId="1" fontId="32" fillId="0" borderId="16" xfId="2" applyNumberFormat="1" applyFont="1" applyFill="1" applyBorder="1" applyAlignment="1">
      <alignment horizontal="right"/>
    </xf>
    <xf numFmtId="0" fontId="12" fillId="0" borderId="1" xfId="2" applyNumberFormat="1" applyFont="1" applyFill="1" applyBorder="1"/>
    <xf numFmtId="0" fontId="49" fillId="0" borderId="41" xfId="2" applyNumberFormat="1" applyFont="1" applyFill="1" applyBorder="1"/>
    <xf numFmtId="0" fontId="51" fillId="8" borderId="12" xfId="0" applyFont="1" applyFill="1" applyBorder="1" applyAlignment="1">
      <alignment horizontal="center" vertical="center" wrapText="1"/>
    </xf>
    <xf numFmtId="0" fontId="52" fillId="0" borderId="52" xfId="0" applyFont="1" applyFill="1" applyBorder="1" applyAlignment="1">
      <alignment horizontal="center" vertical="center" wrapText="1"/>
    </xf>
    <xf numFmtId="0" fontId="52" fillId="0" borderId="16" xfId="0" applyFont="1" applyFill="1" applyBorder="1" applyAlignment="1">
      <alignment horizontal="center" vertical="center" wrapText="1"/>
    </xf>
    <xf numFmtId="3" fontId="51" fillId="8" borderId="24" xfId="0" applyNumberFormat="1" applyFont="1" applyFill="1" applyBorder="1"/>
    <xf numFmtId="3" fontId="2" fillId="0" borderId="24" xfId="0" applyNumberFormat="1" applyFont="1" applyBorder="1"/>
    <xf numFmtId="164" fontId="52" fillId="0" borderId="7" xfId="0" applyNumberFormat="1" applyFont="1" applyFill="1" applyBorder="1"/>
    <xf numFmtId="3" fontId="51" fillId="8" borderId="9" xfId="0" applyNumberFormat="1" applyFont="1" applyFill="1" applyBorder="1"/>
    <xf numFmtId="3" fontId="2" fillId="0" borderId="9" xfId="0" applyNumberFormat="1" applyFont="1" applyBorder="1"/>
    <xf numFmtId="164" fontId="52" fillId="0" borderId="22" xfId="0" applyNumberFormat="1" applyFont="1" applyFill="1" applyBorder="1"/>
    <xf numFmtId="3" fontId="51" fillId="8" borderId="12" xfId="0" applyNumberFormat="1" applyFont="1" applyFill="1" applyBorder="1"/>
    <xf numFmtId="3" fontId="2" fillId="0" borderId="12" xfId="0" applyNumberFormat="1" applyFont="1" applyBorder="1"/>
    <xf numFmtId="164" fontId="52" fillId="0" borderId="52" xfId="0" applyNumberFormat="1" applyFont="1" applyFill="1" applyBorder="1"/>
    <xf numFmtId="166" fontId="31" fillId="0" borderId="34" xfId="0" applyNumberFormat="1" applyFont="1" applyFill="1" applyBorder="1" applyAlignment="1">
      <alignment vertical="center" wrapText="1"/>
    </xf>
    <xf numFmtId="166" fontId="31" fillId="0" borderId="65" xfId="0" applyNumberFormat="1" applyFont="1" applyBorder="1" applyAlignment="1">
      <alignment wrapText="1"/>
    </xf>
    <xf numFmtId="166" fontId="31" fillId="0" borderId="65" xfId="0" applyNumberFormat="1" applyFont="1" applyFill="1" applyBorder="1" applyAlignment="1">
      <alignment vertical="center" wrapText="1"/>
    </xf>
    <xf numFmtId="166" fontId="31" fillId="0" borderId="34" xfId="0" applyNumberFormat="1" applyFont="1" applyBorder="1" applyAlignment="1">
      <alignment wrapText="1"/>
    </xf>
    <xf numFmtId="2" fontId="44" fillId="0" borderId="34" xfId="7" applyNumberFormat="1" applyFont="1" applyFill="1" applyBorder="1" applyAlignment="1">
      <alignment horizontal="center"/>
    </xf>
    <xf numFmtId="2" fontId="44" fillId="0" borderId="65" xfId="7" applyNumberFormat="1" applyFont="1" applyFill="1" applyBorder="1" applyAlignment="1">
      <alignment horizontal="center"/>
    </xf>
    <xf numFmtId="2" fontId="53" fillId="10" borderId="34" xfId="7" applyNumberFormat="1" applyFont="1" applyFill="1" applyBorder="1" applyAlignment="1">
      <alignment horizontal="center"/>
    </xf>
    <xf numFmtId="2" fontId="33" fillId="10" borderId="34" xfId="7" applyNumberFormat="1" applyFont="1" applyFill="1" applyBorder="1" applyAlignment="1">
      <alignment horizontal="center"/>
    </xf>
    <xf numFmtId="0" fontId="54" fillId="0" borderId="1" xfId="0" applyFont="1" applyBorder="1" applyAlignment="1">
      <alignment horizontal="center" vertical="center"/>
    </xf>
    <xf numFmtId="0" fontId="54" fillId="0" borderId="2" xfId="0" applyFont="1" applyBorder="1" applyAlignment="1">
      <alignment horizontal="centerContinuous"/>
    </xf>
    <xf numFmtId="0" fontId="54" fillId="0" borderId="41" xfId="0" applyFont="1" applyBorder="1" applyAlignment="1">
      <alignment horizontal="centerContinuous"/>
    </xf>
    <xf numFmtId="0" fontId="54" fillId="0" borderId="58" xfId="0" applyFont="1" applyBorder="1" applyAlignment="1">
      <alignment horizontal="centerContinuous"/>
    </xf>
    <xf numFmtId="0" fontId="54" fillId="0" borderId="3" xfId="0" applyFont="1" applyBorder="1" applyAlignment="1">
      <alignment horizontal="centerContinuous"/>
    </xf>
    <xf numFmtId="0" fontId="54" fillId="0" borderId="21" xfId="0" applyFont="1" applyBorder="1" applyAlignment="1">
      <alignment horizontal="centerContinuous"/>
    </xf>
    <xf numFmtId="0" fontId="54" fillId="0" borderId="59" xfId="0" applyFont="1" applyBorder="1" applyAlignment="1">
      <alignment horizontal="centerContinuous"/>
    </xf>
    <xf numFmtId="0" fontId="54" fillId="0" borderId="6" xfId="0" applyFont="1" applyBorder="1" applyAlignment="1">
      <alignment horizontal="center" vertical="center"/>
    </xf>
    <xf numFmtId="169" fontId="13" fillId="0" borderId="65" xfId="0" applyNumberFormat="1" applyFont="1" applyFill="1" applyBorder="1" applyAlignment="1">
      <alignment horizontal="center" vertical="center" wrapText="1"/>
    </xf>
    <xf numFmtId="169" fontId="26" fillId="0" borderId="65" xfId="0" applyNumberFormat="1" applyFont="1" applyBorder="1" applyAlignment="1">
      <alignment horizontal="center" vertical="center" wrapText="1"/>
    </xf>
    <xf numFmtId="0" fontId="2" fillId="0" borderId="67" xfId="0" applyFont="1" applyBorder="1" applyAlignment="1">
      <alignment vertical="center"/>
    </xf>
    <xf numFmtId="0" fontId="2" fillId="0" borderId="67" xfId="0" applyFont="1" applyBorder="1" applyAlignment="1">
      <alignment vertical="center" wrapText="1"/>
    </xf>
    <xf numFmtId="0" fontId="55" fillId="0" borderId="37" xfId="0" applyFont="1" applyBorder="1" applyAlignment="1">
      <alignment horizontal="centerContinuous" vertical="center"/>
    </xf>
    <xf numFmtId="0" fontId="55" fillId="0" borderId="4" xfId="0" applyFont="1" applyBorder="1" applyAlignment="1">
      <alignment horizontal="centerContinuous" vertical="center"/>
    </xf>
    <xf numFmtId="0" fontId="55" fillId="0" borderId="61" xfId="0" applyFont="1" applyBorder="1" applyAlignment="1">
      <alignment horizontal="centerContinuous" vertical="center"/>
    </xf>
    <xf numFmtId="0" fontId="55" fillId="0" borderId="5" xfId="0" applyFont="1" applyBorder="1" applyAlignment="1">
      <alignment horizontal="centerContinuous" vertical="center"/>
    </xf>
    <xf numFmtId="0" fontId="2" fillId="0" borderId="7" xfId="0" applyFont="1" applyBorder="1" applyAlignment="1">
      <alignment vertical="center"/>
    </xf>
    <xf numFmtId="0" fontId="54" fillId="0" borderId="11" xfId="0" applyFont="1" applyBorder="1" applyAlignment="1">
      <alignment horizontal="center" vertical="center"/>
    </xf>
    <xf numFmtId="0" fontId="2" fillId="0" borderId="13" xfId="0" applyFont="1" applyBorder="1"/>
    <xf numFmtId="0" fontId="2" fillId="0" borderId="14" xfId="0" applyFont="1" applyBorder="1"/>
    <xf numFmtId="0" fontId="2" fillId="0" borderId="14" xfId="0" applyFont="1" applyBorder="1" applyAlignment="1">
      <alignment wrapText="1"/>
    </xf>
    <xf numFmtId="0" fontId="2" fillId="0" borderId="15" xfId="0" applyFont="1" applyBorder="1" applyAlignment="1">
      <alignment wrapText="1"/>
    </xf>
    <xf numFmtId="4" fontId="44" fillId="0" borderId="67" xfId="0" applyNumberFormat="1" applyFont="1" applyFill="1" applyBorder="1" applyAlignment="1">
      <alignment horizontal="center"/>
    </xf>
    <xf numFmtId="2" fontId="44" fillId="0" borderId="27" xfId="7" applyNumberFormat="1" applyFont="1" applyFill="1" applyBorder="1" applyAlignment="1">
      <alignment horizontal="center"/>
    </xf>
    <xf numFmtId="4" fontId="44" fillId="0" borderId="68" xfId="0" applyNumberFormat="1" applyFont="1" applyFill="1" applyBorder="1" applyAlignment="1">
      <alignment horizontal="center"/>
    </xf>
    <xf numFmtId="2" fontId="0" fillId="0" borderId="34" xfId="0" applyNumberFormat="1" applyBorder="1" applyAlignment="1">
      <alignment horizontal="center"/>
    </xf>
    <xf numFmtId="3" fontId="51" fillId="8" borderId="14" xfId="0" applyNumberFormat="1" applyFont="1" applyFill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3" fontId="51" fillId="8" borderId="13" xfId="0" applyNumberFormat="1" applyFont="1" applyFill="1" applyBorder="1" applyAlignment="1">
      <alignment horizontal="right"/>
    </xf>
    <xf numFmtId="3" fontId="2" fillId="0" borderId="24" xfId="0" applyNumberFormat="1" applyFont="1" applyBorder="1" applyAlignment="1">
      <alignment horizontal="right"/>
    </xf>
    <xf numFmtId="164" fontId="52" fillId="0" borderId="25" xfId="0" applyNumberFormat="1" applyFont="1" applyFill="1" applyBorder="1" applyAlignment="1">
      <alignment horizontal="right"/>
    </xf>
    <xf numFmtId="164" fontId="52" fillId="0" borderId="10" xfId="0" applyNumberFormat="1" applyFont="1" applyFill="1" applyBorder="1" applyAlignment="1">
      <alignment horizontal="right"/>
    </xf>
    <xf numFmtId="3" fontId="51" fillId="8" borderId="15" xfId="0" applyNumberFormat="1" applyFont="1" applyFill="1" applyBorder="1" applyAlignment="1">
      <alignment horizontal="right"/>
    </xf>
    <xf numFmtId="3" fontId="2" fillId="0" borderId="12" xfId="0" applyNumberFormat="1" applyFont="1" applyBorder="1" applyAlignment="1">
      <alignment horizontal="right"/>
    </xf>
    <xf numFmtId="170" fontId="0" fillId="0" borderId="23" xfId="0" applyNumberFormat="1" applyBorder="1"/>
    <xf numFmtId="170" fontId="0" fillId="0" borderId="9" xfId="0" applyNumberFormat="1" applyBorder="1"/>
    <xf numFmtId="170" fontId="0" fillId="0" borderId="10" xfId="0" applyNumberFormat="1" applyBorder="1"/>
    <xf numFmtId="170" fontId="0" fillId="0" borderId="12" xfId="0" applyNumberFormat="1" applyBorder="1"/>
    <xf numFmtId="170" fontId="27" fillId="0" borderId="0" xfId="0" applyNumberFormat="1" applyFont="1" applyBorder="1" applyAlignment="1">
      <alignment horizontal="centerContinuous"/>
    </xf>
    <xf numFmtId="170" fontId="27" fillId="0" borderId="54" xfId="0" applyNumberFormat="1" applyFont="1" applyBorder="1" applyAlignment="1">
      <alignment horizontal="centerContinuous"/>
    </xf>
    <xf numFmtId="170" fontId="0" fillId="0" borderId="39" xfId="0" quotePrefix="1" applyNumberFormat="1" applyBorder="1"/>
    <xf numFmtId="170" fontId="0" fillId="0" borderId="39" xfId="0" applyNumberFormat="1" applyBorder="1"/>
    <xf numFmtId="170" fontId="0" fillId="0" borderId="57" xfId="0" applyNumberFormat="1" applyBorder="1"/>
    <xf numFmtId="170" fontId="0" fillId="0" borderId="40" xfId="0" applyNumberFormat="1" applyBorder="1"/>
    <xf numFmtId="2" fontId="0" fillId="0" borderId="50" xfId="0" applyNumberFormat="1" applyFill="1" applyBorder="1" applyAlignment="1"/>
    <xf numFmtId="2" fontId="0" fillId="0" borderId="34" xfId="0" applyNumberFormat="1" applyFill="1" applyBorder="1" applyAlignment="1"/>
    <xf numFmtId="2" fontId="0" fillId="0" borderId="27" xfId="0" applyNumberFormat="1" applyFill="1" applyBorder="1" applyAlignment="1"/>
    <xf numFmtId="2" fontId="0" fillId="0" borderId="63" xfId="0" applyNumberFormat="1" applyFill="1" applyBorder="1" applyAlignment="1"/>
    <xf numFmtId="2" fontId="0" fillId="0" borderId="27" xfId="0" applyNumberFormat="1" applyFill="1" applyBorder="1"/>
    <xf numFmtId="2" fontId="0" fillId="0" borderId="63" xfId="0" applyNumberFormat="1" applyFill="1" applyBorder="1"/>
    <xf numFmtId="0" fontId="0" fillId="0" borderId="58" xfId="0" applyFill="1" applyBorder="1" applyAlignment="1">
      <alignment horizontal="center"/>
    </xf>
    <xf numFmtId="0" fontId="0" fillId="0" borderId="54" xfId="0" applyFill="1" applyBorder="1" applyAlignment="1">
      <alignment horizontal="center"/>
    </xf>
    <xf numFmtId="0" fontId="0" fillId="0" borderId="64" xfId="0" applyFill="1" applyBorder="1" applyAlignment="1">
      <alignment horizontal="center"/>
    </xf>
    <xf numFmtId="0" fontId="0" fillId="0" borderId="34" xfId="0" applyFill="1" applyBorder="1" applyAlignment="1">
      <alignment horizontal="center"/>
    </xf>
    <xf numFmtId="0" fontId="0" fillId="0" borderId="53" xfId="0" applyFill="1" applyBorder="1" applyAlignment="1">
      <alignment horizontal="center"/>
    </xf>
    <xf numFmtId="0" fontId="0" fillId="0" borderId="41" xfId="0" applyFill="1" applyBorder="1" applyAlignment="1">
      <alignment horizontal="center"/>
    </xf>
    <xf numFmtId="0" fontId="0" fillId="0" borderId="27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50" xfId="0" applyFill="1" applyBorder="1" applyAlignment="1">
      <alignment horizontal="center"/>
    </xf>
    <xf numFmtId="0" fontId="0" fillId="0" borderId="63" xfId="0" applyFill="1" applyBorder="1" applyAlignment="1">
      <alignment horizontal="center"/>
    </xf>
    <xf numFmtId="2" fontId="0" fillId="0" borderId="34" xfId="0" applyNumberFormat="1" applyFill="1" applyBorder="1" applyAlignment="1">
      <alignment horizontal="center"/>
    </xf>
    <xf numFmtId="2" fontId="0" fillId="0" borderId="64" xfId="0" applyNumberFormat="1" applyFill="1" applyBorder="1" applyAlignment="1">
      <alignment horizontal="center"/>
    </xf>
    <xf numFmtId="2" fontId="0" fillId="0" borderId="53" xfId="0" applyNumberFormat="1" applyFill="1" applyBorder="1" applyAlignment="1">
      <alignment horizontal="center"/>
    </xf>
    <xf numFmtId="2" fontId="0" fillId="0" borderId="50" xfId="0" applyNumberFormat="1" applyFill="1" applyBorder="1" applyAlignment="1">
      <alignment horizontal="center"/>
    </xf>
    <xf numFmtId="2" fontId="0" fillId="0" borderId="27" xfId="0" applyNumberFormat="1" applyFill="1" applyBorder="1" applyAlignment="1">
      <alignment horizontal="center"/>
    </xf>
    <xf numFmtId="2" fontId="0" fillId="0" borderId="28" xfId="0" applyNumberFormat="1" applyFill="1" applyBorder="1" applyAlignment="1">
      <alignment horizontal="center"/>
    </xf>
    <xf numFmtId="2" fontId="0" fillId="0" borderId="65" xfId="0" applyNumberFormat="1" applyFill="1" applyBorder="1" applyAlignment="1">
      <alignment horizontal="center"/>
    </xf>
    <xf numFmtId="2" fontId="0" fillId="0" borderId="63" xfId="0" applyNumberFormat="1" applyFill="1" applyBorder="1" applyAlignment="1">
      <alignment horizontal="center"/>
    </xf>
    <xf numFmtId="165" fontId="57" fillId="5" borderId="5" xfId="0" applyNumberFormat="1" applyFont="1" applyFill="1" applyBorder="1" applyAlignment="1">
      <alignment horizontal="center" wrapText="1"/>
    </xf>
    <xf numFmtId="0" fontId="12" fillId="4" borderId="37" xfId="0" applyFont="1" applyFill="1" applyBorder="1" applyProtection="1"/>
    <xf numFmtId="2" fontId="32" fillId="4" borderId="5" xfId="0" applyNumberFormat="1" applyFont="1" applyFill="1" applyBorder="1" applyProtection="1"/>
    <xf numFmtId="164" fontId="12" fillId="4" borderId="14" xfId="0" applyNumberFormat="1" applyFont="1" applyFill="1" applyBorder="1" applyProtection="1"/>
    <xf numFmtId="164" fontId="32" fillId="4" borderId="10" xfId="0" applyNumberFormat="1" applyFont="1" applyFill="1" applyBorder="1"/>
    <xf numFmtId="2" fontId="32" fillId="0" borderId="10" xfId="0" applyNumberFormat="1" applyFont="1" applyFill="1" applyBorder="1" applyProtection="1"/>
    <xf numFmtId="0" fontId="12" fillId="4" borderId="14" xfId="0" applyFont="1" applyFill="1" applyBorder="1" applyProtection="1"/>
    <xf numFmtId="164" fontId="32" fillId="0" borderId="10" xfId="0" applyNumberFormat="1" applyFont="1" applyFill="1" applyBorder="1"/>
    <xf numFmtId="0" fontId="12" fillId="3" borderId="14" xfId="0" applyFont="1" applyFill="1" applyBorder="1" applyProtection="1"/>
    <xf numFmtId="164" fontId="32" fillId="3" borderId="10" xfId="0" applyNumberFormat="1" applyFont="1" applyFill="1" applyBorder="1"/>
    <xf numFmtId="2" fontId="12" fillId="4" borderId="14" xfId="0" applyNumberFormat="1" applyFont="1" applyFill="1" applyBorder="1" applyProtection="1"/>
    <xf numFmtId="0" fontId="12" fillId="4" borderId="38" xfId="0" applyFont="1" applyFill="1" applyBorder="1" applyProtection="1"/>
    <xf numFmtId="2" fontId="32" fillId="0" borderId="40" xfId="0" applyNumberFormat="1" applyFont="1" applyFill="1" applyBorder="1" applyProtection="1"/>
    <xf numFmtId="2" fontId="12" fillId="6" borderId="35" xfId="0" applyNumberFormat="1" applyFont="1" applyFill="1" applyBorder="1" applyProtection="1"/>
    <xf numFmtId="2" fontId="12" fillId="9" borderId="20" xfId="0" applyNumberFormat="1" applyFont="1" applyFill="1" applyBorder="1" applyProtection="1"/>
    <xf numFmtId="0" fontId="0" fillId="0" borderId="63" xfId="0" applyBorder="1" applyAlignment="1">
      <alignment horizontal="center"/>
    </xf>
    <xf numFmtId="2" fontId="32" fillId="0" borderId="0" xfId="0" applyNumberFormat="1" applyFont="1" applyFill="1" applyBorder="1" applyAlignment="1">
      <alignment horizontal="center"/>
    </xf>
    <xf numFmtId="0" fontId="0" fillId="0" borderId="50" xfId="0" applyBorder="1" applyAlignment="1">
      <alignment horizontal="center"/>
    </xf>
    <xf numFmtId="0" fontId="0" fillId="0" borderId="65" xfId="0" applyBorder="1" applyAlignment="1">
      <alignment horizontal="center"/>
    </xf>
    <xf numFmtId="0" fontId="0" fillId="0" borderId="34" xfId="0" applyBorder="1" applyAlignment="1">
      <alignment horizontal="center"/>
    </xf>
    <xf numFmtId="0" fontId="12" fillId="0" borderId="30" xfId="4" applyFont="1" applyBorder="1" applyAlignment="1">
      <alignment horizontal="center" vertical="center" wrapText="1"/>
    </xf>
    <xf numFmtId="4" fontId="31" fillId="0" borderId="0" xfId="3" applyNumberFormat="1" applyFont="1"/>
    <xf numFmtId="0" fontId="12" fillId="0" borderId="29" xfId="4" applyFont="1" applyBorder="1" applyAlignment="1">
      <alignment horizontal="center" vertical="center" wrapText="1"/>
    </xf>
    <xf numFmtId="3" fontId="12" fillId="0" borderId="34" xfId="0" applyNumberFormat="1" applyFont="1" applyBorder="1"/>
    <xf numFmtId="3" fontId="32" fillId="0" borderId="13" xfId="0" applyNumberFormat="1" applyFont="1" applyBorder="1"/>
    <xf numFmtId="3" fontId="32" fillId="0" borderId="4" xfId="0" applyNumberFormat="1" applyFont="1" applyBorder="1"/>
    <xf numFmtId="3" fontId="32" fillId="0" borderId="14" xfId="0" applyNumberFormat="1" applyFont="1" applyBorder="1"/>
    <xf numFmtId="3" fontId="32" fillId="0" borderId="38" xfId="0" applyNumberFormat="1" applyFont="1" applyBorder="1"/>
    <xf numFmtId="3" fontId="32" fillId="0" borderId="15" xfId="0" applyNumberFormat="1" applyFont="1" applyBorder="1"/>
    <xf numFmtId="2" fontId="12" fillId="0" borderId="70" xfId="2" applyNumberFormat="1" applyFont="1" applyBorder="1" applyAlignment="1">
      <alignment horizontal="center" wrapText="1"/>
    </xf>
    <xf numFmtId="1" fontId="50" fillId="0" borderId="4" xfId="2" applyNumberFormat="1" applyFont="1" applyFill="1" applyBorder="1" applyAlignment="1">
      <alignment horizontal="right"/>
    </xf>
    <xf numFmtId="1" fontId="50" fillId="0" borderId="5" xfId="2" applyNumberFormat="1" applyFont="1" applyFill="1" applyBorder="1" applyAlignment="1">
      <alignment horizontal="right"/>
    </xf>
    <xf numFmtId="1" fontId="32" fillId="3" borderId="37" xfId="0" applyNumberFormat="1" applyFont="1" applyFill="1" applyBorder="1" applyProtection="1"/>
    <xf numFmtId="1" fontId="32" fillId="3" borderId="4" xfId="0" applyNumberFormat="1" applyFont="1" applyFill="1" applyBorder="1" applyProtection="1"/>
    <xf numFmtId="1" fontId="12" fillId="9" borderId="15" xfId="0" applyNumberFormat="1" applyFont="1" applyFill="1" applyBorder="1" applyProtection="1"/>
    <xf numFmtId="1" fontId="12" fillId="9" borderId="12" xfId="0" applyNumberFormat="1" applyFont="1" applyFill="1" applyBorder="1" applyProtection="1"/>
    <xf numFmtId="1" fontId="32" fillId="3" borderId="71" xfId="0" applyNumberFormat="1" applyFont="1" applyFill="1" applyBorder="1" applyProtection="1"/>
    <xf numFmtId="1" fontId="12" fillId="9" borderId="72" xfId="0" applyNumberFormat="1" applyFont="1" applyFill="1" applyBorder="1" applyProtection="1"/>
    <xf numFmtId="1" fontId="32" fillId="3" borderId="73" xfId="0" applyNumberFormat="1" applyFont="1" applyFill="1" applyBorder="1" applyProtection="1"/>
    <xf numFmtId="170" fontId="0" fillId="0" borderId="9" xfId="0" quotePrefix="1" applyNumberFormat="1" applyBorder="1"/>
    <xf numFmtId="0" fontId="28" fillId="0" borderId="14" xfId="0" applyFont="1" applyBorder="1" applyAlignment="1">
      <alignment horizontal="left" indent="1"/>
    </xf>
    <xf numFmtId="170" fontId="0" fillId="0" borderId="10" xfId="0" quotePrefix="1" applyNumberFormat="1" applyBorder="1"/>
    <xf numFmtId="0" fontId="28" fillId="0" borderId="13" xfId="0" applyFont="1" applyBorder="1" applyAlignment="1">
      <alignment horizontal="left" indent="1"/>
    </xf>
    <xf numFmtId="170" fontId="0" fillId="0" borderId="8" xfId="0" applyNumberFormat="1" applyBorder="1"/>
    <xf numFmtId="170" fontId="0" fillId="0" borderId="24" xfId="0" applyNumberFormat="1" applyBorder="1"/>
    <xf numFmtId="170" fontId="0" fillId="0" borderId="25" xfId="0" applyNumberFormat="1" applyBorder="1"/>
    <xf numFmtId="0" fontId="28" fillId="0" borderId="34" xfId="0" applyFont="1" applyBorder="1" applyAlignment="1">
      <alignment horizontal="centerContinuous"/>
    </xf>
    <xf numFmtId="168" fontId="27" fillId="0" borderId="27" xfId="0" applyNumberFormat="1" applyFont="1" applyBorder="1" applyAlignment="1">
      <alignment horizontal="centerContinuous"/>
    </xf>
    <xf numFmtId="168" fontId="27" fillId="0" borderId="28" xfId="0" applyNumberFormat="1" applyFont="1" applyBorder="1" applyAlignment="1">
      <alignment horizontal="centerContinuous"/>
    </xf>
    <xf numFmtId="170" fontId="27" fillId="0" borderId="27" xfId="0" applyNumberFormat="1" applyFont="1" applyBorder="1" applyAlignment="1">
      <alignment horizontal="centerContinuous"/>
    </xf>
    <xf numFmtId="170" fontId="27" fillId="0" borderId="28" xfId="0" applyNumberFormat="1" applyFont="1" applyBorder="1" applyAlignment="1">
      <alignment horizontal="centerContinuous"/>
    </xf>
    <xf numFmtId="1" fontId="32" fillId="0" borderId="37" xfId="0" applyNumberFormat="1" applyFont="1" applyFill="1" applyBorder="1" applyProtection="1"/>
    <xf numFmtId="1" fontId="32" fillId="0" borderId="4" xfId="0" applyNumberFormat="1" applyFont="1" applyFill="1" applyBorder="1" applyProtection="1"/>
    <xf numFmtId="1" fontId="32" fillId="0" borderId="4" xfId="0" applyNumberFormat="1" applyFont="1" applyFill="1" applyBorder="1"/>
    <xf numFmtId="1" fontId="32" fillId="0" borderId="5" xfId="0" applyNumberFormat="1" applyFont="1" applyFill="1" applyBorder="1"/>
    <xf numFmtId="1" fontId="12" fillId="0" borderId="15" xfId="0" applyNumberFormat="1" applyFont="1" applyFill="1" applyBorder="1" applyProtection="1"/>
    <xf numFmtId="1" fontId="12" fillId="0" borderId="12" xfId="0" applyNumberFormat="1" applyFont="1" applyFill="1" applyBorder="1" applyProtection="1"/>
    <xf numFmtId="1" fontId="12" fillId="0" borderId="16" xfId="0" applyNumberFormat="1" applyFont="1" applyFill="1" applyBorder="1" applyProtection="1"/>
    <xf numFmtId="2" fontId="12" fillId="0" borderId="74" xfId="2" applyNumberFormat="1" applyFont="1" applyBorder="1" applyAlignment="1">
      <alignment horizontal="center" wrapText="1"/>
    </xf>
    <xf numFmtId="3" fontId="51" fillId="8" borderId="13" xfId="0" applyNumberFormat="1" applyFont="1" applyFill="1" applyBorder="1"/>
    <xf numFmtId="164" fontId="52" fillId="0" borderId="25" xfId="0" applyNumberFormat="1" applyFont="1" applyFill="1" applyBorder="1"/>
    <xf numFmtId="3" fontId="51" fillId="8" borderId="14" xfId="0" applyNumberFormat="1" applyFont="1" applyFill="1" applyBorder="1"/>
    <xf numFmtId="164" fontId="52" fillId="0" borderId="10" xfId="0" applyNumberFormat="1" applyFont="1" applyFill="1" applyBorder="1"/>
    <xf numFmtId="3" fontId="51" fillId="8" borderId="15" xfId="0" applyNumberFormat="1" applyFont="1" applyFill="1" applyBorder="1"/>
    <xf numFmtId="164" fontId="52" fillId="0" borderId="16" xfId="0" applyNumberFormat="1" applyFont="1" applyFill="1" applyBorder="1"/>
    <xf numFmtId="0" fontId="35" fillId="0" borderId="45" xfId="0" applyFont="1" applyBorder="1" applyAlignment="1">
      <alignment horizontal="center" vertical="center"/>
    </xf>
    <xf numFmtId="0" fontId="33" fillId="0" borderId="45" xfId="0" applyFont="1" applyBorder="1" applyAlignment="1">
      <alignment horizontal="centerContinuous" vertical="top"/>
    </xf>
    <xf numFmtId="0" fontId="28" fillId="0" borderId="62" xfId="0" applyFont="1" applyBorder="1" applyAlignment="1">
      <alignment horizontal="left" indent="1"/>
    </xf>
    <xf numFmtId="170" fontId="0" fillId="0" borderId="0" xfId="0" applyNumberFormat="1" applyBorder="1"/>
    <xf numFmtId="170" fontId="0" fillId="0" borderId="54" xfId="0" applyNumberFormat="1" applyBorder="1"/>
    <xf numFmtId="0" fontId="28" fillId="0" borderId="6" xfId="0" applyFont="1" applyBorder="1" applyAlignment="1">
      <alignment horizontal="left" indent="1"/>
    </xf>
    <xf numFmtId="170" fontId="0" fillId="0" borderId="70" xfId="0" applyNumberFormat="1" applyBorder="1"/>
    <xf numFmtId="0" fontId="28" fillId="0" borderId="50" xfId="0" applyFont="1" applyBorder="1" applyAlignment="1">
      <alignment horizontal="centerContinuous"/>
    </xf>
    <xf numFmtId="170" fontId="27" fillId="0" borderId="63" xfId="0" applyNumberFormat="1" applyFont="1" applyBorder="1" applyAlignment="1">
      <alignment horizontal="centerContinuous"/>
    </xf>
    <xf numFmtId="170" fontId="27" fillId="0" borderId="65" xfId="0" applyNumberFormat="1" applyFont="1" applyBorder="1" applyAlignment="1">
      <alignment horizontal="centerContinuous"/>
    </xf>
    <xf numFmtId="0" fontId="28" fillId="0" borderId="37" xfId="0" applyFont="1" applyBorder="1" applyAlignment="1">
      <alignment horizontal="left" indent="1"/>
    </xf>
    <xf numFmtId="170" fontId="0" fillId="0" borderId="4" xfId="0" applyNumberFormat="1" applyBorder="1"/>
    <xf numFmtId="170" fontId="0" fillId="0" borderId="5" xfId="0" applyNumberFormat="1" applyBorder="1"/>
    <xf numFmtId="0" fontId="28" fillId="0" borderId="60" xfId="0" applyFont="1" applyBorder="1" applyAlignment="1">
      <alignment horizontal="left" indent="1"/>
    </xf>
    <xf numFmtId="170" fontId="0" fillId="0" borderId="63" xfId="0" applyNumberFormat="1" applyBorder="1"/>
    <xf numFmtId="170" fontId="0" fillId="0" borderId="65" xfId="0" applyNumberFormat="1" applyBorder="1"/>
    <xf numFmtId="170" fontId="0" fillId="0" borderId="69" xfId="0" applyNumberFormat="1" applyBorder="1"/>
    <xf numFmtId="0" fontId="0" fillId="0" borderId="10" xfId="0" applyBorder="1"/>
    <xf numFmtId="0" fontId="12" fillId="0" borderId="0" xfId="0" applyFont="1" applyAlignment="1">
      <alignment horizontal="left" indent="1"/>
    </xf>
    <xf numFmtId="0" fontId="6" fillId="0" borderId="0" xfId="0" applyFont="1" applyAlignment="1">
      <alignment horizontal="left" indent="1"/>
    </xf>
    <xf numFmtId="0" fontId="12" fillId="0" borderId="35" xfId="0" applyFont="1" applyBorder="1" applyAlignment="1">
      <alignment horizontal="left" wrapText="1" indent="1"/>
    </xf>
    <xf numFmtId="0" fontId="32" fillId="0" borderId="41" xfId="0" applyFont="1" applyBorder="1" applyAlignment="1">
      <alignment horizontal="left" wrapText="1" indent="1"/>
    </xf>
    <xf numFmtId="0" fontId="32" fillId="0" borderId="41" xfId="0" applyFont="1" applyBorder="1" applyAlignment="1">
      <alignment horizontal="left" indent="1"/>
    </xf>
    <xf numFmtId="0" fontId="12" fillId="0" borderId="41" xfId="0" applyFont="1" applyBorder="1" applyAlignment="1">
      <alignment horizontal="left" indent="1"/>
    </xf>
    <xf numFmtId="0" fontId="32" fillId="0" borderId="3" xfId="0" applyFont="1" applyBorder="1" applyAlignment="1">
      <alignment horizontal="left" indent="1"/>
    </xf>
    <xf numFmtId="0" fontId="32" fillId="0" borderId="1" xfId="0" applyFont="1" applyBorder="1" applyAlignment="1">
      <alignment horizontal="left" indent="1"/>
    </xf>
    <xf numFmtId="0" fontId="32" fillId="0" borderId="17" xfId="0" applyFont="1" applyBorder="1" applyAlignment="1">
      <alignment horizontal="left" indent="1"/>
    </xf>
    <xf numFmtId="0" fontId="32" fillId="0" borderId="18" xfId="0" applyFont="1" applyBorder="1" applyAlignment="1">
      <alignment horizontal="left" indent="1"/>
    </xf>
    <xf numFmtId="0" fontId="32" fillId="0" borderId="9" xfId="0" applyFont="1" applyBorder="1" applyAlignment="1">
      <alignment horizontal="left" indent="1"/>
    </xf>
    <xf numFmtId="2" fontId="32" fillId="0" borderId="9" xfId="0" applyNumberFormat="1" applyFont="1" applyFill="1" applyBorder="1" applyAlignment="1">
      <alignment horizontal="left" indent="1"/>
    </xf>
    <xf numFmtId="0" fontId="32" fillId="0" borderId="11" xfId="0" applyFont="1" applyBorder="1" applyAlignment="1">
      <alignment horizontal="left" indent="1"/>
    </xf>
    <xf numFmtId="0" fontId="32" fillId="0" borderId="0" xfId="0" applyFont="1" applyBorder="1" applyAlignment="1">
      <alignment horizontal="left" indent="1"/>
    </xf>
    <xf numFmtId="0" fontId="12" fillId="0" borderId="0" xfId="0" applyFont="1" applyBorder="1" applyAlignment="1">
      <alignment horizontal="left" indent="1"/>
    </xf>
    <xf numFmtId="0" fontId="32" fillId="0" borderId="19" xfId="0" applyFont="1" applyBorder="1" applyAlignment="1">
      <alignment horizontal="left" indent="1"/>
    </xf>
    <xf numFmtId="0" fontId="12" fillId="0" borderId="26" xfId="0" applyFont="1" applyBorder="1" applyAlignment="1">
      <alignment horizontal="right" wrapText="1"/>
    </xf>
    <xf numFmtId="0" fontId="58" fillId="0" borderId="0" xfId="0" applyFont="1"/>
    <xf numFmtId="0" fontId="59" fillId="0" borderId="0" xfId="0" applyFont="1"/>
    <xf numFmtId="0" fontId="58" fillId="0" borderId="26" xfId="0" applyFont="1" applyBorder="1" applyAlignment="1">
      <alignment vertical="top"/>
    </xf>
    <xf numFmtId="0" fontId="58" fillId="0" borderId="27" xfId="0" applyFont="1" applyBorder="1" applyAlignment="1">
      <alignment horizontal="center" vertical="top"/>
    </xf>
    <xf numFmtId="0" fontId="58" fillId="0" borderId="27" xfId="0" applyFont="1" applyBorder="1" applyAlignment="1">
      <alignment horizontal="center" vertical="top" wrapText="1"/>
    </xf>
    <xf numFmtId="0" fontId="58" fillId="0" borderId="28" xfId="0" applyFont="1" applyBorder="1" applyAlignment="1">
      <alignment horizontal="center" vertical="top" wrapText="1"/>
    </xf>
    <xf numFmtId="14" fontId="58" fillId="11" borderId="65" xfId="0" applyNumberFormat="1" applyFont="1" applyFill="1" applyBorder="1" applyAlignment="1">
      <alignment horizontal="center" vertical="center" wrapText="1"/>
    </xf>
    <xf numFmtId="14" fontId="59" fillId="0" borderId="65" xfId="0" applyNumberFormat="1" applyFont="1" applyFill="1" applyBorder="1" applyAlignment="1">
      <alignment horizontal="center" vertical="center" wrapText="1"/>
    </xf>
    <xf numFmtId="0" fontId="58" fillId="0" borderId="65" xfId="0" applyFont="1" applyBorder="1" applyAlignment="1">
      <alignment horizontal="center" vertical="center" wrapText="1"/>
    </xf>
    <xf numFmtId="0" fontId="58" fillId="0" borderId="34" xfId="0" applyFont="1" applyBorder="1" applyAlignment="1">
      <alignment vertical="center" wrapText="1"/>
    </xf>
    <xf numFmtId="4" fontId="58" fillId="2" borderId="34" xfId="0" applyNumberFormat="1" applyFont="1" applyFill="1" applyBorder="1" applyAlignment="1">
      <alignment horizontal="center"/>
    </xf>
    <xf numFmtId="4" fontId="59" fillId="0" borderId="34" xfId="0" applyNumberFormat="1" applyFont="1" applyFill="1" applyBorder="1" applyAlignment="1">
      <alignment horizontal="center"/>
    </xf>
    <xf numFmtId="166" fontId="60" fillId="0" borderId="34" xfId="0" applyNumberFormat="1" applyFont="1" applyFill="1" applyBorder="1" applyAlignment="1">
      <alignment horizontal="right" vertical="center" wrapText="1"/>
    </xf>
    <xf numFmtId="0" fontId="59" fillId="0" borderId="65" xfId="0" applyFont="1" applyFill="1" applyBorder="1" applyAlignment="1">
      <alignment horizontal="center" vertical="center" wrapText="1"/>
    </xf>
    <xf numFmtId="170" fontId="56" fillId="6" borderId="10" xfId="5" applyNumberFormat="1" applyFont="1" applyFill="1" applyBorder="1"/>
    <xf numFmtId="170" fontId="56" fillId="4" borderId="10" xfId="5" applyNumberFormat="1" applyFont="1" applyFill="1" applyBorder="1"/>
    <xf numFmtId="170" fontId="56" fillId="12" borderId="10" xfId="5" applyNumberFormat="1" applyFont="1" applyFill="1" applyBorder="1"/>
    <xf numFmtId="170" fontId="56" fillId="3" borderId="10" xfId="5" applyNumberFormat="1" applyFont="1" applyFill="1" applyBorder="1"/>
    <xf numFmtId="170" fontId="56" fillId="12" borderId="40" xfId="5" applyNumberFormat="1" applyFont="1" applyFill="1" applyBorder="1"/>
    <xf numFmtId="170" fontId="24" fillId="9" borderId="20" xfId="5" applyNumberFormat="1" applyFont="1" applyFill="1" applyBorder="1"/>
    <xf numFmtId="170" fontId="56" fillId="4" borderId="0" xfId="5" applyNumberFormat="1" applyFont="1" applyFill="1" applyBorder="1"/>
    <xf numFmtId="2" fontId="0" fillId="0" borderId="0" xfId="0" applyNumberForma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54" xfId="0" applyBorder="1" applyAlignment="1">
      <alignment horizontal="center"/>
    </xf>
    <xf numFmtId="1" fontId="56" fillId="4" borderId="14" xfId="0" applyNumberFormat="1" applyFont="1" applyFill="1" applyBorder="1" applyProtection="1"/>
    <xf numFmtId="1" fontId="56" fillId="4" borderId="9" xfId="0" applyNumberFormat="1" applyFont="1" applyFill="1" applyBorder="1" applyProtection="1"/>
    <xf numFmtId="1" fontId="56" fillId="4" borderId="9" xfId="0" applyNumberFormat="1" applyFont="1" applyFill="1" applyBorder="1"/>
    <xf numFmtId="1" fontId="56" fillId="12" borderId="14" xfId="0" applyNumberFormat="1" applyFont="1" applyFill="1" applyBorder="1" applyProtection="1"/>
    <xf numFmtId="1" fontId="56" fillId="12" borderId="9" xfId="0" applyNumberFormat="1" applyFont="1" applyFill="1" applyBorder="1" applyProtection="1"/>
    <xf numFmtId="1" fontId="56" fillId="4" borderId="14" xfId="0" applyNumberFormat="1" applyFont="1" applyFill="1" applyBorder="1"/>
    <xf numFmtId="1" fontId="56" fillId="3" borderId="14" xfId="0" applyNumberFormat="1" applyFont="1" applyFill="1" applyBorder="1" applyProtection="1"/>
    <xf numFmtId="1" fontId="56" fillId="3" borderId="9" xfId="0" applyNumberFormat="1" applyFont="1" applyFill="1" applyBorder="1" applyProtection="1"/>
    <xf numFmtId="1" fontId="56" fillId="3" borderId="9" xfId="0" applyNumberFormat="1" applyFont="1" applyFill="1" applyBorder="1"/>
    <xf numFmtId="1" fontId="56" fillId="12" borderId="38" xfId="0" applyNumberFormat="1" applyFont="1" applyFill="1" applyBorder="1" applyProtection="1"/>
    <xf numFmtId="1" fontId="56" fillId="12" borderId="39" xfId="0" applyNumberFormat="1" applyFont="1" applyFill="1" applyBorder="1" applyProtection="1"/>
    <xf numFmtId="1" fontId="24" fillId="9" borderId="35" xfId="0" applyNumberFormat="1" applyFont="1" applyFill="1" applyBorder="1" applyProtection="1"/>
    <xf numFmtId="1" fontId="24" fillId="9" borderId="18" xfId="0" applyNumberFormat="1" applyFont="1" applyFill="1" applyBorder="1" applyProtection="1"/>
    <xf numFmtId="17" fontId="62" fillId="4" borderId="4" xfId="0" quotePrefix="1" applyNumberFormat="1" applyFont="1" applyFill="1" applyBorder="1" applyAlignment="1">
      <alignment horizontal="center" vertical="center"/>
    </xf>
    <xf numFmtId="0" fontId="28" fillId="0" borderId="15" xfId="0" applyFont="1" applyBorder="1" applyAlignment="1">
      <alignment horizontal="left" indent="1"/>
    </xf>
    <xf numFmtId="170" fontId="0" fillId="0" borderId="56" xfId="0" applyNumberFormat="1" applyBorder="1"/>
    <xf numFmtId="170" fontId="0" fillId="0" borderId="56" xfId="0" quotePrefix="1" applyNumberFormat="1" applyBorder="1"/>
    <xf numFmtId="170" fontId="0" fillId="0" borderId="72" xfId="0" quotePrefix="1" applyNumberFormat="1" applyBorder="1"/>
    <xf numFmtId="0" fontId="61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58" fillId="0" borderId="41" xfId="0" applyFont="1" applyBorder="1" applyAlignment="1">
      <alignment horizontal="centerContinuous"/>
    </xf>
    <xf numFmtId="0" fontId="58" fillId="0" borderId="58" xfId="0" applyFont="1" applyBorder="1" applyAlignment="1">
      <alignment horizontal="centerContinuous"/>
    </xf>
    <xf numFmtId="0" fontId="58" fillId="0" borderId="1" xfId="0" applyFont="1" applyBorder="1" applyAlignment="1">
      <alignment horizontal="centerContinuous"/>
    </xf>
    <xf numFmtId="0" fontId="58" fillId="0" borderId="21" xfId="0" applyFont="1" applyBorder="1" applyAlignment="1">
      <alignment horizontal="centerContinuous"/>
    </xf>
    <xf numFmtId="0" fontId="58" fillId="0" borderId="2" xfId="0" applyFont="1" applyBorder="1" applyAlignment="1">
      <alignment horizontal="centerContinuous"/>
    </xf>
    <xf numFmtId="0" fontId="58" fillId="0" borderId="59" xfId="0" applyFont="1" applyBorder="1" applyAlignment="1">
      <alignment horizontal="centerContinuous"/>
    </xf>
    <xf numFmtId="0" fontId="58" fillId="0" borderId="63" xfId="0" applyFont="1" applyBorder="1" applyAlignment="1">
      <alignment vertical="center"/>
    </xf>
    <xf numFmtId="0" fontId="58" fillId="0" borderId="65" xfId="0" applyFont="1" applyBorder="1" applyAlignment="1">
      <alignment vertical="center" wrapText="1"/>
    </xf>
    <xf numFmtId="0" fontId="58" fillId="0" borderId="35" xfId="0" applyFont="1" applyBorder="1" applyAlignment="1">
      <alignment horizontal="centerContinuous" vertical="center"/>
    </xf>
    <xf numFmtId="0" fontId="58" fillId="0" borderId="36" xfId="0" applyFont="1" applyBorder="1" applyAlignment="1">
      <alignment horizontal="centerContinuous" vertical="center"/>
    </xf>
    <xf numFmtId="0" fontId="58" fillId="0" borderId="17" xfId="0" applyFont="1" applyBorder="1" applyAlignment="1">
      <alignment horizontal="centerContinuous" vertical="center"/>
    </xf>
    <xf numFmtId="0" fontId="58" fillId="0" borderId="27" xfId="0" applyFont="1" applyBorder="1" applyAlignment="1">
      <alignment horizontal="centerContinuous" vertical="center"/>
    </xf>
    <xf numFmtId="49" fontId="58" fillId="0" borderId="35" xfId="0" applyNumberFormat="1" applyFont="1" applyBorder="1" applyAlignment="1">
      <alignment horizontal="centerContinuous" vertical="center"/>
    </xf>
    <xf numFmtId="49" fontId="58" fillId="0" borderId="18" xfId="0" applyNumberFormat="1" applyFont="1" applyBorder="1" applyAlignment="1">
      <alignment horizontal="centerContinuous" vertical="center"/>
    </xf>
    <xf numFmtId="0" fontId="58" fillId="0" borderId="20" xfId="0" applyFont="1" applyBorder="1" applyAlignment="1">
      <alignment horizontal="centerContinuous" vertical="center"/>
    </xf>
    <xf numFmtId="0" fontId="61" fillId="0" borderId="43" xfId="0" applyFont="1" applyBorder="1"/>
    <xf numFmtId="0" fontId="61" fillId="0" borderId="44" xfId="0" applyFont="1" applyBorder="1"/>
    <xf numFmtId="3" fontId="61" fillId="8" borderId="14" xfId="0" applyNumberFormat="1" applyFont="1" applyFill="1" applyBorder="1"/>
    <xf numFmtId="3" fontId="20" fillId="0" borderId="9" xfId="0" applyNumberFormat="1" applyFont="1" applyBorder="1"/>
    <xf numFmtId="164" fontId="63" fillId="0" borderId="10" xfId="0" applyNumberFormat="1" applyFont="1" applyFill="1" applyBorder="1"/>
    <xf numFmtId="3" fontId="20" fillId="0" borderId="9" xfId="0" applyNumberFormat="1" applyFont="1" applyFill="1" applyBorder="1"/>
    <xf numFmtId="164" fontId="63" fillId="0" borderId="22" xfId="0" applyNumberFormat="1" applyFont="1" applyFill="1" applyBorder="1"/>
    <xf numFmtId="3" fontId="61" fillId="8" borderId="14" xfId="0" applyNumberFormat="1" applyFont="1" applyFill="1" applyBorder="1" applyAlignment="1">
      <alignment horizontal="right"/>
    </xf>
    <xf numFmtId="3" fontId="20" fillId="0" borderId="9" xfId="0" applyNumberFormat="1" applyFont="1" applyFill="1" applyBorder="1" applyAlignment="1">
      <alignment horizontal="right"/>
    </xf>
    <xf numFmtId="164" fontId="63" fillId="0" borderId="22" xfId="0" applyNumberFormat="1" applyFont="1" applyFill="1" applyBorder="1" applyAlignment="1">
      <alignment horizontal="right"/>
    </xf>
    <xf numFmtId="3" fontId="20" fillId="0" borderId="22" xfId="0" applyNumberFormat="1" applyFont="1" applyFill="1" applyBorder="1"/>
    <xf numFmtId="0" fontId="61" fillId="0" borderId="46" xfId="0" applyFont="1" applyBorder="1" applyAlignment="1">
      <alignment wrapText="1"/>
    </xf>
    <xf numFmtId="3" fontId="61" fillId="8" borderId="15" xfId="0" applyNumberFormat="1" applyFont="1" applyFill="1" applyBorder="1"/>
    <xf numFmtId="164" fontId="63" fillId="0" borderId="16" xfId="0" applyNumberFormat="1" applyFont="1" applyFill="1" applyBorder="1"/>
    <xf numFmtId="3" fontId="20" fillId="0" borderId="12" xfId="0" applyNumberFormat="1" applyFont="1" applyFill="1" applyBorder="1"/>
    <xf numFmtId="164" fontId="63" fillId="0" borderId="52" xfId="0" applyNumberFormat="1" applyFont="1" applyFill="1" applyBorder="1"/>
    <xf numFmtId="3" fontId="61" fillId="8" borderId="15" xfId="0" applyNumberFormat="1" applyFont="1" applyFill="1" applyBorder="1" applyAlignment="1">
      <alignment horizontal="right"/>
    </xf>
    <xf numFmtId="3" fontId="20" fillId="0" borderId="12" xfId="0" applyNumberFormat="1" applyFont="1" applyFill="1" applyBorder="1" applyAlignment="1">
      <alignment horizontal="right"/>
    </xf>
    <xf numFmtId="164" fontId="63" fillId="0" borderId="52" xfId="0" applyNumberFormat="1" applyFont="1" applyFill="1" applyBorder="1" applyAlignment="1">
      <alignment horizontal="right"/>
    </xf>
    <xf numFmtId="3" fontId="20" fillId="0" borderId="52" xfId="0" applyNumberFormat="1" applyFont="1" applyFill="1" applyBorder="1"/>
    <xf numFmtId="3" fontId="33" fillId="4" borderId="0" xfId="0" applyNumberFormat="1" applyFont="1" applyFill="1" applyBorder="1" applyAlignment="1">
      <alignment horizontal="right"/>
    </xf>
    <xf numFmtId="0" fontId="54" fillId="0" borderId="13" xfId="0" applyFont="1" applyBorder="1"/>
    <xf numFmtId="0" fontId="54" fillId="0" borderId="14" xfId="0" applyFont="1" applyBorder="1"/>
    <xf numFmtId="0" fontId="54" fillId="0" borderId="14" xfId="0" applyFont="1" applyBorder="1" applyAlignment="1">
      <alignment wrapText="1"/>
    </xf>
    <xf numFmtId="0" fontId="54" fillId="0" borderId="15" xfId="0" applyFont="1" applyBorder="1" applyAlignment="1">
      <alignment wrapText="1"/>
    </xf>
    <xf numFmtId="0" fontId="54" fillId="0" borderId="62" xfId="0" applyFont="1" applyBorder="1" applyAlignment="1">
      <alignment horizontal="center" vertical="center"/>
    </xf>
    <xf numFmtId="0" fontId="2" fillId="0" borderId="28" xfId="0" applyFont="1" applyBorder="1" applyAlignment="1">
      <alignment vertical="center" wrapText="1"/>
    </xf>
    <xf numFmtId="0" fontId="2" fillId="0" borderId="34" xfId="0" applyFont="1" applyBorder="1" applyAlignment="1">
      <alignment vertical="center"/>
    </xf>
    <xf numFmtId="0" fontId="55" fillId="0" borderId="35" xfId="0" applyFont="1" applyBorder="1" applyAlignment="1">
      <alignment horizontal="centerContinuous" vertical="center"/>
    </xf>
    <xf numFmtId="0" fontId="55" fillId="0" borderId="18" xfId="0" applyFont="1" applyBorder="1" applyAlignment="1">
      <alignment horizontal="centerContinuous" vertical="center"/>
    </xf>
    <xf numFmtId="0" fontId="55" fillId="0" borderId="36" xfId="0" applyFont="1" applyBorder="1" applyAlignment="1">
      <alignment horizontal="centerContinuous" vertical="center"/>
    </xf>
    <xf numFmtId="0" fontId="55" fillId="0" borderId="20" xfId="0" applyFont="1" applyBorder="1" applyAlignment="1">
      <alignment horizontal="centerContinuous" vertical="center"/>
    </xf>
    <xf numFmtId="0" fontId="54" fillId="0" borderId="37" xfId="0" applyFont="1" applyBorder="1" applyAlignment="1">
      <alignment horizontal="center" vertical="center"/>
    </xf>
    <xf numFmtId="1" fontId="2" fillId="0" borderId="4" xfId="0" applyNumberFormat="1" applyFont="1" applyBorder="1" applyAlignment="1">
      <alignment horizontal="right" vertical="center" wrapText="1"/>
    </xf>
    <xf numFmtId="1" fontId="52" fillId="0" borderId="61" xfId="0" applyNumberFormat="1" applyFont="1" applyFill="1" applyBorder="1" applyAlignment="1">
      <alignment horizontal="right" vertical="center" wrapText="1"/>
    </xf>
    <xf numFmtId="1" fontId="51" fillId="8" borderId="37" xfId="0" applyNumberFormat="1" applyFont="1" applyFill="1" applyBorder="1" applyAlignment="1">
      <alignment horizontal="right" vertical="center" wrapText="1"/>
    </xf>
    <xf numFmtId="1" fontId="52" fillId="0" borderId="5" xfId="0" applyNumberFormat="1" applyFont="1" applyFill="1" applyBorder="1" applyAlignment="1">
      <alignment horizontal="right" vertical="center" wrapText="1"/>
    </xf>
    <xf numFmtId="4" fontId="12" fillId="0" borderId="4" xfId="3" applyNumberFormat="1" applyFont="1" applyBorder="1"/>
    <xf numFmtId="4" fontId="12" fillId="0" borderId="9" xfId="3" applyNumberFormat="1" applyFont="1" applyBorder="1"/>
    <xf numFmtId="0" fontId="51" fillId="0" borderId="26" xfId="0" applyFont="1" applyBorder="1" applyAlignment="1">
      <alignment vertical="center"/>
    </xf>
    <xf numFmtId="170" fontId="51" fillId="8" borderId="4" xfId="0" applyNumberFormat="1" applyFont="1" applyFill="1" applyBorder="1" applyAlignment="1">
      <alignment horizontal="right" vertical="center" wrapText="1"/>
    </xf>
    <xf numFmtId="170" fontId="2" fillId="0" borderId="4" xfId="0" applyNumberFormat="1" applyFont="1" applyBorder="1" applyAlignment="1">
      <alignment horizontal="right" vertical="center" wrapText="1"/>
    </xf>
    <xf numFmtId="170" fontId="52" fillId="0" borderId="61" xfId="0" applyNumberFormat="1" applyFont="1" applyFill="1" applyBorder="1" applyAlignment="1">
      <alignment horizontal="right" vertical="center" wrapText="1"/>
    </xf>
    <xf numFmtId="170" fontId="51" fillId="8" borderId="24" xfId="0" applyNumberFormat="1" applyFont="1" applyFill="1" applyBorder="1"/>
    <xf numFmtId="170" fontId="2" fillId="0" borderId="24" xfId="0" applyNumberFormat="1" applyFont="1" applyBorder="1"/>
    <xf numFmtId="170" fontId="52" fillId="0" borderId="7" xfId="0" applyNumberFormat="1" applyFont="1" applyFill="1" applyBorder="1"/>
    <xf numFmtId="169" fontId="15" fillId="0" borderId="65" xfId="0" applyNumberFormat="1" applyFont="1" applyFill="1" applyBorder="1" applyAlignment="1">
      <alignment horizontal="center" vertical="center" wrapText="1"/>
    </xf>
    <xf numFmtId="0" fontId="58" fillId="0" borderId="45" xfId="0" applyFont="1" applyBorder="1" applyAlignment="1">
      <alignment vertical="center"/>
    </xf>
    <xf numFmtId="0" fontId="58" fillId="0" borderId="41" xfId="0" applyFont="1" applyBorder="1" applyAlignment="1">
      <alignment vertical="center"/>
    </xf>
    <xf numFmtId="0" fontId="46" fillId="0" borderId="41" xfId="0" applyFont="1" applyBorder="1" applyAlignment="1">
      <alignment vertical="center"/>
    </xf>
    <xf numFmtId="0" fontId="45" fillId="0" borderId="41" xfId="0" applyFont="1" applyBorder="1" applyAlignment="1">
      <alignment vertical="center"/>
    </xf>
    <xf numFmtId="0" fontId="45" fillId="0" borderId="41" xfId="0" applyFont="1" applyBorder="1"/>
    <xf numFmtId="0" fontId="45" fillId="0" borderId="58" xfId="0" applyFont="1" applyBorder="1"/>
    <xf numFmtId="14" fontId="2" fillId="0" borderId="12" xfId="0" applyNumberFormat="1" applyFont="1" applyBorder="1" applyAlignment="1">
      <alignment horizontal="center" vertical="center" wrapText="1"/>
    </xf>
    <xf numFmtId="164" fontId="52" fillId="0" borderId="7" xfId="0" applyNumberFormat="1" applyFont="1" applyFill="1" applyBorder="1" applyAlignment="1">
      <alignment horizontal="right"/>
    </xf>
    <xf numFmtId="164" fontId="52" fillId="0" borderId="22" xfId="0" applyNumberFormat="1" applyFont="1" applyFill="1" applyBorder="1" applyAlignment="1">
      <alignment horizontal="right"/>
    </xf>
    <xf numFmtId="164" fontId="52" fillId="0" borderId="52" xfId="0" applyNumberFormat="1" applyFont="1" applyFill="1" applyBorder="1" applyAlignment="1">
      <alignment horizontal="right"/>
    </xf>
    <xf numFmtId="164" fontId="52" fillId="0" borderId="16" xfId="0" applyNumberFormat="1" applyFont="1" applyFill="1" applyBorder="1" applyAlignment="1">
      <alignment horizontal="right"/>
    </xf>
    <xf numFmtId="2" fontId="32" fillId="0" borderId="26" xfId="0" applyNumberFormat="1" applyFont="1" applyFill="1" applyBorder="1" applyAlignment="1">
      <alignment horizontal="left" indent="1"/>
    </xf>
    <xf numFmtId="2" fontId="0" fillId="0" borderId="34" xfId="0" applyNumberFormat="1" applyFill="1" applyBorder="1"/>
    <xf numFmtId="1" fontId="56" fillId="4" borderId="0" xfId="0" applyNumberFormat="1" applyFont="1" applyFill="1" applyBorder="1"/>
    <xf numFmtId="0" fontId="0" fillId="0" borderId="0" xfId="0" applyAlignment="1">
      <alignment vertical="center"/>
    </xf>
    <xf numFmtId="0" fontId="64" fillId="0" borderId="0" xfId="0" applyFont="1" applyAlignment="1">
      <alignment vertical="center"/>
    </xf>
    <xf numFmtId="0" fontId="54" fillId="0" borderId="45" xfId="0" applyFont="1" applyBorder="1" applyAlignment="1">
      <alignment horizontal="center" vertical="center"/>
    </xf>
    <xf numFmtId="0" fontId="54" fillId="0" borderId="75" xfId="0" applyFont="1" applyBorder="1" applyAlignment="1">
      <alignment horizontal="centerContinuous"/>
    </xf>
    <xf numFmtId="0" fontId="54" fillId="0" borderId="66" xfId="0" applyFont="1" applyBorder="1" applyAlignment="1">
      <alignment horizontal="centerContinuous"/>
    </xf>
    <xf numFmtId="0" fontId="54" fillId="0" borderId="76" xfId="0" applyFont="1" applyBorder="1" applyAlignment="1">
      <alignment horizontal="centerContinuous"/>
    </xf>
    <xf numFmtId="0" fontId="54" fillId="0" borderId="57" xfId="0" applyFont="1" applyBorder="1" applyAlignment="1">
      <alignment horizontal="centerContinuous"/>
    </xf>
    <xf numFmtId="0" fontId="54" fillId="0" borderId="39" xfId="0" applyFont="1" applyBorder="1" applyAlignment="1">
      <alignment horizontal="centerContinuous"/>
    </xf>
    <xf numFmtId="0" fontId="54" fillId="0" borderId="42" xfId="0" applyFont="1" applyBorder="1" applyAlignment="1">
      <alignment horizontal="centerContinuous"/>
    </xf>
    <xf numFmtId="0" fontId="54" fillId="0" borderId="40" xfId="0" applyFont="1" applyBorder="1" applyAlignment="1">
      <alignment horizontal="centerContinuous"/>
    </xf>
    <xf numFmtId="0" fontId="2" fillId="0" borderId="43" xfId="0" applyFont="1" applyBorder="1" applyAlignment="1">
      <alignment vertical="center"/>
    </xf>
    <xf numFmtId="0" fontId="54" fillId="0" borderId="60" xfId="0" applyFont="1" applyBorder="1" applyAlignment="1">
      <alignment horizontal="center" vertical="center"/>
    </xf>
    <xf numFmtId="0" fontId="51" fillId="8" borderId="15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43" xfId="0" applyFont="1" applyBorder="1"/>
    <xf numFmtId="3" fontId="51" fillId="8" borderId="37" xfId="0" applyNumberFormat="1" applyFont="1" applyFill="1" applyBorder="1" applyAlignment="1">
      <alignment horizontal="right"/>
    </xf>
    <xf numFmtId="3" fontId="2" fillId="0" borderId="4" xfId="0" applyNumberFormat="1" applyFont="1" applyBorder="1" applyAlignment="1">
      <alignment horizontal="right"/>
    </xf>
    <xf numFmtId="164" fontId="52" fillId="0" borderId="61" xfId="0" applyNumberFormat="1" applyFont="1" applyFill="1" applyBorder="1" applyAlignment="1">
      <alignment horizontal="right"/>
    </xf>
    <xf numFmtId="164" fontId="52" fillId="0" borderId="5" xfId="0" applyNumberFormat="1" applyFont="1" applyFill="1" applyBorder="1" applyAlignment="1">
      <alignment horizontal="right"/>
    </xf>
    <xf numFmtId="3" fontId="51" fillId="8" borderId="73" xfId="0" applyNumberFormat="1" applyFont="1" applyFill="1" applyBorder="1" applyAlignment="1">
      <alignment horizontal="right"/>
    </xf>
    <xf numFmtId="0" fontId="2" fillId="0" borderId="44" xfId="0" applyFont="1" applyBorder="1"/>
    <xf numFmtId="3" fontId="51" fillId="8" borderId="23" xfId="0" applyNumberFormat="1" applyFont="1" applyFill="1" applyBorder="1" applyAlignment="1">
      <alignment horizontal="right"/>
    </xf>
    <xf numFmtId="3" fontId="51" fillId="8" borderId="19" xfId="0" applyNumberFormat="1" applyFont="1" applyFill="1" applyBorder="1" applyAlignment="1">
      <alignment horizontal="right"/>
    </xf>
    <xf numFmtId="3" fontId="2" fillId="0" borderId="70" xfId="0" applyNumberFormat="1" applyFont="1" applyBorder="1" applyAlignment="1">
      <alignment horizontal="right"/>
    </xf>
    <xf numFmtId="164" fontId="52" fillId="0" borderId="77" xfId="0" applyNumberFormat="1" applyFont="1" applyFill="1" applyBorder="1" applyAlignment="1">
      <alignment horizontal="right"/>
    </xf>
    <xf numFmtId="0" fontId="2" fillId="0" borderId="44" xfId="0" applyFont="1" applyBorder="1" applyAlignment="1">
      <alignment wrapText="1"/>
    </xf>
    <xf numFmtId="3" fontId="51" fillId="8" borderId="8" xfId="0" applyNumberFormat="1" applyFont="1" applyFill="1" applyBorder="1" applyAlignment="1">
      <alignment horizontal="right"/>
    </xf>
    <xf numFmtId="0" fontId="2" fillId="0" borderId="46" xfId="0" applyFont="1" applyBorder="1" applyAlignment="1">
      <alignment wrapText="1"/>
    </xf>
    <xf numFmtId="3" fontId="51" fillId="8" borderId="51" xfId="0" applyNumberFormat="1" applyFont="1" applyFill="1" applyBorder="1" applyAlignment="1">
      <alignment horizontal="right"/>
    </xf>
    <xf numFmtId="170" fontId="0" fillId="0" borderId="0" xfId="0" applyNumberFormat="1" applyFill="1" applyBorder="1"/>
    <xf numFmtId="0" fontId="58" fillId="0" borderId="64" xfId="0" applyFont="1" applyBorder="1" applyAlignment="1">
      <alignment horizontal="center" vertical="center" wrapText="1"/>
    </xf>
    <xf numFmtId="0" fontId="58" fillId="0" borderId="50" xfId="0" applyFont="1" applyBorder="1" applyAlignment="1">
      <alignment horizontal="center" vertical="center" wrapText="1"/>
    </xf>
    <xf numFmtId="0" fontId="12" fillId="0" borderId="26" xfId="0" applyFont="1" applyFill="1" applyBorder="1" applyAlignment="1">
      <alignment horizontal="center" vertical="center" wrapText="1"/>
    </xf>
    <xf numFmtId="0" fontId="12" fillId="0" borderId="27" xfId="0" applyFont="1" applyFill="1" applyBorder="1" applyAlignment="1">
      <alignment horizontal="center" vertical="center" wrapText="1"/>
    </xf>
    <xf numFmtId="0" fontId="12" fillId="0" borderId="28" xfId="0" applyFont="1" applyFill="1" applyBorder="1" applyAlignment="1">
      <alignment horizontal="center" vertical="center" wrapText="1"/>
    </xf>
    <xf numFmtId="0" fontId="31" fillId="0" borderId="0" xfId="0" applyFont="1" applyBorder="1" applyAlignment="1">
      <alignment wrapText="1"/>
    </xf>
    <xf numFmtId="0" fontId="31" fillId="0" borderId="63" xfId="0" applyFont="1" applyFill="1" applyBorder="1" applyAlignment="1">
      <alignment wrapText="1"/>
    </xf>
    <xf numFmtId="0" fontId="10" fillId="0" borderId="64" xfId="0" applyFont="1" applyBorder="1" applyAlignment="1">
      <alignment horizontal="center" vertical="center" wrapText="1"/>
    </xf>
    <xf numFmtId="0" fontId="10" fillId="0" borderId="50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top" wrapText="1"/>
    </xf>
    <xf numFmtId="0" fontId="10" fillId="0" borderId="27" xfId="0" applyFont="1" applyBorder="1" applyAlignment="1">
      <alignment horizontal="center" vertical="top" wrapText="1"/>
    </xf>
    <xf numFmtId="0" fontId="10" fillId="0" borderId="28" xfId="0" applyFont="1" applyBorder="1" applyAlignment="1">
      <alignment horizontal="center" vertical="top" wrapText="1"/>
    </xf>
    <xf numFmtId="0" fontId="10" fillId="0" borderId="26" xfId="0" applyFont="1" applyFill="1" applyBorder="1" applyAlignment="1">
      <alignment horizontal="center" vertical="center" wrapText="1"/>
    </xf>
    <xf numFmtId="0" fontId="10" fillId="0" borderId="27" xfId="0" applyFont="1" applyFill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center" vertical="center" wrapText="1"/>
    </xf>
    <xf numFmtId="0" fontId="61" fillId="0" borderId="0" xfId="0" applyFont="1" applyAlignment="1">
      <alignment horizontal="center"/>
    </xf>
    <xf numFmtId="0" fontId="61" fillId="0" borderId="0" xfId="0" quotePrefix="1" applyFont="1" applyAlignment="1">
      <alignment horizontal="center"/>
    </xf>
    <xf numFmtId="0" fontId="12" fillId="4" borderId="42" xfId="0" quotePrefix="1" applyFont="1" applyFill="1" applyBorder="1" applyAlignment="1">
      <alignment horizontal="center" vertical="center"/>
    </xf>
    <xf numFmtId="0" fontId="32" fillId="0" borderId="66" xfId="0" applyFont="1" applyBorder="1" applyAlignment="1">
      <alignment horizontal="center" vertical="center"/>
    </xf>
    <xf numFmtId="0" fontId="12" fillId="4" borderId="66" xfId="0" quotePrefix="1" applyFont="1" applyFill="1" applyBorder="1" applyAlignment="1">
      <alignment horizontal="center" vertical="center"/>
    </xf>
    <xf numFmtId="0" fontId="32" fillId="0" borderId="57" xfId="0" applyFont="1" applyBorder="1" applyAlignment="1">
      <alignment horizontal="center" vertical="center"/>
    </xf>
    <xf numFmtId="2" fontId="12" fillId="0" borderId="37" xfId="2" applyNumberFormat="1" applyFont="1" applyBorder="1" applyAlignment="1">
      <alignment horizontal="center" wrapText="1"/>
    </xf>
    <xf numFmtId="2" fontId="12" fillId="0" borderId="4" xfId="2" applyNumberFormat="1" applyFont="1" applyBorder="1" applyAlignment="1">
      <alignment horizontal="center" wrapText="1"/>
    </xf>
    <xf numFmtId="2" fontId="12" fillId="0" borderId="5" xfId="2" applyNumberFormat="1" applyFont="1" applyBorder="1" applyAlignment="1">
      <alignment horizontal="center" wrapText="1"/>
    </xf>
    <xf numFmtId="0" fontId="61" fillId="0" borderId="45" xfId="0" applyFont="1" applyBorder="1" applyAlignment="1">
      <alignment vertical="center"/>
    </xf>
    <xf numFmtId="0" fontId="61" fillId="0" borderId="41" xfId="0" applyFont="1" applyBorder="1" applyAlignment="1">
      <alignment vertical="center"/>
    </xf>
    <xf numFmtId="0" fontId="20" fillId="0" borderId="41" xfId="0" applyFont="1" applyBorder="1" applyAlignment="1">
      <alignment vertical="center"/>
    </xf>
    <xf numFmtId="0" fontId="65" fillId="8" borderId="35" xfId="0" applyFont="1" applyFill="1" applyBorder="1" applyAlignment="1">
      <alignment horizontal="center" vertical="center" wrapText="1"/>
    </xf>
    <xf numFmtId="0" fontId="54" fillId="0" borderId="18" xfId="0" applyFont="1" applyBorder="1" applyAlignment="1">
      <alignment horizontal="center" vertical="center" wrapText="1"/>
    </xf>
    <xf numFmtId="0" fontId="66" fillId="0" borderId="36" xfId="0" applyFont="1" applyFill="1" applyBorder="1" applyAlignment="1">
      <alignment horizontal="center" vertical="center" wrapText="1"/>
    </xf>
    <xf numFmtId="0" fontId="54" fillId="0" borderId="18" xfId="0" applyFont="1" applyFill="1" applyBorder="1" applyAlignment="1">
      <alignment horizontal="center" vertical="center" wrapText="1"/>
    </xf>
    <xf numFmtId="0" fontId="54" fillId="0" borderId="36" xfId="0" applyFont="1" applyFill="1" applyBorder="1" applyAlignment="1">
      <alignment horizontal="center" vertical="center" wrapText="1"/>
    </xf>
    <xf numFmtId="0" fontId="66" fillId="0" borderId="20" xfId="0" applyFont="1" applyFill="1" applyBorder="1" applyAlignment="1">
      <alignment horizontal="center" vertical="center" wrapText="1"/>
    </xf>
    <xf numFmtId="3" fontId="65" fillId="8" borderId="13" xfId="0" applyNumberFormat="1" applyFont="1" applyFill="1" applyBorder="1"/>
    <xf numFmtId="3" fontId="54" fillId="0" borderId="24" xfId="0" applyNumberFormat="1" applyFont="1" applyBorder="1"/>
    <xf numFmtId="164" fontId="66" fillId="0" borderId="7" xfId="0" applyNumberFormat="1" applyFont="1" applyFill="1" applyBorder="1"/>
    <xf numFmtId="3" fontId="54" fillId="0" borderId="24" xfId="0" applyNumberFormat="1" applyFont="1" applyFill="1" applyBorder="1"/>
    <xf numFmtId="3" fontId="65" fillId="8" borderId="13" xfId="0" applyNumberFormat="1" applyFont="1" applyFill="1" applyBorder="1" applyAlignment="1">
      <alignment horizontal="right"/>
    </xf>
    <xf numFmtId="3" fontId="54" fillId="0" borderId="24" xfId="0" applyNumberFormat="1" applyFont="1" applyFill="1" applyBorder="1" applyAlignment="1">
      <alignment horizontal="right"/>
    </xf>
    <xf numFmtId="164" fontId="66" fillId="0" borderId="7" xfId="0" applyNumberFormat="1" applyFont="1" applyFill="1" applyBorder="1" applyAlignment="1">
      <alignment horizontal="right"/>
    </xf>
    <xf numFmtId="3" fontId="54" fillId="0" borderId="7" xfId="0" applyNumberFormat="1" applyFont="1" applyFill="1" applyBorder="1"/>
    <xf numFmtId="164" fontId="66" fillId="0" borderId="25" xfId="0" applyNumberFormat="1" applyFont="1" applyFill="1" applyBorder="1"/>
    <xf numFmtId="3" fontId="65" fillId="8" borderId="14" xfId="0" applyNumberFormat="1" applyFont="1" applyFill="1" applyBorder="1"/>
    <xf numFmtId="3" fontId="54" fillId="0" borderId="9" xfId="0" applyNumberFormat="1" applyFont="1" applyBorder="1"/>
    <xf numFmtId="164" fontId="66" fillId="0" borderId="22" xfId="0" applyNumberFormat="1" applyFont="1" applyFill="1" applyBorder="1"/>
    <xf numFmtId="3" fontId="54" fillId="0" borderId="9" xfId="0" applyNumberFormat="1" applyFont="1" applyFill="1" applyBorder="1"/>
    <xf numFmtId="3" fontId="65" fillId="8" borderId="14" xfId="0" applyNumberFormat="1" applyFont="1" applyFill="1" applyBorder="1" applyAlignment="1">
      <alignment horizontal="right"/>
    </xf>
    <xf numFmtId="3" fontId="54" fillId="0" borderId="9" xfId="0" applyNumberFormat="1" applyFont="1" applyFill="1" applyBorder="1" applyAlignment="1">
      <alignment horizontal="right"/>
    </xf>
    <xf numFmtId="164" fontId="66" fillId="0" borderId="22" xfId="0" applyNumberFormat="1" applyFont="1" applyFill="1" applyBorder="1" applyAlignment="1">
      <alignment horizontal="right"/>
    </xf>
    <xf numFmtId="3" fontId="54" fillId="0" borderId="22" xfId="0" applyNumberFormat="1" applyFont="1" applyFill="1" applyBorder="1"/>
    <xf numFmtId="164" fontId="66" fillId="0" borderId="10" xfId="0" applyNumberFormat="1" applyFont="1" applyFill="1" applyBorder="1"/>
    <xf numFmtId="3" fontId="65" fillId="8" borderId="15" xfId="0" applyNumberFormat="1" applyFont="1" applyFill="1" applyBorder="1"/>
    <xf numFmtId="3" fontId="54" fillId="0" borderId="12" xfId="0" applyNumberFormat="1" applyFont="1" applyBorder="1"/>
    <xf numFmtId="164" fontId="66" fillId="0" borderId="16" xfId="0" applyNumberFormat="1" applyFont="1" applyFill="1" applyBorder="1"/>
  </cellXfs>
  <cellStyles count="15">
    <cellStyle name="Hiperłącze" xfId="1" builtinId="8"/>
    <cellStyle name="Hiperłącze 2" xfId="9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_Arkusz1" xfId="7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32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Relationship Id="rId4" Type="http://schemas.openxmlformats.org/officeDocument/2006/relationships/image" Target="../media/image1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15</xdr:row>
      <xdr:rowOff>95250</xdr:rowOff>
    </xdr:from>
    <xdr:to>
      <xdr:col>12</xdr:col>
      <xdr:colOff>0</xdr:colOff>
      <xdr:row>16</xdr:row>
      <xdr:rowOff>114300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4</xdr:col>
      <xdr:colOff>878657</xdr:colOff>
      <xdr:row>26</xdr:row>
      <xdr:rowOff>51678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2133600"/>
          <a:ext cx="5212532" cy="280440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20</xdr:col>
      <xdr:colOff>427761</xdr:colOff>
      <xdr:row>39</xdr:row>
      <xdr:rowOff>22633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12010161" cy="617578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</xdr:row>
      <xdr:rowOff>0</xdr:rowOff>
    </xdr:from>
    <xdr:to>
      <xdr:col>15</xdr:col>
      <xdr:colOff>390918</xdr:colOff>
      <xdr:row>42</xdr:row>
      <xdr:rowOff>46553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0"/>
          <a:ext cx="8925318" cy="521862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15</xdr:col>
      <xdr:colOff>268987</xdr:colOff>
      <xdr:row>74</xdr:row>
      <xdr:rowOff>101409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6953250"/>
          <a:ext cx="8803387" cy="512108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17</xdr:col>
      <xdr:colOff>592209</xdr:colOff>
      <xdr:row>27</xdr:row>
      <xdr:rowOff>158480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23850"/>
          <a:ext cx="10345809" cy="420660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17</xdr:col>
      <xdr:colOff>433699</xdr:colOff>
      <xdr:row>33</xdr:row>
      <xdr:rowOff>140669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10187299" cy="532226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18</xdr:col>
      <xdr:colOff>598305</xdr:colOff>
      <xdr:row>23</xdr:row>
      <xdr:rowOff>22409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161925"/>
          <a:ext cx="10351905" cy="358475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</xdr:row>
      <xdr:rowOff>0</xdr:rowOff>
    </xdr:from>
    <xdr:to>
      <xdr:col>17</xdr:col>
      <xdr:colOff>354391</xdr:colOff>
      <xdr:row>42</xdr:row>
      <xdr:rowOff>156783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323850"/>
          <a:ext cx="9498391" cy="661473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</xdr:col>
      <xdr:colOff>357187</xdr:colOff>
      <xdr:row>27</xdr:row>
      <xdr:rowOff>130809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072687" cy="461946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</xdr:row>
      <xdr:rowOff>107157</xdr:rowOff>
    </xdr:from>
    <xdr:to>
      <xdr:col>16</xdr:col>
      <xdr:colOff>381000</xdr:colOff>
      <xdr:row>56</xdr:row>
      <xdr:rowOff>35255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595813"/>
          <a:ext cx="10096500" cy="4762036"/>
        </a:xfrm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0</xdr:row>
      <xdr:rowOff>0</xdr:rowOff>
    </xdr:from>
    <xdr:to>
      <xdr:col>30</xdr:col>
      <xdr:colOff>549848</xdr:colOff>
      <xdr:row>26</xdr:row>
      <xdr:rowOff>104111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322719" y="0"/>
          <a:ext cx="8443692" cy="4426080"/>
        </a:xfrm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27</xdr:row>
      <xdr:rowOff>0</xdr:rowOff>
    </xdr:from>
    <xdr:to>
      <xdr:col>30</xdr:col>
      <xdr:colOff>559593</xdr:colOff>
      <xdr:row>54</xdr:row>
      <xdr:rowOff>151088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322719" y="4488656"/>
          <a:ext cx="8453437" cy="46516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lgorzata.Czeczko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Q35"/>
  <sheetViews>
    <sheetView workbookViewId="0">
      <selection activeCell="O11" sqref="O11"/>
    </sheetView>
  </sheetViews>
  <sheetFormatPr defaultRowHeight="12.75"/>
  <cols>
    <col min="1" max="1" width="6.5703125" customWidth="1"/>
    <col min="2" max="2" width="12.85546875" customWidth="1"/>
    <col min="3" max="3" width="11.28515625" customWidth="1"/>
    <col min="6" max="6" width="15.140625" customWidth="1"/>
    <col min="8" max="8" width="15.140625" customWidth="1"/>
  </cols>
  <sheetData>
    <row r="2" spans="2:43" ht="15.75">
      <c r="B2" s="36" t="s">
        <v>0</v>
      </c>
      <c r="C2" s="36"/>
      <c r="D2" s="36"/>
      <c r="E2" s="36"/>
      <c r="F2" s="37"/>
      <c r="G2" s="37"/>
      <c r="H2" s="37"/>
      <c r="I2" s="37"/>
      <c r="J2" s="37"/>
    </row>
    <row r="3" spans="2:43" ht="15.75">
      <c r="B3" s="36" t="s">
        <v>194</v>
      </c>
      <c r="C3" s="36"/>
      <c r="D3" s="36"/>
      <c r="E3" s="36"/>
      <c r="F3" s="37"/>
      <c r="G3" s="37"/>
      <c r="H3" s="37"/>
      <c r="I3" s="37"/>
      <c r="J3" s="37"/>
    </row>
    <row r="4" spans="2:43" ht="15.75">
      <c r="B4" s="22" t="s">
        <v>126</v>
      </c>
      <c r="C4" s="36"/>
      <c r="D4" s="36"/>
      <c r="E4" s="50"/>
      <c r="F4" s="50"/>
      <c r="G4" s="50"/>
      <c r="H4" s="50"/>
      <c r="I4" s="50"/>
      <c r="J4" s="50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</row>
    <row r="5" spans="2:43" ht="15.75">
      <c r="B5" s="49"/>
      <c r="C5" s="50"/>
      <c r="D5" s="50"/>
      <c r="E5" s="50"/>
      <c r="F5" s="50"/>
      <c r="G5" s="50"/>
      <c r="H5" s="50"/>
      <c r="I5" s="50"/>
      <c r="J5" s="50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1"/>
      <c r="AJ5" s="51"/>
      <c r="AK5" s="51"/>
      <c r="AL5" s="51"/>
      <c r="AM5" s="51"/>
      <c r="AN5" s="51"/>
      <c r="AO5" s="51"/>
      <c r="AP5" s="51"/>
      <c r="AQ5" s="51"/>
    </row>
    <row r="6" spans="2:43" ht="15.75">
      <c r="B6" s="49"/>
      <c r="C6" s="50"/>
      <c r="D6" s="50"/>
      <c r="E6" s="50"/>
      <c r="F6" s="50"/>
      <c r="G6" s="50"/>
      <c r="H6" s="50"/>
      <c r="I6" s="50"/>
      <c r="J6" s="50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51"/>
      <c r="AN6" s="51"/>
      <c r="AO6" s="51"/>
      <c r="AP6" s="51"/>
      <c r="AQ6" s="51"/>
    </row>
    <row r="7" spans="2:43" ht="18.75">
      <c r="B7" s="39"/>
      <c r="C7" s="37"/>
      <c r="D7" s="37"/>
      <c r="E7" s="37"/>
      <c r="F7" s="37"/>
      <c r="G7" s="37"/>
      <c r="H7" s="37"/>
      <c r="I7" s="37"/>
      <c r="J7" s="37"/>
    </row>
    <row r="8" spans="2:43" ht="18.75">
      <c r="B8" s="39" t="s">
        <v>250</v>
      </c>
      <c r="C8" s="37"/>
      <c r="D8" s="40" t="s">
        <v>1</v>
      </c>
      <c r="E8" s="37"/>
      <c r="F8" s="37"/>
      <c r="G8" s="38" t="s">
        <v>251</v>
      </c>
      <c r="H8" s="37"/>
      <c r="I8" s="37"/>
      <c r="J8" s="37"/>
    </row>
    <row r="9" spans="2:43" ht="18.75">
      <c r="B9" s="41" t="s">
        <v>254</v>
      </c>
      <c r="C9" s="37"/>
      <c r="D9" s="37"/>
      <c r="E9" s="37"/>
      <c r="F9" s="37"/>
      <c r="G9" s="38"/>
      <c r="H9" s="37"/>
      <c r="I9" s="37"/>
      <c r="J9" s="37"/>
    </row>
    <row r="10" spans="2:43" ht="15.75">
      <c r="B10" s="22" t="s">
        <v>92</v>
      </c>
      <c r="C10" s="36"/>
      <c r="D10" s="37"/>
      <c r="E10" s="37"/>
      <c r="F10" s="37"/>
      <c r="G10" s="37"/>
      <c r="H10" s="37"/>
      <c r="I10" s="37"/>
      <c r="J10" s="37"/>
    </row>
    <row r="11" spans="2:43" ht="18.75">
      <c r="B11" s="39" t="s">
        <v>123</v>
      </c>
      <c r="C11" s="37"/>
      <c r="D11" s="37"/>
      <c r="E11" s="37"/>
      <c r="F11" s="40"/>
      <c r="G11" s="40"/>
      <c r="H11" s="40"/>
      <c r="I11" s="40"/>
      <c r="J11" s="40"/>
    </row>
    <row r="12" spans="2:43" ht="18.75">
      <c r="B12" s="39" t="s">
        <v>4</v>
      </c>
      <c r="C12" s="37"/>
      <c r="D12" s="37"/>
      <c r="E12" s="37"/>
      <c r="F12" s="37"/>
      <c r="G12" s="37"/>
      <c r="H12" s="37"/>
      <c r="I12" s="37"/>
      <c r="J12" s="37"/>
    </row>
    <row r="13" spans="2:43" ht="18.75">
      <c r="B13" s="39" t="s">
        <v>5</v>
      </c>
      <c r="C13" s="37"/>
      <c r="D13" s="37"/>
      <c r="E13" s="37"/>
      <c r="F13" s="37"/>
      <c r="G13" s="37"/>
      <c r="H13" s="37"/>
      <c r="I13" s="37"/>
      <c r="J13" s="37"/>
    </row>
    <row r="14" spans="2:43" ht="18.75">
      <c r="B14" s="39" t="s">
        <v>7</v>
      </c>
      <c r="C14" s="37"/>
      <c r="D14" s="37"/>
      <c r="E14" s="37"/>
      <c r="F14" s="37"/>
      <c r="G14" s="37"/>
      <c r="H14" s="37"/>
      <c r="I14" s="37"/>
      <c r="J14" s="37"/>
    </row>
    <row r="15" spans="2:43" ht="18.75">
      <c r="B15" s="39" t="s">
        <v>34</v>
      </c>
      <c r="C15" s="37"/>
      <c r="D15" s="37"/>
      <c r="E15" s="37"/>
      <c r="F15" s="37"/>
      <c r="G15" s="37"/>
      <c r="H15" s="37"/>
      <c r="I15" s="37"/>
      <c r="J15" s="37"/>
    </row>
    <row r="16" spans="2:43" ht="18.75">
      <c r="B16" s="39" t="s">
        <v>31</v>
      </c>
      <c r="C16" s="42" t="s">
        <v>32</v>
      </c>
      <c r="D16" s="37"/>
      <c r="E16" s="37"/>
      <c r="F16" s="37"/>
      <c r="G16" s="37"/>
      <c r="H16" s="37"/>
      <c r="I16" s="37"/>
      <c r="J16" s="37"/>
    </row>
    <row r="17" spans="2:10" ht="18.75">
      <c r="B17" s="39"/>
      <c r="C17" s="37"/>
      <c r="D17" s="37"/>
      <c r="E17" s="37"/>
      <c r="F17" s="37"/>
      <c r="G17" s="37"/>
      <c r="H17" s="37"/>
      <c r="I17" s="37"/>
      <c r="J17" s="37"/>
    </row>
    <row r="18" spans="2:10" ht="18.75">
      <c r="B18" s="38" t="s">
        <v>6</v>
      </c>
      <c r="C18" s="37"/>
      <c r="D18" s="37"/>
      <c r="E18" s="37"/>
      <c r="F18" s="37"/>
      <c r="G18" s="37"/>
      <c r="H18" s="37"/>
      <c r="I18" s="37"/>
      <c r="J18" s="37"/>
    </row>
    <row r="19" spans="2:10" ht="18.75">
      <c r="B19" s="38" t="s">
        <v>36</v>
      </c>
      <c r="C19" s="37"/>
      <c r="D19" s="37"/>
      <c r="E19" s="37"/>
      <c r="F19" s="37"/>
      <c r="G19" s="37"/>
      <c r="H19" s="37"/>
      <c r="I19" s="37"/>
      <c r="J19" s="37"/>
    </row>
    <row r="20" spans="2:10">
      <c r="B20" s="42" t="s">
        <v>33</v>
      </c>
      <c r="C20" s="37"/>
      <c r="D20" s="37"/>
      <c r="E20" s="37"/>
      <c r="F20" s="37"/>
      <c r="G20" s="37"/>
      <c r="H20" s="37"/>
      <c r="I20" s="37"/>
      <c r="J20" s="37"/>
    </row>
    <row r="22" spans="2:10" ht="15.75">
      <c r="B22" s="21"/>
    </row>
    <row r="23" spans="2:10" ht="15.75">
      <c r="B23" s="21"/>
    </row>
    <row r="24" spans="2:10" ht="15.75">
      <c r="B24" s="21"/>
    </row>
    <row r="25" spans="2:10" ht="15.75">
      <c r="B25" s="22"/>
    </row>
    <row r="35" ht="11.25" customHeight="1"/>
  </sheetData>
  <phoneticPr fontId="4" type="noConversion"/>
  <hyperlinks>
    <hyperlink ref="C16" r:id="rId1" display="http://www.minrol.gov.pl/DesktopDefault.aspx?TabOrgId=878"/>
    <hyperlink ref="B20" r:id="rId2" display="mailto:Malgorzata.Czeczko@minrol.gov.pl"/>
  </hyperlinks>
  <pageMargins left="0.75" right="0.75" top="1" bottom="1" header="0.5" footer="0.5"/>
  <pageSetup paperSize="9" orientation="portrait" horizontalDpi="300" verticalDpi="300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showGridLines="0" showRowColHeaders="0" topLeftCell="B1" workbookViewId="0">
      <selection activeCell="S14" sqref="S14"/>
    </sheetView>
  </sheetViews>
  <sheetFormatPr defaultRowHeight="12.75"/>
  <cols>
    <col min="2" max="2" width="42.42578125" customWidth="1"/>
    <col min="3" max="3" width="10.85546875" customWidth="1"/>
    <col min="5" max="5" width="11.7109375" customWidth="1"/>
    <col min="6" max="6" width="11.42578125" customWidth="1"/>
    <col min="7" max="7" width="10.7109375" customWidth="1"/>
    <col min="9" max="9" width="11.7109375" customWidth="1"/>
    <col min="12" max="12" width="10.5703125" customWidth="1"/>
    <col min="15" max="15" width="10.28515625" customWidth="1"/>
    <col min="17" max="17" width="9.28515625" customWidth="1"/>
  </cols>
  <sheetData>
    <row r="1" spans="2:17" ht="15">
      <c r="B1" s="82" t="s">
        <v>157</v>
      </c>
      <c r="C1" s="83"/>
      <c r="D1" s="83"/>
      <c r="E1" s="83"/>
      <c r="F1" s="83"/>
      <c r="G1" s="84"/>
      <c r="H1" s="84" t="s">
        <v>255</v>
      </c>
      <c r="I1" s="84"/>
      <c r="J1" s="83"/>
      <c r="K1" s="85"/>
      <c r="L1" s="85"/>
      <c r="M1" s="85"/>
      <c r="N1" s="85"/>
      <c r="O1" s="85"/>
      <c r="P1" s="85"/>
      <c r="Q1" s="85"/>
    </row>
    <row r="2" spans="2:17" ht="15" thickBot="1">
      <c r="B2" s="89" t="s">
        <v>8</v>
      </c>
      <c r="C2" t="s">
        <v>9</v>
      </c>
      <c r="D2" s="83"/>
      <c r="E2" s="83"/>
      <c r="F2" s="83" t="s">
        <v>10</v>
      </c>
      <c r="G2" s="83"/>
      <c r="H2" s="84"/>
      <c r="I2" s="84"/>
      <c r="J2" s="84"/>
      <c r="K2" s="85"/>
      <c r="L2" s="85"/>
      <c r="M2" s="85"/>
      <c r="N2" s="85"/>
      <c r="O2" s="85"/>
      <c r="P2" s="85"/>
      <c r="Q2" s="85"/>
    </row>
    <row r="3" spans="2:17" ht="19.5" thickBot="1">
      <c r="B3" s="210"/>
      <c r="C3" s="89"/>
      <c r="D3" s="212"/>
      <c r="E3" s="213"/>
      <c r="F3" s="214" t="s">
        <v>11</v>
      </c>
      <c r="G3" s="215"/>
      <c r="H3" s="215"/>
      <c r="I3" s="215" t="s">
        <v>12</v>
      </c>
      <c r="J3" s="215"/>
      <c r="K3" s="215"/>
      <c r="L3" s="215" t="s">
        <v>13</v>
      </c>
      <c r="M3" s="215"/>
      <c r="N3" s="215"/>
      <c r="O3" s="215" t="s">
        <v>14</v>
      </c>
      <c r="P3" s="211"/>
      <c r="Q3" s="216"/>
    </row>
    <row r="4" spans="2:17" ht="26.25" thickBot="1">
      <c r="B4" s="462"/>
      <c r="C4" s="476" t="s">
        <v>249</v>
      </c>
      <c r="D4" s="464" t="s">
        <v>245</v>
      </c>
      <c r="E4" s="463" t="s">
        <v>15</v>
      </c>
      <c r="F4" s="465" t="s">
        <v>249</v>
      </c>
      <c r="G4" s="466" t="s">
        <v>245</v>
      </c>
      <c r="H4" s="467" t="s">
        <v>15</v>
      </c>
      <c r="I4" s="465" t="s">
        <v>249</v>
      </c>
      <c r="J4" s="466" t="s">
        <v>245</v>
      </c>
      <c r="K4" s="467" t="s">
        <v>15</v>
      </c>
      <c r="L4" s="465" t="s">
        <v>249</v>
      </c>
      <c r="M4" s="466" t="s">
        <v>245</v>
      </c>
      <c r="N4" s="467" t="s">
        <v>15</v>
      </c>
      <c r="O4" s="465" t="s">
        <v>249</v>
      </c>
      <c r="P4" s="467" t="s">
        <v>245</v>
      </c>
      <c r="Q4" s="468" t="s">
        <v>15</v>
      </c>
    </row>
    <row r="5" spans="2:17" ht="18.75">
      <c r="B5" s="469" t="s">
        <v>16</v>
      </c>
      <c r="C5" s="477">
        <v>10646.33</v>
      </c>
      <c r="D5" s="478">
        <v>10741.304</v>
      </c>
      <c r="E5" s="479">
        <v>-0.88419432128538733</v>
      </c>
      <c r="F5" s="472" t="s">
        <v>125</v>
      </c>
      <c r="G5" s="470" t="s">
        <v>125</v>
      </c>
      <c r="H5" s="471" t="s">
        <v>125</v>
      </c>
      <c r="I5" s="472" t="s">
        <v>125</v>
      </c>
      <c r="J5" s="470" t="s">
        <v>125</v>
      </c>
      <c r="K5" s="471" t="s">
        <v>125</v>
      </c>
      <c r="L5" s="472" t="s">
        <v>125</v>
      </c>
      <c r="M5" s="470" t="s">
        <v>125</v>
      </c>
      <c r="N5" s="471" t="s">
        <v>125</v>
      </c>
      <c r="O5" s="472" t="s">
        <v>125</v>
      </c>
      <c r="P5" s="470" t="s">
        <v>125</v>
      </c>
      <c r="Q5" s="473" t="s">
        <v>125</v>
      </c>
    </row>
    <row r="6" spans="2:17" ht="18.75">
      <c r="B6" s="458" t="s">
        <v>17</v>
      </c>
      <c r="C6" s="480">
        <v>10270.933000000001</v>
      </c>
      <c r="D6" s="481">
        <v>10463.777</v>
      </c>
      <c r="E6" s="482">
        <v>-1.8429674103337557</v>
      </c>
      <c r="F6" s="337">
        <v>9797.77</v>
      </c>
      <c r="G6" s="194">
        <v>10204.44</v>
      </c>
      <c r="H6" s="195">
        <v>-3.9852260388615153</v>
      </c>
      <c r="I6" s="337">
        <v>10774.517</v>
      </c>
      <c r="J6" s="194">
        <v>10908.057000000001</v>
      </c>
      <c r="K6" s="195">
        <v>-1.2242326933201839</v>
      </c>
      <c r="L6" s="337">
        <v>9979</v>
      </c>
      <c r="M6" s="194">
        <v>9856</v>
      </c>
      <c r="N6" s="195">
        <v>1.2479707792207793</v>
      </c>
      <c r="O6" s="337">
        <v>11181.455</v>
      </c>
      <c r="P6" s="194">
        <v>11457.047</v>
      </c>
      <c r="Q6" s="338">
        <v>-2.4054365841390069</v>
      </c>
    </row>
    <row r="7" spans="2:17" ht="18.75">
      <c r="B7" s="459" t="s">
        <v>18</v>
      </c>
      <c r="C7" s="196" t="s">
        <v>125</v>
      </c>
      <c r="D7" s="197" t="s">
        <v>125</v>
      </c>
      <c r="E7" s="198" t="s">
        <v>125</v>
      </c>
      <c r="F7" s="339" t="s">
        <v>125</v>
      </c>
      <c r="G7" s="197" t="s">
        <v>125</v>
      </c>
      <c r="H7" s="198" t="s">
        <v>125</v>
      </c>
      <c r="I7" s="339" t="s">
        <v>125</v>
      </c>
      <c r="J7" s="197" t="s">
        <v>125</v>
      </c>
      <c r="K7" s="198" t="s">
        <v>125</v>
      </c>
      <c r="L7" s="339" t="s">
        <v>125</v>
      </c>
      <c r="M7" s="197" t="s">
        <v>125</v>
      </c>
      <c r="N7" s="198" t="s">
        <v>125</v>
      </c>
      <c r="O7" s="339" t="s">
        <v>125</v>
      </c>
      <c r="P7" s="197" t="s">
        <v>125</v>
      </c>
      <c r="Q7" s="340" t="s">
        <v>125</v>
      </c>
    </row>
    <row r="8" spans="2:17" ht="18.75">
      <c r="B8" s="459" t="s">
        <v>19</v>
      </c>
      <c r="C8" s="196">
        <v>9152.1820000000007</v>
      </c>
      <c r="D8" s="197">
        <v>9359.1389999999992</v>
      </c>
      <c r="E8" s="198">
        <v>-2.2112824694664601</v>
      </c>
      <c r="F8" s="339">
        <v>8363.06</v>
      </c>
      <c r="G8" s="197">
        <v>8400.02</v>
      </c>
      <c r="H8" s="198">
        <v>-0.43999895238345799</v>
      </c>
      <c r="I8" s="339">
        <v>9318.89</v>
      </c>
      <c r="J8" s="197">
        <v>9461.7710000000006</v>
      </c>
      <c r="K8" s="198">
        <v>-1.5100872764728845</v>
      </c>
      <c r="L8" s="339">
        <v>8736</v>
      </c>
      <c r="M8" s="197">
        <v>8584</v>
      </c>
      <c r="N8" s="198">
        <v>1.7707362534948743</v>
      </c>
      <c r="O8" s="339">
        <v>8704.7250000000004</v>
      </c>
      <c r="P8" s="197">
        <v>8675.7559999999994</v>
      </c>
      <c r="Q8" s="340">
        <v>0.33390750039536565</v>
      </c>
    </row>
    <row r="9" spans="2:17" ht="18.75">
      <c r="B9" s="459" t="s">
        <v>20</v>
      </c>
      <c r="C9" s="196">
        <v>9609.7000000000007</v>
      </c>
      <c r="D9" s="197">
        <v>9222.58</v>
      </c>
      <c r="E9" s="198">
        <v>4.1975239032895439</v>
      </c>
      <c r="F9" s="339">
        <v>9387.5669999999991</v>
      </c>
      <c r="G9" s="197">
        <v>7800.01</v>
      </c>
      <c r="H9" s="198">
        <v>20.353268777860524</v>
      </c>
      <c r="I9" s="339">
        <v>9853.3490000000002</v>
      </c>
      <c r="J9" s="197">
        <v>9419.0280000000002</v>
      </c>
      <c r="K9" s="198">
        <v>4.6111021222147333</v>
      </c>
      <c r="L9" s="339">
        <v>6235</v>
      </c>
      <c r="M9" s="197">
        <v>6571</v>
      </c>
      <c r="N9" s="198">
        <v>-5.1133769593669154</v>
      </c>
      <c r="O9" s="339">
        <v>9129.9650000000001</v>
      </c>
      <c r="P9" s="197">
        <v>8442.9220000000005</v>
      </c>
      <c r="Q9" s="340">
        <v>8.1375026323824819</v>
      </c>
    </row>
    <row r="10" spans="2:17" ht="18.75">
      <c r="B10" s="459" t="s">
        <v>21</v>
      </c>
      <c r="C10" s="196">
        <v>24437.748</v>
      </c>
      <c r="D10" s="197">
        <v>24227.165000000001</v>
      </c>
      <c r="E10" s="198">
        <v>0.86920198875930677</v>
      </c>
      <c r="F10" s="339">
        <v>25033.170999999998</v>
      </c>
      <c r="G10" s="197">
        <v>24562.300999999999</v>
      </c>
      <c r="H10" s="198">
        <v>1.9170435212889827</v>
      </c>
      <c r="I10" s="339">
        <v>24407.625</v>
      </c>
      <c r="J10" s="197">
        <v>24223.63</v>
      </c>
      <c r="K10" s="198">
        <v>0.75956823977248233</v>
      </c>
      <c r="L10" s="339">
        <v>23142</v>
      </c>
      <c r="M10" s="197">
        <v>22350</v>
      </c>
      <c r="N10" s="198">
        <v>3.5436241610738253</v>
      </c>
      <c r="O10" s="339">
        <v>24143.404999999999</v>
      </c>
      <c r="P10" s="197">
        <v>24033.505000000001</v>
      </c>
      <c r="Q10" s="340">
        <v>0.45727828712456969</v>
      </c>
    </row>
    <row r="11" spans="2:17" ht="18.75">
      <c r="B11" s="459" t="s">
        <v>22</v>
      </c>
      <c r="C11" s="196">
        <v>10447.813</v>
      </c>
      <c r="D11" s="197">
        <v>12630.934999999999</v>
      </c>
      <c r="E11" s="198">
        <v>-17.28393028702942</v>
      </c>
      <c r="F11" s="339" t="s">
        <v>125</v>
      </c>
      <c r="G11" s="197" t="s">
        <v>125</v>
      </c>
      <c r="H11" s="198" t="s">
        <v>125</v>
      </c>
      <c r="I11" s="339" t="s">
        <v>125</v>
      </c>
      <c r="J11" s="197" t="s">
        <v>125</v>
      </c>
      <c r="K11" s="198" t="s">
        <v>125</v>
      </c>
      <c r="L11" s="339" t="s">
        <v>125</v>
      </c>
      <c r="M11" s="197" t="s">
        <v>125</v>
      </c>
      <c r="N11" s="198" t="s">
        <v>125</v>
      </c>
      <c r="O11" s="339">
        <v>10596.154</v>
      </c>
      <c r="P11" s="197">
        <v>9853.5910000000003</v>
      </c>
      <c r="Q11" s="340">
        <v>7.5359632848572682</v>
      </c>
    </row>
    <row r="12" spans="2:17" ht="18.75">
      <c r="B12" s="459" t="s">
        <v>23</v>
      </c>
      <c r="C12" s="196">
        <v>10446.687</v>
      </c>
      <c r="D12" s="197">
        <v>10274.775</v>
      </c>
      <c r="E12" s="198">
        <v>1.6731461272874615</v>
      </c>
      <c r="F12" s="339">
        <v>10536.71</v>
      </c>
      <c r="G12" s="197">
        <v>10392.348</v>
      </c>
      <c r="H12" s="198">
        <v>1.3891182242934819</v>
      </c>
      <c r="I12" s="339">
        <v>10475.377</v>
      </c>
      <c r="J12" s="197">
        <v>10281.393</v>
      </c>
      <c r="K12" s="198">
        <v>1.8867482256538621</v>
      </c>
      <c r="L12" s="339">
        <v>10547</v>
      </c>
      <c r="M12" s="197">
        <v>9795</v>
      </c>
      <c r="N12" s="198">
        <v>7.6773864216436962</v>
      </c>
      <c r="O12" s="339">
        <v>10320.075999999999</v>
      </c>
      <c r="P12" s="197">
        <v>9648.357</v>
      </c>
      <c r="Q12" s="340">
        <v>6.9620039971572272</v>
      </c>
    </row>
    <row r="13" spans="2:17" ht="18.75">
      <c r="B13" s="459" t="s">
        <v>24</v>
      </c>
      <c r="C13" s="196">
        <v>11015.411</v>
      </c>
      <c r="D13" s="197">
        <v>11228.558999999999</v>
      </c>
      <c r="E13" s="198">
        <v>-1.8982667321781828</v>
      </c>
      <c r="F13" s="339">
        <v>10442.83</v>
      </c>
      <c r="G13" s="197">
        <v>10700.06</v>
      </c>
      <c r="H13" s="198">
        <v>-2.4040052111857277</v>
      </c>
      <c r="I13" s="339">
        <v>11106.882</v>
      </c>
      <c r="J13" s="197">
        <v>11296.434999999999</v>
      </c>
      <c r="K13" s="198">
        <v>-1.6779895604232653</v>
      </c>
      <c r="L13" s="339">
        <v>9960</v>
      </c>
      <c r="M13" s="197">
        <v>10426</v>
      </c>
      <c r="N13" s="198">
        <v>-4.4695952426625745</v>
      </c>
      <c r="O13" s="339">
        <v>10386.726000000001</v>
      </c>
      <c r="P13" s="197">
        <v>9970.5310000000009</v>
      </c>
      <c r="Q13" s="340">
        <v>4.1742511005682612</v>
      </c>
    </row>
    <row r="14" spans="2:17" ht="18.75">
      <c r="B14" s="459" t="s">
        <v>25</v>
      </c>
      <c r="C14" s="196">
        <v>25024.271000000001</v>
      </c>
      <c r="D14" s="197">
        <v>25341.923999999999</v>
      </c>
      <c r="E14" s="198">
        <v>-1.2534683633334172</v>
      </c>
      <c r="F14" s="339">
        <v>25000</v>
      </c>
      <c r="G14" s="197">
        <v>24970</v>
      </c>
      <c r="H14" s="198">
        <v>0.12014417300760913</v>
      </c>
      <c r="I14" s="339" t="s">
        <v>125</v>
      </c>
      <c r="J14" s="197" t="s">
        <v>125</v>
      </c>
      <c r="K14" s="198" t="s">
        <v>125</v>
      </c>
      <c r="L14" s="339" t="s">
        <v>125</v>
      </c>
      <c r="M14" s="197" t="s">
        <v>125</v>
      </c>
      <c r="N14" s="198" t="s">
        <v>125</v>
      </c>
      <c r="O14" s="339">
        <v>25039.07</v>
      </c>
      <c r="P14" s="197">
        <v>25696.87</v>
      </c>
      <c r="Q14" s="340">
        <v>-2.5598448371338582</v>
      </c>
    </row>
    <row r="15" spans="2:17" ht="18.75">
      <c r="B15" s="459" t="s">
        <v>26</v>
      </c>
      <c r="C15" s="196">
        <v>10531.049000000001</v>
      </c>
      <c r="D15" s="197">
        <v>10737.574000000001</v>
      </c>
      <c r="E15" s="198">
        <v>-1.9233860460472694</v>
      </c>
      <c r="F15" s="339">
        <v>11540</v>
      </c>
      <c r="G15" s="197">
        <v>11520</v>
      </c>
      <c r="H15" s="198">
        <v>0.1736111111111111</v>
      </c>
      <c r="I15" s="339" t="s">
        <v>125</v>
      </c>
      <c r="J15" s="197" t="s">
        <v>125</v>
      </c>
      <c r="K15" s="198" t="s">
        <v>125</v>
      </c>
      <c r="L15" s="339" t="s">
        <v>125</v>
      </c>
      <c r="M15" s="197" t="s">
        <v>125</v>
      </c>
      <c r="N15" s="198" t="s">
        <v>125</v>
      </c>
      <c r="O15" s="339">
        <v>10334.35</v>
      </c>
      <c r="P15" s="197">
        <v>10495.23</v>
      </c>
      <c r="Q15" s="340">
        <v>-1.5328868447856712</v>
      </c>
    </row>
    <row r="16" spans="2:17" ht="18.75">
      <c r="B16" s="459" t="s">
        <v>27</v>
      </c>
      <c r="C16" s="196">
        <v>18547.63</v>
      </c>
      <c r="D16" s="197">
        <v>19220.019</v>
      </c>
      <c r="E16" s="198">
        <v>-3.4983784355259964</v>
      </c>
      <c r="F16" s="339">
        <v>20970</v>
      </c>
      <c r="G16" s="197">
        <v>22000</v>
      </c>
      <c r="H16" s="198">
        <v>-4.6818181818181825</v>
      </c>
      <c r="I16" s="339" t="s">
        <v>125</v>
      </c>
      <c r="J16" s="197" t="s">
        <v>125</v>
      </c>
      <c r="K16" s="198" t="s">
        <v>125</v>
      </c>
      <c r="L16" s="339" t="s">
        <v>125</v>
      </c>
      <c r="M16" s="197" t="s">
        <v>125</v>
      </c>
      <c r="N16" s="198" t="s">
        <v>125</v>
      </c>
      <c r="O16" s="339">
        <v>16171.24</v>
      </c>
      <c r="P16" s="197">
        <v>16356.05</v>
      </c>
      <c r="Q16" s="340">
        <v>-1.1299182871169964</v>
      </c>
    </row>
    <row r="17" spans="2:17" ht="18.75">
      <c r="B17" s="460" t="s">
        <v>28</v>
      </c>
      <c r="C17" s="196">
        <v>10831.212</v>
      </c>
      <c r="D17" s="197">
        <v>10717.254999999999</v>
      </c>
      <c r="E17" s="198">
        <v>1.063303989687661</v>
      </c>
      <c r="F17" s="339">
        <v>11100</v>
      </c>
      <c r="G17" s="197">
        <v>11600</v>
      </c>
      <c r="H17" s="198">
        <v>-4.3103448275862073</v>
      </c>
      <c r="I17" s="339" t="s">
        <v>125</v>
      </c>
      <c r="J17" s="197" t="s">
        <v>125</v>
      </c>
      <c r="K17" s="198" t="s">
        <v>125</v>
      </c>
      <c r="L17" s="339" t="s">
        <v>125</v>
      </c>
      <c r="M17" s="197" t="s">
        <v>125</v>
      </c>
      <c r="N17" s="198" t="s">
        <v>125</v>
      </c>
      <c r="O17" s="339">
        <v>10199.93</v>
      </c>
      <c r="P17" s="197">
        <v>10202.32</v>
      </c>
      <c r="Q17" s="340">
        <v>-2.3426044272277461E-2</v>
      </c>
    </row>
    <row r="18" spans="2:17" ht="18.75">
      <c r="B18" s="460" t="s">
        <v>29</v>
      </c>
      <c r="C18" s="196">
        <v>5357.1719999999996</v>
      </c>
      <c r="D18" s="197">
        <v>5307.3469999999998</v>
      </c>
      <c r="E18" s="198">
        <v>0.93879296002314949</v>
      </c>
      <c r="F18" s="339" t="s">
        <v>125</v>
      </c>
      <c r="G18" s="197">
        <v>8700</v>
      </c>
      <c r="H18" s="198" t="s">
        <v>125</v>
      </c>
      <c r="I18" s="339">
        <v>5475.6589999999997</v>
      </c>
      <c r="J18" s="197">
        <v>5441.2</v>
      </c>
      <c r="K18" s="198">
        <v>0.63329780195544794</v>
      </c>
      <c r="L18" s="339">
        <v>5005</v>
      </c>
      <c r="M18" s="197">
        <v>4750</v>
      </c>
      <c r="N18" s="198">
        <v>5.3684210526315796</v>
      </c>
      <c r="O18" s="339">
        <v>5195.6229999999996</v>
      </c>
      <c r="P18" s="197">
        <v>5208.3760000000002</v>
      </c>
      <c r="Q18" s="340">
        <v>-0.2448555941429845</v>
      </c>
    </row>
    <row r="19" spans="2:17" ht="19.5" thickBot="1">
      <c r="B19" s="461" t="s">
        <v>30</v>
      </c>
      <c r="C19" s="199">
        <v>7008.8829999999998</v>
      </c>
      <c r="D19" s="200">
        <v>6993.183</v>
      </c>
      <c r="E19" s="201">
        <v>0.22450434945002609</v>
      </c>
      <c r="F19" s="341">
        <v>8350</v>
      </c>
      <c r="G19" s="200" t="s">
        <v>125</v>
      </c>
      <c r="H19" s="201" t="s">
        <v>125</v>
      </c>
      <c r="I19" s="341" t="s">
        <v>125</v>
      </c>
      <c r="J19" s="200" t="s">
        <v>125</v>
      </c>
      <c r="K19" s="201" t="s">
        <v>125</v>
      </c>
      <c r="L19" s="341" t="s">
        <v>125</v>
      </c>
      <c r="M19" s="200" t="s">
        <v>125</v>
      </c>
      <c r="N19" s="201" t="s">
        <v>125</v>
      </c>
      <c r="O19" s="341">
        <v>6570.37</v>
      </c>
      <c r="P19" s="200">
        <v>6567.86</v>
      </c>
      <c r="Q19" s="342">
        <v>3.8216405343600782E-2</v>
      </c>
    </row>
    <row r="20" spans="2:17" ht="17.25" customHeight="1"/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showGridLines="0" showRowColHeaders="0" workbookViewId="0">
      <selection activeCell="B1" sqref="B1:Q36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1:19" ht="15.75" customHeight="1">
      <c r="A1" s="7"/>
      <c r="C1" s="65"/>
      <c r="D1" s="65"/>
      <c r="E1" s="543" t="s">
        <v>75</v>
      </c>
      <c r="F1" s="544"/>
      <c r="G1" s="544"/>
      <c r="H1" s="544"/>
      <c r="I1" s="544"/>
      <c r="J1" s="544"/>
      <c r="K1" s="544"/>
      <c r="L1" s="544"/>
      <c r="M1" s="544"/>
      <c r="N1" s="544"/>
      <c r="O1" s="544"/>
      <c r="P1" s="544"/>
      <c r="Q1" s="544"/>
      <c r="R1" s="65"/>
    </row>
    <row r="2" spans="1:19" ht="15.75" thickBot="1">
      <c r="A2" s="7"/>
      <c r="C2" s="65"/>
      <c r="D2" s="65"/>
      <c r="E2" s="545">
        <v>2021</v>
      </c>
      <c r="F2" s="546"/>
      <c r="G2" s="546"/>
      <c r="H2" s="546"/>
      <c r="I2" s="547">
        <v>2022</v>
      </c>
      <c r="J2" s="546"/>
      <c r="K2" s="546"/>
      <c r="L2" s="546"/>
      <c r="M2" s="546"/>
      <c r="N2" s="546"/>
      <c r="O2" s="546"/>
      <c r="P2" s="546"/>
      <c r="Q2" s="548"/>
      <c r="R2" s="66"/>
    </row>
    <row r="3" spans="1:19" ht="29.25" thickBot="1">
      <c r="A3" s="7"/>
      <c r="B3" s="67" t="s">
        <v>131</v>
      </c>
      <c r="C3" s="67"/>
      <c r="D3" s="415" t="s">
        <v>195</v>
      </c>
      <c r="E3" s="415" t="s">
        <v>196</v>
      </c>
      <c r="F3" s="415" t="s">
        <v>197</v>
      </c>
      <c r="G3" s="415" t="s">
        <v>214</v>
      </c>
      <c r="H3" s="415" t="s">
        <v>198</v>
      </c>
      <c r="I3" s="415" t="s">
        <v>219</v>
      </c>
      <c r="J3" s="415" t="s">
        <v>199</v>
      </c>
      <c r="K3" s="415" t="s">
        <v>200</v>
      </c>
      <c r="L3" s="415" t="s">
        <v>201</v>
      </c>
      <c r="M3" s="415" t="s">
        <v>215</v>
      </c>
      <c r="N3" s="415" t="s">
        <v>202</v>
      </c>
      <c r="O3" s="415" t="s">
        <v>203</v>
      </c>
      <c r="P3" s="415" t="s">
        <v>195</v>
      </c>
      <c r="Q3" s="278" t="s">
        <v>71</v>
      </c>
    </row>
    <row r="4" spans="1:19" ht="15.75">
      <c r="A4" s="7"/>
      <c r="B4" s="279" t="s">
        <v>132</v>
      </c>
      <c r="C4" s="280" t="s">
        <v>61</v>
      </c>
      <c r="D4" s="402">
        <v>174.79839999999999</v>
      </c>
      <c r="E4" s="403">
        <v>172.07169999999999</v>
      </c>
      <c r="F4" s="403">
        <v>177.19970000000001</v>
      </c>
      <c r="G4" s="403">
        <v>181.2413</v>
      </c>
      <c r="H4" s="403">
        <v>180.25</v>
      </c>
      <c r="I4" s="403">
        <v>173.70869999999999</v>
      </c>
      <c r="J4" s="403">
        <v>173.648</v>
      </c>
      <c r="K4" s="403">
        <v>182.10290000000001</v>
      </c>
      <c r="L4" s="403">
        <v>180.12270000000001</v>
      </c>
      <c r="M4" s="403">
        <v>188.61969999999999</v>
      </c>
      <c r="N4" s="403">
        <v>194.8929</v>
      </c>
      <c r="O4" s="403">
        <v>206.0882</v>
      </c>
      <c r="P4" s="403">
        <v>224.4</v>
      </c>
      <c r="Q4" s="392">
        <v>28.376461111772212</v>
      </c>
    </row>
    <row r="5" spans="1:19" ht="15.75">
      <c r="B5" s="281" t="s">
        <v>133</v>
      </c>
      <c r="C5" s="282" t="s">
        <v>61</v>
      </c>
      <c r="D5" s="402">
        <v>151.8133</v>
      </c>
      <c r="E5" s="403">
        <v>142.58629999999999</v>
      </c>
      <c r="F5" s="403">
        <v>150.44139999999999</v>
      </c>
      <c r="G5" s="403">
        <v>152.29920000000001</v>
      </c>
      <c r="H5" s="403">
        <v>159.7953</v>
      </c>
      <c r="I5" s="403">
        <v>159.4366</v>
      </c>
      <c r="J5" s="403">
        <v>154.94149999999999</v>
      </c>
      <c r="K5" s="403">
        <v>153.21950000000001</v>
      </c>
      <c r="L5" s="403">
        <v>152.07550000000001</v>
      </c>
      <c r="M5" s="403">
        <v>155.56479999999999</v>
      </c>
      <c r="N5" s="404">
        <v>163.24860000000001</v>
      </c>
      <c r="O5" s="404">
        <v>181.16900000000001</v>
      </c>
      <c r="P5" s="404">
        <v>203.96</v>
      </c>
      <c r="Q5" s="393"/>
    </row>
    <row r="6" spans="1:19" ht="15.75">
      <c r="B6" s="281" t="s">
        <v>133</v>
      </c>
      <c r="C6" s="283" t="s">
        <v>82</v>
      </c>
      <c r="D6" s="405">
        <v>296.91649999999998</v>
      </c>
      <c r="E6" s="406">
        <v>278.87029999999999</v>
      </c>
      <c r="F6" s="406">
        <v>294.23320000000001</v>
      </c>
      <c r="G6" s="406">
        <v>297.86669999999998</v>
      </c>
      <c r="H6" s="406">
        <v>312.52769999999998</v>
      </c>
      <c r="I6" s="406">
        <v>311.8261</v>
      </c>
      <c r="J6" s="406">
        <v>303.03469999999999</v>
      </c>
      <c r="K6" s="406">
        <v>299.66680000000002</v>
      </c>
      <c r="L6" s="406">
        <v>297.42930000000001</v>
      </c>
      <c r="M6" s="406">
        <v>304.25349999999997</v>
      </c>
      <c r="N6" s="406">
        <v>319.28160000000003</v>
      </c>
      <c r="O6" s="406">
        <v>354.3304</v>
      </c>
      <c r="P6" s="406">
        <v>398.9</v>
      </c>
      <c r="Q6" s="394"/>
    </row>
    <row r="7" spans="1:19" ht="15.75">
      <c r="B7" s="284" t="s">
        <v>134</v>
      </c>
      <c r="C7" s="285" t="s">
        <v>61</v>
      </c>
      <c r="D7" s="402">
        <v>171.33750000000001</v>
      </c>
      <c r="E7" s="403">
        <v>173.91419999999999</v>
      </c>
      <c r="F7" s="403">
        <v>175.221</v>
      </c>
      <c r="G7" s="403">
        <v>181.5367</v>
      </c>
      <c r="H7" s="403">
        <v>181.57919999999999</v>
      </c>
      <c r="I7" s="403">
        <v>180.74799999999999</v>
      </c>
      <c r="J7" s="403">
        <v>178.57230000000001</v>
      </c>
      <c r="K7" s="403">
        <v>177.1482</v>
      </c>
      <c r="L7" s="403">
        <v>179.50309999999999</v>
      </c>
      <c r="M7" s="403">
        <v>175.61959999999999</v>
      </c>
      <c r="N7" s="404">
        <v>184.41749999999999</v>
      </c>
      <c r="O7" s="404">
        <v>189.7235</v>
      </c>
      <c r="P7" s="404">
        <v>190.59</v>
      </c>
      <c r="Q7" s="393"/>
    </row>
    <row r="8" spans="1:19" ht="15.75">
      <c r="B8" s="284" t="s">
        <v>134</v>
      </c>
      <c r="C8" s="283" t="s">
        <v>83</v>
      </c>
      <c r="D8" s="405">
        <v>4485.0787</v>
      </c>
      <c r="E8" s="406">
        <v>4513.3373000000001</v>
      </c>
      <c r="F8" s="406">
        <v>4482.0012999999999</v>
      </c>
      <c r="G8" s="406">
        <v>4620.9692999999997</v>
      </c>
      <c r="H8" s="406">
        <v>4653.4125999999997</v>
      </c>
      <c r="I8" s="406">
        <v>4603.5012999999999</v>
      </c>
      <c r="J8" s="406">
        <v>4532.9503000000004</v>
      </c>
      <c r="K8" s="406">
        <v>4516.0823</v>
      </c>
      <c r="L8" s="406">
        <v>4557.0632999999998</v>
      </c>
      <c r="M8" s="406">
        <v>4438.5445</v>
      </c>
      <c r="N8" s="406">
        <v>4518.66</v>
      </c>
      <c r="O8" s="406">
        <v>4638.1454000000003</v>
      </c>
      <c r="P8" s="406">
        <v>4783.82</v>
      </c>
      <c r="Q8" s="394"/>
    </row>
    <row r="9" spans="1:19" ht="15.75">
      <c r="B9" s="284" t="s">
        <v>135</v>
      </c>
      <c r="C9" s="285" t="s">
        <v>61</v>
      </c>
      <c r="D9" s="402">
        <v>227.2191</v>
      </c>
      <c r="E9" s="403">
        <v>245.9999</v>
      </c>
      <c r="F9" s="403">
        <v>248.1885</v>
      </c>
      <c r="G9" s="403">
        <v>243.9933</v>
      </c>
      <c r="H9" s="403">
        <v>240.9442</v>
      </c>
      <c r="I9" s="403">
        <v>234.6354</v>
      </c>
      <c r="J9" s="403">
        <v>248.26070000000001</v>
      </c>
      <c r="K9" s="403">
        <v>252.1551</v>
      </c>
      <c r="L9" s="403">
        <v>245.01499999999999</v>
      </c>
      <c r="M9" s="403">
        <v>244.18260000000001</v>
      </c>
      <c r="N9" s="404">
        <v>257.84100000000001</v>
      </c>
      <c r="O9" s="404">
        <v>272.41030000000001</v>
      </c>
      <c r="P9" s="404">
        <v>276.60000000000002</v>
      </c>
      <c r="Q9" s="393"/>
    </row>
    <row r="10" spans="1:19" ht="15.75">
      <c r="B10" s="284" t="s">
        <v>135</v>
      </c>
      <c r="C10" s="283" t="s">
        <v>84</v>
      </c>
      <c r="D10" s="405">
        <v>1689.6774</v>
      </c>
      <c r="E10" s="406">
        <v>1829.4666999999999</v>
      </c>
      <c r="F10" s="406">
        <v>1845.5806</v>
      </c>
      <c r="G10" s="406">
        <v>1814.4332999999999</v>
      </c>
      <c r="H10" s="406">
        <v>1791.9676999999999</v>
      </c>
      <c r="I10" s="406">
        <v>1744.9676999999999</v>
      </c>
      <c r="J10" s="406">
        <v>1846.1</v>
      </c>
      <c r="K10" s="406">
        <v>1875.9355</v>
      </c>
      <c r="L10" s="406">
        <v>1822.2333000000001</v>
      </c>
      <c r="M10" s="406">
        <v>1815.8064999999999</v>
      </c>
      <c r="N10" s="406">
        <v>1918.5161000000001</v>
      </c>
      <c r="O10" s="406">
        <v>2026.9425000000001</v>
      </c>
      <c r="P10" s="406">
        <v>2058.09</v>
      </c>
      <c r="Q10" s="394"/>
    </row>
    <row r="11" spans="1:19" ht="15.75">
      <c r="B11" s="284" t="s">
        <v>136</v>
      </c>
      <c r="C11" s="283" t="s">
        <v>61</v>
      </c>
      <c r="D11" s="402">
        <v>285</v>
      </c>
      <c r="E11" s="403">
        <v>289</v>
      </c>
      <c r="F11" s="403">
        <v>297.67739999999998</v>
      </c>
      <c r="G11" s="403">
        <v>302.7</v>
      </c>
      <c r="H11" s="403">
        <v>307.45159999999998</v>
      </c>
      <c r="I11" s="403">
        <v>309</v>
      </c>
      <c r="J11" s="403">
        <v>310.8</v>
      </c>
      <c r="K11" s="403">
        <v>314.03230000000002</v>
      </c>
      <c r="L11" s="403">
        <v>316.06670000000003</v>
      </c>
      <c r="M11" s="403">
        <v>321.96769999999998</v>
      </c>
      <c r="N11" s="404">
        <v>328.74189999999999</v>
      </c>
      <c r="O11" s="404">
        <v>334.25</v>
      </c>
      <c r="P11" s="404">
        <v>344.25</v>
      </c>
      <c r="Q11" s="393"/>
    </row>
    <row r="12" spans="1:19" ht="15.75">
      <c r="B12" s="284" t="s">
        <v>137</v>
      </c>
      <c r="C12" s="283" t="s">
        <v>61</v>
      </c>
      <c r="D12" s="402">
        <v>214.74350000000001</v>
      </c>
      <c r="E12" s="403">
        <v>214.52</v>
      </c>
      <c r="F12" s="403">
        <v>214.6797</v>
      </c>
      <c r="G12" s="403">
        <v>214.96</v>
      </c>
      <c r="H12" s="403">
        <v>214.6223</v>
      </c>
      <c r="I12" s="403">
        <v>212.30160000000001</v>
      </c>
      <c r="J12" s="403">
        <v>212.6833</v>
      </c>
      <c r="K12" s="403">
        <v>215.39840000000001</v>
      </c>
      <c r="L12" s="403">
        <v>214.90600000000001</v>
      </c>
      <c r="M12" s="403">
        <v>216.09710000000001</v>
      </c>
      <c r="N12" s="404">
        <v>217.6474</v>
      </c>
      <c r="O12" s="404">
        <v>217.7071</v>
      </c>
      <c r="P12" s="404">
        <v>216.52</v>
      </c>
      <c r="Q12" s="393"/>
    </row>
    <row r="13" spans="1:19" ht="15.75">
      <c r="B13" s="284" t="s">
        <v>138</v>
      </c>
      <c r="C13" s="283" t="s">
        <v>61</v>
      </c>
      <c r="D13" s="402">
        <v>184.2381</v>
      </c>
      <c r="E13" s="403">
        <v>199.82130000000001</v>
      </c>
      <c r="F13" s="403">
        <v>199.82679999999999</v>
      </c>
      <c r="G13" s="403">
        <v>201.84370000000001</v>
      </c>
      <c r="H13" s="403">
        <v>203.95519999999999</v>
      </c>
      <c r="I13" s="403">
        <v>205.50319999999999</v>
      </c>
      <c r="J13" s="403">
        <v>204.11099999999999</v>
      </c>
      <c r="K13" s="403">
        <v>205.82550000000001</v>
      </c>
      <c r="L13" s="403">
        <v>208.71</v>
      </c>
      <c r="M13" s="403">
        <v>210.8742</v>
      </c>
      <c r="N13" s="404">
        <v>214.30969999999999</v>
      </c>
      <c r="O13" s="404">
        <v>221.51429999999999</v>
      </c>
      <c r="P13" s="404">
        <v>221.8</v>
      </c>
      <c r="Q13" s="393"/>
    </row>
    <row r="14" spans="1:19" ht="15.75">
      <c r="B14" s="284" t="s">
        <v>139</v>
      </c>
      <c r="C14" s="283" t="s">
        <v>61</v>
      </c>
      <c r="D14" s="402">
        <v>173.9648</v>
      </c>
      <c r="E14" s="403">
        <v>179.61</v>
      </c>
      <c r="F14" s="403">
        <v>175.65350000000001</v>
      </c>
      <c r="G14" s="403">
        <v>171.74199999999999</v>
      </c>
      <c r="H14" s="403">
        <v>163.0787</v>
      </c>
      <c r="I14" s="403">
        <v>143.4913</v>
      </c>
      <c r="J14" s="403">
        <v>147.464</v>
      </c>
      <c r="K14" s="403">
        <v>156.80449999999999</v>
      </c>
      <c r="L14" s="403">
        <v>171.518</v>
      </c>
      <c r="M14" s="403">
        <v>174.3826</v>
      </c>
      <c r="N14" s="404">
        <v>172.6413</v>
      </c>
      <c r="O14" s="404">
        <v>175.04570000000001</v>
      </c>
      <c r="P14" s="404">
        <v>195.54</v>
      </c>
      <c r="Q14" s="393"/>
      <c r="S14" s="497"/>
    </row>
    <row r="15" spans="1:19" ht="15.75">
      <c r="B15" s="284" t="s">
        <v>140</v>
      </c>
      <c r="C15" s="283" t="s">
        <v>61</v>
      </c>
      <c r="D15" s="402">
        <v>235</v>
      </c>
      <c r="E15" s="403">
        <v>235</v>
      </c>
      <c r="F15" s="403">
        <v>235</v>
      </c>
      <c r="G15" s="403">
        <v>235</v>
      </c>
      <c r="H15" s="403">
        <v>235</v>
      </c>
      <c r="I15" s="403">
        <v>235</v>
      </c>
      <c r="J15" s="403">
        <v>235</v>
      </c>
      <c r="K15" s="403">
        <v>235</v>
      </c>
      <c r="L15" s="403">
        <v>235</v>
      </c>
      <c r="M15" s="403">
        <v>235</v>
      </c>
      <c r="N15" s="404">
        <v>235</v>
      </c>
      <c r="O15" s="404">
        <v>235</v>
      </c>
      <c r="P15" s="404">
        <v>246.25</v>
      </c>
      <c r="Q15" s="393"/>
    </row>
    <row r="16" spans="1:19" ht="15.75">
      <c r="B16" s="284" t="s">
        <v>141</v>
      </c>
      <c r="C16" s="283" t="s">
        <v>61</v>
      </c>
      <c r="D16" s="402">
        <v>177.5849</v>
      </c>
      <c r="E16" s="403">
        <v>181.55760000000001</v>
      </c>
      <c r="F16" s="403">
        <v>183.1893</v>
      </c>
      <c r="G16" s="403">
        <v>188.4813</v>
      </c>
      <c r="H16" s="403">
        <v>189.6601</v>
      </c>
      <c r="I16" s="403">
        <v>191.61590000000001</v>
      </c>
      <c r="J16" s="403">
        <v>191.6857</v>
      </c>
      <c r="K16" s="403">
        <v>193.88749999999999</v>
      </c>
      <c r="L16" s="403">
        <v>199.8674</v>
      </c>
      <c r="M16" s="403">
        <v>203.5479</v>
      </c>
      <c r="N16" s="404">
        <v>205.286</v>
      </c>
      <c r="O16" s="404">
        <v>203.4162</v>
      </c>
      <c r="P16" s="404">
        <v>203.47</v>
      </c>
      <c r="Q16" s="393"/>
    </row>
    <row r="17" spans="2:19" ht="15.75">
      <c r="B17" s="284" t="s">
        <v>141</v>
      </c>
      <c r="C17" s="283" t="s">
        <v>85</v>
      </c>
      <c r="D17" s="405">
        <v>1345.8387</v>
      </c>
      <c r="E17" s="406">
        <v>1374.2</v>
      </c>
      <c r="F17" s="406">
        <v>1378.5483999999999</v>
      </c>
      <c r="G17" s="406">
        <v>1413.3</v>
      </c>
      <c r="H17" s="406">
        <v>1422.9355</v>
      </c>
      <c r="I17" s="406">
        <v>1436.5483999999999</v>
      </c>
      <c r="J17" s="406">
        <v>1436.3333</v>
      </c>
      <c r="K17" s="406">
        <v>1456.7419</v>
      </c>
      <c r="L17" s="406">
        <v>1502.8</v>
      </c>
      <c r="M17" s="406">
        <v>1530.8710000000001</v>
      </c>
      <c r="N17" s="406">
        <v>1544.4838999999999</v>
      </c>
      <c r="O17" s="406">
        <v>1532.5</v>
      </c>
      <c r="P17" s="406">
        <v>1540</v>
      </c>
      <c r="Q17" s="394"/>
    </row>
    <row r="18" spans="2:19" ht="15.75">
      <c r="B18" s="284" t="s">
        <v>142</v>
      </c>
      <c r="C18" s="283" t="s">
        <v>61</v>
      </c>
      <c r="D18" s="402">
        <v>216.16130000000001</v>
      </c>
      <c r="E18" s="403">
        <v>221.73330000000001</v>
      </c>
      <c r="F18" s="403">
        <v>239.12899999999999</v>
      </c>
      <c r="G18" s="403">
        <v>252.4667</v>
      </c>
      <c r="H18" s="403">
        <v>250.96770000000001</v>
      </c>
      <c r="I18" s="403">
        <v>251.54839999999999</v>
      </c>
      <c r="J18" s="403">
        <v>251.16669999999999</v>
      </c>
      <c r="K18" s="403">
        <v>253.03229999999999</v>
      </c>
      <c r="L18" s="403">
        <v>268.60000000000002</v>
      </c>
      <c r="M18" s="403">
        <v>282.5806</v>
      </c>
      <c r="N18" s="404">
        <v>310.96769999999998</v>
      </c>
      <c r="O18" s="404">
        <v>322.78570000000002</v>
      </c>
      <c r="P18" s="404">
        <v>353.75</v>
      </c>
      <c r="Q18" s="393"/>
    </row>
    <row r="19" spans="2:19" ht="15.75">
      <c r="B19" s="284" t="s">
        <v>143</v>
      </c>
      <c r="C19" s="283" t="s">
        <v>61</v>
      </c>
      <c r="D19" s="402">
        <v>229.01349999999999</v>
      </c>
      <c r="E19" s="403">
        <v>229.0283</v>
      </c>
      <c r="F19" s="403">
        <v>228.851</v>
      </c>
      <c r="G19" s="403">
        <v>228.94</v>
      </c>
      <c r="H19" s="403">
        <v>228.94</v>
      </c>
      <c r="I19" s="403">
        <v>228.94</v>
      </c>
      <c r="J19" s="403">
        <v>228.94</v>
      </c>
      <c r="K19" s="403">
        <v>228.94</v>
      </c>
      <c r="L19" s="403">
        <v>228.94</v>
      </c>
      <c r="M19" s="403">
        <v>229.5384</v>
      </c>
      <c r="N19" s="404">
        <v>229.1232</v>
      </c>
      <c r="O19" s="404">
        <v>234.05889999999999</v>
      </c>
      <c r="P19" s="404">
        <v>235.35</v>
      </c>
      <c r="Q19" s="393"/>
    </row>
    <row r="20" spans="2:19" ht="15.75">
      <c r="B20" s="284" t="s">
        <v>144</v>
      </c>
      <c r="C20" s="285" t="s">
        <v>61</v>
      </c>
      <c r="D20" s="402">
        <v>149.1242</v>
      </c>
      <c r="E20" s="403">
        <v>150.64830000000001</v>
      </c>
      <c r="F20" s="403">
        <v>159.51650000000001</v>
      </c>
      <c r="G20" s="403">
        <v>161.881</v>
      </c>
      <c r="H20" s="403">
        <v>174.2287</v>
      </c>
      <c r="I20" s="403">
        <v>168.8929</v>
      </c>
      <c r="J20" s="403">
        <v>158.3287</v>
      </c>
      <c r="K20" s="403">
        <v>150.82769999999999</v>
      </c>
      <c r="L20" s="403">
        <v>157.3723</v>
      </c>
      <c r="M20" s="403">
        <v>161.03059999999999</v>
      </c>
      <c r="N20" s="404">
        <v>172.3442</v>
      </c>
      <c r="O20" s="404">
        <v>173.24209999999999</v>
      </c>
      <c r="P20" s="404">
        <v>192.13</v>
      </c>
      <c r="Q20" s="393"/>
    </row>
    <row r="21" spans="2:19" ht="15.75">
      <c r="B21" s="284" t="s">
        <v>145</v>
      </c>
      <c r="C21" s="285" t="s">
        <v>61</v>
      </c>
      <c r="D21" s="402">
        <v>145.03460000000001</v>
      </c>
      <c r="E21" s="403">
        <v>146.78129999999999</v>
      </c>
      <c r="F21" s="403">
        <v>151.0909</v>
      </c>
      <c r="G21" s="403">
        <v>156.428</v>
      </c>
      <c r="H21" s="403">
        <v>156.86259999999999</v>
      </c>
      <c r="I21" s="403">
        <v>158.4974</v>
      </c>
      <c r="J21" s="403">
        <v>158.26509999999999</v>
      </c>
      <c r="K21" s="403">
        <v>153.21360000000001</v>
      </c>
      <c r="L21" s="403">
        <v>152.48159999999999</v>
      </c>
      <c r="M21" s="403">
        <v>156.8681</v>
      </c>
      <c r="N21" s="404">
        <v>168.30520000000001</v>
      </c>
      <c r="O21" s="404">
        <v>181.83869999999999</v>
      </c>
      <c r="P21" s="404">
        <v>177.25</v>
      </c>
      <c r="Q21" s="393"/>
    </row>
    <row r="22" spans="2:19" ht="15.75">
      <c r="B22" s="284" t="s">
        <v>145</v>
      </c>
      <c r="C22" s="283" t="s">
        <v>86</v>
      </c>
      <c r="D22" s="405">
        <v>53028.538399999998</v>
      </c>
      <c r="E22" s="406">
        <v>52963.644999999997</v>
      </c>
      <c r="F22" s="406">
        <v>53508.3603</v>
      </c>
      <c r="G22" s="406">
        <v>54729.663</v>
      </c>
      <c r="H22" s="406">
        <v>55974.992899999997</v>
      </c>
      <c r="I22" s="406">
        <v>55837.114800000003</v>
      </c>
      <c r="J22" s="406">
        <v>55703.569000000003</v>
      </c>
      <c r="K22" s="406">
        <v>55253.731899999999</v>
      </c>
      <c r="L22" s="406">
        <v>55548.650999999998</v>
      </c>
      <c r="M22" s="406">
        <v>57640.532299999999</v>
      </c>
      <c r="N22" s="406">
        <v>60485.243499999997</v>
      </c>
      <c r="O22" s="406">
        <v>64927.958899999998</v>
      </c>
      <c r="P22" s="406">
        <v>66936.37</v>
      </c>
      <c r="Q22" s="394"/>
    </row>
    <row r="23" spans="2:19" ht="15.75">
      <c r="B23" s="284" t="s">
        <v>76</v>
      </c>
      <c r="C23" s="283" t="s">
        <v>61</v>
      </c>
      <c r="D23" s="402">
        <v>218.45160000000001</v>
      </c>
      <c r="E23" s="403">
        <v>218</v>
      </c>
      <c r="F23" s="403">
        <v>222.8271</v>
      </c>
      <c r="G23" s="403">
        <v>218.16399999999999</v>
      </c>
      <c r="H23" s="403">
        <v>216.67</v>
      </c>
      <c r="I23" s="403">
        <v>217.20740000000001</v>
      </c>
      <c r="J23" s="403">
        <v>224.55600000000001</v>
      </c>
      <c r="K23" s="403">
        <v>221.67</v>
      </c>
      <c r="L23" s="403">
        <v>230.1113</v>
      </c>
      <c r="M23" s="403">
        <v>233.01349999999999</v>
      </c>
      <c r="N23" s="404">
        <v>240.7526</v>
      </c>
      <c r="O23" s="404">
        <v>263.33</v>
      </c>
      <c r="P23" s="404">
        <v>263.33</v>
      </c>
      <c r="Q23" s="393"/>
    </row>
    <row r="24" spans="2:19" ht="15.75">
      <c r="B24" s="284" t="s">
        <v>146</v>
      </c>
      <c r="C24" s="283" t="s">
        <v>61</v>
      </c>
      <c r="D24" s="407">
        <v>174</v>
      </c>
      <c r="E24" s="404">
        <v>174</v>
      </c>
      <c r="F24" s="404">
        <v>174</v>
      </c>
      <c r="G24" s="404">
        <v>174</v>
      </c>
      <c r="H24" s="404">
        <v>174</v>
      </c>
      <c r="I24" s="404">
        <v>174</v>
      </c>
      <c r="J24" s="404">
        <v>174</v>
      </c>
      <c r="K24" s="404">
        <v>174</v>
      </c>
      <c r="L24" s="404">
        <v>174</v>
      </c>
      <c r="M24" s="404">
        <v>174</v>
      </c>
      <c r="N24" s="404">
        <v>174</v>
      </c>
      <c r="O24" s="404">
        <v>174</v>
      </c>
      <c r="P24" s="404">
        <v>174</v>
      </c>
      <c r="Q24" s="393"/>
    </row>
    <row r="25" spans="2:19" ht="15.75">
      <c r="B25" s="284" t="s">
        <v>51</v>
      </c>
      <c r="C25" s="283" t="s">
        <v>61</v>
      </c>
      <c r="D25" s="402">
        <v>281.31549999999999</v>
      </c>
      <c r="E25" s="403">
        <v>281.87569999999999</v>
      </c>
      <c r="F25" s="403">
        <v>282.9794</v>
      </c>
      <c r="G25" s="403">
        <v>285.39569999999998</v>
      </c>
      <c r="H25" s="403">
        <v>290.62290000000002</v>
      </c>
      <c r="I25" s="403">
        <v>289.04899999999998</v>
      </c>
      <c r="J25" s="403">
        <v>291.71069999999997</v>
      </c>
      <c r="K25" s="403">
        <v>290.63099999999997</v>
      </c>
      <c r="L25" s="403">
        <v>292.8913</v>
      </c>
      <c r="M25" s="403">
        <v>292.60480000000001</v>
      </c>
      <c r="N25" s="404">
        <v>295.1884</v>
      </c>
      <c r="O25" s="404">
        <v>304.43639999999999</v>
      </c>
      <c r="P25" s="404">
        <v>303.88</v>
      </c>
      <c r="Q25" s="393"/>
      <c r="S25" s="398"/>
    </row>
    <row r="26" spans="2:19" ht="15.75">
      <c r="B26" s="286" t="s">
        <v>147</v>
      </c>
      <c r="C26" s="287" t="s">
        <v>61</v>
      </c>
      <c r="D26" s="408">
        <v>132.203</v>
      </c>
      <c r="E26" s="409">
        <v>139.24600000000001</v>
      </c>
      <c r="F26" s="409">
        <v>151.52420000000001</v>
      </c>
      <c r="G26" s="409">
        <v>157.1773</v>
      </c>
      <c r="H26" s="409">
        <v>154.14330000000001</v>
      </c>
      <c r="I26" s="409">
        <v>138.3032</v>
      </c>
      <c r="J26" s="409">
        <v>121.806</v>
      </c>
      <c r="K26" s="409">
        <v>125.05119999999999</v>
      </c>
      <c r="L26" s="409">
        <v>139.7209</v>
      </c>
      <c r="M26" s="409">
        <v>146.98920000000001</v>
      </c>
      <c r="N26" s="410">
        <v>159.67349999999999</v>
      </c>
      <c r="O26" s="410">
        <v>174.21190000000001</v>
      </c>
      <c r="P26" s="410">
        <v>196.86</v>
      </c>
      <c r="Q26" s="395"/>
    </row>
    <row r="27" spans="2:19" ht="15.75">
      <c r="B27" s="284" t="s">
        <v>147</v>
      </c>
      <c r="C27" s="283" t="s">
        <v>89</v>
      </c>
      <c r="D27" s="405">
        <v>607.57839999999999</v>
      </c>
      <c r="E27" s="406">
        <v>636.37170000000003</v>
      </c>
      <c r="F27" s="406">
        <v>686.36739999999998</v>
      </c>
      <c r="G27" s="406">
        <v>707.53430000000003</v>
      </c>
      <c r="H27" s="406">
        <v>702.58550000000002</v>
      </c>
      <c r="I27" s="406">
        <v>631.88160000000005</v>
      </c>
      <c r="J27" s="406">
        <v>555.85829999999999</v>
      </c>
      <c r="K27" s="406">
        <v>574.47839999999997</v>
      </c>
      <c r="L27" s="406">
        <v>649.02030000000002</v>
      </c>
      <c r="M27" s="406">
        <v>679.03650000000005</v>
      </c>
      <c r="N27" s="406">
        <v>727.22</v>
      </c>
      <c r="O27" s="406">
        <v>793.18859999999995</v>
      </c>
      <c r="P27" s="406">
        <v>937</v>
      </c>
      <c r="Q27" s="394"/>
    </row>
    <row r="28" spans="2:19" ht="15.75">
      <c r="B28" s="284" t="s">
        <v>148</v>
      </c>
      <c r="C28" s="283" t="s">
        <v>61</v>
      </c>
      <c r="D28" s="402">
        <v>174.45160000000001</v>
      </c>
      <c r="E28" s="403">
        <v>188</v>
      </c>
      <c r="F28" s="403">
        <v>182.54839999999999</v>
      </c>
      <c r="G28" s="403">
        <v>179.5</v>
      </c>
      <c r="H28" s="403">
        <v>170.8871</v>
      </c>
      <c r="I28" s="403">
        <v>159.0806</v>
      </c>
      <c r="J28" s="403">
        <v>154.73330000000001</v>
      </c>
      <c r="K28" s="403">
        <v>170.72579999999999</v>
      </c>
      <c r="L28" s="403">
        <v>191.39500000000001</v>
      </c>
      <c r="M28" s="403">
        <v>195</v>
      </c>
      <c r="N28" s="404">
        <v>194.35480000000001</v>
      </c>
      <c r="O28" s="404">
        <v>192.8571</v>
      </c>
      <c r="P28" s="404">
        <v>219.5</v>
      </c>
      <c r="Q28" s="393"/>
    </row>
    <row r="29" spans="2:19" ht="15.75">
      <c r="B29" s="288" t="s">
        <v>149</v>
      </c>
      <c r="C29" s="285" t="s">
        <v>61</v>
      </c>
      <c r="D29" s="402">
        <v>145.15110000000001</v>
      </c>
      <c r="E29" s="403">
        <v>144.4701</v>
      </c>
      <c r="F29" s="403">
        <v>145.7302</v>
      </c>
      <c r="G29" s="403">
        <v>149.38939999999999</v>
      </c>
      <c r="H29" s="403">
        <v>150.94239999999999</v>
      </c>
      <c r="I29" s="403">
        <v>155.7561</v>
      </c>
      <c r="J29" s="403">
        <v>158.13310000000001</v>
      </c>
      <c r="K29" s="403">
        <v>155.95050000000001</v>
      </c>
      <c r="L29" s="403">
        <v>156.3407</v>
      </c>
      <c r="M29" s="403">
        <v>156.7355</v>
      </c>
      <c r="N29" s="404">
        <v>162.15860000000001</v>
      </c>
      <c r="O29" s="404">
        <v>168.91820000000001</v>
      </c>
      <c r="P29" s="404">
        <v>178.07</v>
      </c>
      <c r="Q29" s="393"/>
    </row>
    <row r="30" spans="2:19" ht="15.75">
      <c r="B30" s="288" t="s">
        <v>149</v>
      </c>
      <c r="C30" s="283" t="s">
        <v>87</v>
      </c>
      <c r="D30" s="405">
        <v>709.26769999999999</v>
      </c>
      <c r="E30" s="406">
        <v>710.91229999999996</v>
      </c>
      <c r="F30" s="406">
        <v>717.76610000000005</v>
      </c>
      <c r="G30" s="406">
        <v>735.50130000000001</v>
      </c>
      <c r="H30" s="406">
        <v>743.5213</v>
      </c>
      <c r="I30" s="406">
        <v>766.81190000000004</v>
      </c>
      <c r="J30" s="406">
        <v>782.14570000000003</v>
      </c>
      <c r="K30" s="406">
        <v>771.61940000000004</v>
      </c>
      <c r="L30" s="406">
        <v>773.77470000000005</v>
      </c>
      <c r="M30" s="406">
        <v>775.7432</v>
      </c>
      <c r="N30" s="406">
        <v>801.97029999999995</v>
      </c>
      <c r="O30" s="406">
        <v>835.46180000000004</v>
      </c>
      <c r="P30" s="406">
        <v>881.18</v>
      </c>
      <c r="Q30" s="394"/>
    </row>
    <row r="31" spans="2:19" ht="15.75">
      <c r="B31" s="284" t="s">
        <v>150</v>
      </c>
      <c r="C31" s="283" t="s">
        <v>61</v>
      </c>
      <c r="D31" s="402">
        <v>210.59030000000001</v>
      </c>
      <c r="E31" s="403">
        <v>207.89869999999999</v>
      </c>
      <c r="F31" s="403">
        <v>214.55549999999999</v>
      </c>
      <c r="G31" s="403">
        <v>224.1557</v>
      </c>
      <c r="H31" s="403">
        <v>243.26609999999999</v>
      </c>
      <c r="I31" s="403">
        <v>238.82579999999999</v>
      </c>
      <c r="J31" s="403">
        <v>241.17670000000001</v>
      </c>
      <c r="K31" s="403">
        <v>247.03389999999999</v>
      </c>
      <c r="L31" s="403">
        <v>254.00899999999999</v>
      </c>
      <c r="M31" s="403">
        <v>257.8861</v>
      </c>
      <c r="N31" s="404">
        <v>254.38390000000001</v>
      </c>
      <c r="O31" s="404">
        <v>256.0718</v>
      </c>
      <c r="P31" s="404">
        <v>267.85000000000002</v>
      </c>
      <c r="Q31" s="393"/>
    </row>
    <row r="32" spans="2:19" ht="15.75">
      <c r="B32" s="284" t="s">
        <v>151</v>
      </c>
      <c r="C32" s="283" t="s">
        <v>61</v>
      </c>
      <c r="D32" s="402">
        <v>181.1739</v>
      </c>
      <c r="E32" s="403">
        <v>182.76</v>
      </c>
      <c r="F32" s="403">
        <v>177.84870000000001</v>
      </c>
      <c r="G32" s="403">
        <v>185.596</v>
      </c>
      <c r="H32" s="403">
        <v>191.69479999999999</v>
      </c>
      <c r="I32" s="403">
        <v>190.18190000000001</v>
      </c>
      <c r="J32" s="403">
        <v>190.34299999999999</v>
      </c>
      <c r="K32" s="403">
        <v>190.31649999999999</v>
      </c>
      <c r="L32" s="403">
        <v>200.26300000000001</v>
      </c>
      <c r="M32" s="403">
        <v>197.2123</v>
      </c>
      <c r="N32" s="404">
        <v>196.40770000000001</v>
      </c>
      <c r="O32" s="404">
        <v>206.6293</v>
      </c>
      <c r="P32" s="404">
        <v>209.5</v>
      </c>
      <c r="Q32" s="393"/>
    </row>
    <row r="33" spans="2:17" ht="15.75">
      <c r="B33" s="284" t="s">
        <v>152</v>
      </c>
      <c r="C33" s="283" t="s">
        <v>61</v>
      </c>
      <c r="D33" s="402">
        <v>306.26060000000001</v>
      </c>
      <c r="E33" s="403">
        <v>307.30099999999999</v>
      </c>
      <c r="F33" s="403">
        <v>309.6558</v>
      </c>
      <c r="G33" s="403">
        <v>310.05799999999999</v>
      </c>
      <c r="H33" s="403">
        <v>309.32130000000001</v>
      </c>
      <c r="I33" s="403">
        <v>310.22579999999999</v>
      </c>
      <c r="J33" s="403">
        <v>309.65600000000001</v>
      </c>
      <c r="K33" s="403">
        <v>310.28519999999997</v>
      </c>
      <c r="L33" s="403">
        <v>310.0677</v>
      </c>
      <c r="M33" s="403">
        <v>310.22969999999998</v>
      </c>
      <c r="N33" s="404">
        <v>315.72390000000001</v>
      </c>
      <c r="O33" s="404">
        <v>316.18819999999999</v>
      </c>
      <c r="P33" s="404">
        <v>318.24</v>
      </c>
      <c r="Q33" s="393"/>
    </row>
    <row r="34" spans="2:17" ht="15.75">
      <c r="B34" s="284" t="s">
        <v>153</v>
      </c>
      <c r="C34" s="285" t="s">
        <v>61</v>
      </c>
      <c r="D34" s="402">
        <v>266.84530000000001</v>
      </c>
      <c r="E34" s="403">
        <v>276.22250000000003</v>
      </c>
      <c r="F34" s="403">
        <v>267.54570000000001</v>
      </c>
      <c r="G34" s="403">
        <v>273.95650000000001</v>
      </c>
      <c r="H34" s="403">
        <v>273.66950000000003</v>
      </c>
      <c r="I34" s="403">
        <v>284.27839999999998</v>
      </c>
      <c r="J34" s="403">
        <v>281.12150000000003</v>
      </c>
      <c r="K34" s="403">
        <v>287.11</v>
      </c>
      <c r="L34" s="403">
        <v>283.80340000000001</v>
      </c>
      <c r="M34" s="403">
        <v>283.25450000000001</v>
      </c>
      <c r="N34" s="404">
        <v>298.98820000000001</v>
      </c>
      <c r="O34" s="404">
        <v>291.15320000000003</v>
      </c>
      <c r="P34" s="404">
        <v>288.79000000000002</v>
      </c>
      <c r="Q34" s="393"/>
    </row>
    <row r="35" spans="2:17" ht="16.5" thickBot="1">
      <c r="B35" s="289" t="s">
        <v>153</v>
      </c>
      <c r="C35" s="290" t="s">
        <v>88</v>
      </c>
      <c r="D35" s="411">
        <v>2713.7741999999998</v>
      </c>
      <c r="E35" s="412">
        <v>2810.2332999999999</v>
      </c>
      <c r="F35" s="412">
        <v>2713.3226</v>
      </c>
      <c r="G35" s="412">
        <v>2772.9333000000001</v>
      </c>
      <c r="H35" s="412">
        <v>2789.9677000000001</v>
      </c>
      <c r="I35" s="412">
        <v>2905.1934999999999</v>
      </c>
      <c r="J35" s="412">
        <v>2858.7</v>
      </c>
      <c r="K35" s="412">
        <v>2888.0322999999999</v>
      </c>
      <c r="L35" s="412">
        <v>2849.9333000000001</v>
      </c>
      <c r="M35" s="412">
        <v>2911.0322999999999</v>
      </c>
      <c r="N35" s="412">
        <v>3093.9032000000002</v>
      </c>
      <c r="O35" s="412">
        <v>3069</v>
      </c>
      <c r="P35" s="412">
        <v>3055.25</v>
      </c>
      <c r="Q35" s="396"/>
    </row>
    <row r="36" spans="2:17" ht="16.5" thickBot="1">
      <c r="B36" s="291" t="s">
        <v>154</v>
      </c>
      <c r="C36" s="292" t="s">
        <v>61</v>
      </c>
      <c r="D36" s="413">
        <v>193.89250000000001</v>
      </c>
      <c r="E36" s="414">
        <v>197.88499999999999</v>
      </c>
      <c r="F36" s="414">
        <v>202.89879999999999</v>
      </c>
      <c r="G36" s="414">
        <v>206.1319</v>
      </c>
      <c r="H36" s="414">
        <v>204.8886</v>
      </c>
      <c r="I36" s="414">
        <v>199.2456</v>
      </c>
      <c r="J36" s="414">
        <v>196.65100000000001</v>
      </c>
      <c r="K36" s="414">
        <v>199.59700000000001</v>
      </c>
      <c r="L36" s="414">
        <v>206.68029999999999</v>
      </c>
      <c r="M36" s="414">
        <v>211.2132</v>
      </c>
      <c r="N36" s="414">
        <v>218.70259999999999</v>
      </c>
      <c r="O36" s="414">
        <v>225.33070000000001</v>
      </c>
      <c r="P36" s="414">
        <v>240.05</v>
      </c>
      <c r="Q36" s="397"/>
    </row>
    <row r="37" spans="2:17">
      <c r="P37" s="8"/>
    </row>
    <row r="38" spans="2:17">
      <c r="P38" s="8"/>
    </row>
    <row r="39" spans="2:17">
      <c r="Q39" s="9"/>
    </row>
    <row r="40" spans="2:17">
      <c r="Q40" s="7"/>
    </row>
  </sheetData>
  <mergeCells count="3">
    <mergeCell ref="E1:Q1"/>
    <mergeCell ref="E2:H2"/>
    <mergeCell ref="I2:Q2"/>
  </mergeCells>
  <phoneticPr fontId="4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Y50"/>
  <sheetViews>
    <sheetView showGridLines="0" showRowColHeaders="0" workbookViewId="0">
      <selection activeCell="B2" sqref="B2"/>
    </sheetView>
  </sheetViews>
  <sheetFormatPr defaultRowHeight="12.75"/>
  <sheetData>
    <row r="50" spans="25:25" ht="15">
      <c r="Y50" s="65"/>
    </row>
  </sheetData>
  <phoneticPr fontId="4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20"/>
  <sheetViews>
    <sheetView workbookViewId="0">
      <selection activeCell="O10" sqref="O10"/>
    </sheetView>
  </sheetViews>
  <sheetFormatPr defaultRowHeight="12.75"/>
  <cols>
    <col min="6" max="6" width="11.28515625" customWidth="1"/>
    <col min="7" max="7" width="10" customWidth="1"/>
    <col min="8" max="8" width="9.5703125" customWidth="1"/>
    <col min="9" max="9" width="9.7109375" customWidth="1"/>
    <col min="10" max="10" width="10.42578125" customWidth="1"/>
    <col min="11" max="11" width="10.5703125" customWidth="1"/>
    <col min="12" max="12" width="11.85546875" customWidth="1"/>
    <col min="13" max="13" width="10.5703125" customWidth="1"/>
    <col min="14" max="14" width="11.140625" customWidth="1"/>
  </cols>
  <sheetData>
    <row r="3" spans="2:14" ht="15">
      <c r="B3" s="23" t="s">
        <v>221</v>
      </c>
    </row>
    <row r="4" spans="2:14" ht="15.75">
      <c r="D4" s="24"/>
      <c r="F4" s="25"/>
      <c r="G4" s="26"/>
    </row>
    <row r="5" spans="2:14" ht="16.5" thickBot="1">
      <c r="D5" s="24"/>
      <c r="E5" t="s">
        <v>220</v>
      </c>
      <c r="F5" s="25"/>
      <c r="G5" s="26"/>
    </row>
    <row r="6" spans="2:14" ht="15.75" thickBot="1">
      <c r="B6" s="27" t="s">
        <v>94</v>
      </c>
      <c r="C6" s="28" t="s">
        <v>95</v>
      </c>
      <c r="D6" s="29" t="s">
        <v>96</v>
      </c>
      <c r="E6" s="29" t="s">
        <v>97</v>
      </c>
      <c r="F6" s="29" t="s">
        <v>98</v>
      </c>
      <c r="G6" s="29" t="s">
        <v>99</v>
      </c>
      <c r="H6" s="29" t="s">
        <v>100</v>
      </c>
      <c r="I6" s="29" t="s">
        <v>101</v>
      </c>
      <c r="J6" s="29" t="s">
        <v>102</v>
      </c>
      <c r="K6" s="29" t="s">
        <v>103</v>
      </c>
      <c r="L6" s="29" t="s">
        <v>104</v>
      </c>
      <c r="M6" s="29" t="s">
        <v>105</v>
      </c>
      <c r="N6" s="30" t="s">
        <v>106</v>
      </c>
    </row>
    <row r="7" spans="2:14" ht="16.5" thickBot="1">
      <c r="B7" s="31" t="s">
        <v>218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3"/>
    </row>
    <row r="8" spans="2:14" ht="16.5" thickBot="1">
      <c r="B8" s="34" t="s">
        <v>108</v>
      </c>
      <c r="C8" s="271">
        <v>3.105</v>
      </c>
      <c r="D8" s="265">
        <v>3.18</v>
      </c>
      <c r="E8" s="262">
        <v>3.379</v>
      </c>
      <c r="F8" s="265">
        <v>3.29</v>
      </c>
      <c r="G8" s="262">
        <v>3.21</v>
      </c>
      <c r="H8" s="265">
        <v>3.3</v>
      </c>
      <c r="I8" s="262">
        <v>3.43</v>
      </c>
      <c r="J8" s="265">
        <v>3.44</v>
      </c>
      <c r="K8" s="262">
        <v>3.47</v>
      </c>
      <c r="L8" s="265">
        <v>3.43</v>
      </c>
      <c r="M8" s="262">
        <v>3.41</v>
      </c>
      <c r="N8" s="260">
        <v>3.37</v>
      </c>
    </row>
    <row r="9" spans="2:14" ht="16.5" thickBot="1">
      <c r="B9" s="34" t="s">
        <v>109</v>
      </c>
      <c r="C9" s="270">
        <v>3.31</v>
      </c>
      <c r="D9" s="266">
        <v>3.39</v>
      </c>
      <c r="E9" s="263">
        <v>3.45</v>
      </c>
      <c r="F9" s="266">
        <v>3.38</v>
      </c>
      <c r="G9" s="263">
        <v>3.375</v>
      </c>
      <c r="H9" s="266">
        <v>3.52</v>
      </c>
      <c r="I9" s="263">
        <v>3.66</v>
      </c>
      <c r="J9" s="266">
        <v>3.7269999999999999</v>
      </c>
      <c r="K9" s="263">
        <v>3.64</v>
      </c>
      <c r="L9" s="266">
        <v>3.43</v>
      </c>
      <c r="M9" s="263">
        <v>3.27</v>
      </c>
      <c r="N9" s="275">
        <v>3.1949999999999998</v>
      </c>
    </row>
    <row r="10" spans="2:14" ht="16.5" thickBot="1">
      <c r="B10" s="35" t="s">
        <v>110</v>
      </c>
      <c r="C10" s="272">
        <v>3.1734</v>
      </c>
      <c r="D10" s="267">
        <v>3.33</v>
      </c>
      <c r="E10" s="264">
        <v>3.48</v>
      </c>
      <c r="F10" s="267">
        <v>3.4765000000000001</v>
      </c>
      <c r="G10" s="264">
        <v>3.46</v>
      </c>
      <c r="H10" s="267">
        <v>3.46</v>
      </c>
      <c r="I10" s="264">
        <v>3.52</v>
      </c>
      <c r="J10" s="267">
        <v>3.51</v>
      </c>
      <c r="K10" s="264">
        <v>3.48</v>
      </c>
      <c r="L10" s="267">
        <v>3.32</v>
      </c>
      <c r="M10" s="264">
        <v>3.21</v>
      </c>
      <c r="N10" s="261">
        <v>3.21</v>
      </c>
    </row>
    <row r="11" spans="2:14" ht="16.5" thickBot="1">
      <c r="B11" s="35" t="s">
        <v>121</v>
      </c>
      <c r="C11" s="270">
        <v>3.2869999999999999</v>
      </c>
      <c r="D11" s="266">
        <v>3.36</v>
      </c>
      <c r="E11" s="270">
        <v>3.4265979999999998</v>
      </c>
      <c r="F11" s="266">
        <v>3.04</v>
      </c>
      <c r="G11" s="263">
        <v>2.9969999999999999</v>
      </c>
      <c r="H11" s="266">
        <v>3.13</v>
      </c>
      <c r="I11" s="263">
        <v>3.26</v>
      </c>
      <c r="J11" s="274">
        <v>3.2294999999999998</v>
      </c>
      <c r="K11" s="270">
        <v>3.2280000000000002</v>
      </c>
      <c r="L11" s="274">
        <v>3.1669999999999998</v>
      </c>
      <c r="M11" s="270">
        <v>3.0760000000000001</v>
      </c>
      <c r="N11" s="275">
        <v>3.0550000000000002</v>
      </c>
    </row>
    <row r="12" spans="2:14" ht="16.5" thickBot="1">
      <c r="B12" s="35" t="s">
        <v>188</v>
      </c>
      <c r="C12" s="273">
        <v>3.28</v>
      </c>
      <c r="D12" s="269">
        <v>3.47</v>
      </c>
      <c r="E12" s="264">
        <v>3.64</v>
      </c>
      <c r="F12" s="269">
        <v>3.78</v>
      </c>
      <c r="G12" s="268">
        <v>3.99</v>
      </c>
      <c r="H12" s="269">
        <v>4.12</v>
      </c>
      <c r="I12" s="268">
        <v>4.24</v>
      </c>
      <c r="J12" s="269">
        <v>4.17</v>
      </c>
      <c r="K12" s="273">
        <v>3.9980000000000002</v>
      </c>
      <c r="L12" s="293">
        <v>3.96</v>
      </c>
      <c r="M12" s="295">
        <v>4.07</v>
      </c>
      <c r="N12" s="296">
        <v>4.29</v>
      </c>
    </row>
    <row r="13" spans="2:14" ht="16.5" thickBot="1">
      <c r="B13" s="35" t="s">
        <v>227</v>
      </c>
      <c r="C13" s="273">
        <v>4.45</v>
      </c>
      <c r="D13" s="495">
        <v>4.5709999999999997</v>
      </c>
      <c r="E13" s="263">
        <v>5.21</v>
      </c>
      <c r="F13" s="263">
        <v>6.42</v>
      </c>
      <c r="G13" s="267"/>
      <c r="H13" s="267"/>
      <c r="I13" s="267"/>
      <c r="J13" s="267"/>
      <c r="K13" s="399"/>
      <c r="L13" s="400"/>
      <c r="M13" s="400"/>
      <c r="N13" s="401"/>
    </row>
    <row r="14" spans="2:14" ht="16.5" thickBot="1">
      <c r="B14" s="31" t="s">
        <v>217</v>
      </c>
      <c r="C14" s="248"/>
      <c r="D14" s="248"/>
      <c r="E14" s="248"/>
      <c r="F14" s="248"/>
      <c r="G14" s="248"/>
      <c r="H14" s="248"/>
      <c r="I14" s="248"/>
      <c r="J14" s="248"/>
      <c r="K14" s="248"/>
      <c r="L14" s="248"/>
      <c r="M14" s="248"/>
      <c r="N14" s="249"/>
    </row>
    <row r="15" spans="2:14" ht="16.5" thickBot="1">
      <c r="B15" s="34" t="s">
        <v>108</v>
      </c>
      <c r="C15" s="255">
        <v>4.83</v>
      </c>
      <c r="D15" s="255">
        <v>4.97</v>
      </c>
      <c r="E15" s="258">
        <v>5.03</v>
      </c>
      <c r="F15" s="255">
        <v>5.0999999999999996</v>
      </c>
      <c r="G15" s="256">
        <v>5.22</v>
      </c>
      <c r="H15" s="255">
        <v>5.39</v>
      </c>
      <c r="I15" s="256">
        <v>5.2990000000000004</v>
      </c>
      <c r="J15" s="255">
        <v>5.1100000000000003</v>
      </c>
      <c r="K15" s="255">
        <v>5.03</v>
      </c>
      <c r="L15" s="275">
        <v>5.04</v>
      </c>
      <c r="M15" s="274">
        <v>4.96</v>
      </c>
      <c r="N15" s="270">
        <v>4.9000000000000004</v>
      </c>
    </row>
    <row r="16" spans="2:14" ht="16.5" thickBot="1">
      <c r="B16" s="34" t="s">
        <v>109</v>
      </c>
      <c r="C16" s="255">
        <v>4.84</v>
      </c>
      <c r="D16" s="255">
        <v>4.6557000000000004</v>
      </c>
      <c r="E16" s="258">
        <v>4.55</v>
      </c>
      <c r="F16" s="255">
        <v>4.53</v>
      </c>
      <c r="G16" s="256">
        <v>4.5157999999999996</v>
      </c>
      <c r="H16" s="255">
        <v>4.57</v>
      </c>
      <c r="I16" s="256">
        <v>4.6399999999999997</v>
      </c>
      <c r="J16" s="255">
        <v>4.83</v>
      </c>
      <c r="K16" s="255">
        <v>5.23</v>
      </c>
      <c r="L16" s="275">
        <v>5.6989999999999998</v>
      </c>
      <c r="M16" s="274">
        <v>5.65</v>
      </c>
      <c r="N16" s="270">
        <v>5.65</v>
      </c>
    </row>
    <row r="17" spans="2:14" ht="16.5" thickBot="1">
      <c r="B17" s="35" t="s">
        <v>110</v>
      </c>
      <c r="C17" s="255">
        <v>5.6040000000000001</v>
      </c>
      <c r="D17" s="255">
        <v>5.62</v>
      </c>
      <c r="E17" s="258">
        <v>5.57</v>
      </c>
      <c r="F17" s="255">
        <v>5.5549999999999997</v>
      </c>
      <c r="G17" s="256">
        <v>5.55</v>
      </c>
      <c r="H17" s="255">
        <v>5.63</v>
      </c>
      <c r="I17" s="256">
        <v>5.63</v>
      </c>
      <c r="J17" s="255">
        <v>5.52</v>
      </c>
      <c r="K17" s="255">
        <v>5.75</v>
      </c>
      <c r="L17" s="275">
        <v>5.89</v>
      </c>
      <c r="M17" s="274">
        <v>5.86</v>
      </c>
      <c r="N17" s="270">
        <v>5.84</v>
      </c>
    </row>
    <row r="18" spans="2:14" ht="16.5" thickBot="1">
      <c r="B18" s="35" t="s">
        <v>121</v>
      </c>
      <c r="C18" s="254">
        <v>5.66</v>
      </c>
      <c r="D18" s="254">
        <v>5.53</v>
      </c>
      <c r="E18" s="259">
        <v>5.5549999999999997</v>
      </c>
      <c r="F18" s="254">
        <v>4.95</v>
      </c>
      <c r="G18" s="257">
        <v>4.484</v>
      </c>
      <c r="H18" s="254">
        <v>4.4130000000000003</v>
      </c>
      <c r="I18" s="257">
        <v>4.3499999999999996</v>
      </c>
      <c r="J18" s="254">
        <v>4.2300000000000004</v>
      </c>
      <c r="K18" s="254">
        <v>4.1614000000000004</v>
      </c>
      <c r="L18" s="276">
        <v>4.1790000000000003</v>
      </c>
      <c r="M18" s="277">
        <v>4.1459999999999999</v>
      </c>
      <c r="N18" s="273">
        <v>4.16</v>
      </c>
    </row>
    <row r="19" spans="2:14" ht="16.5" thickBot="1">
      <c r="B19" s="35" t="s">
        <v>188</v>
      </c>
      <c r="C19" s="254">
        <v>4.3499999999999996</v>
      </c>
      <c r="D19" s="254">
        <v>5.35</v>
      </c>
      <c r="E19" s="259">
        <v>5.61</v>
      </c>
      <c r="F19" s="254">
        <v>5.79</v>
      </c>
      <c r="G19" s="257">
        <v>6.27</v>
      </c>
      <c r="H19" s="254">
        <v>6.4160000000000004</v>
      </c>
      <c r="I19" s="257">
        <v>5.71</v>
      </c>
      <c r="J19" s="254">
        <v>5.07</v>
      </c>
      <c r="K19" s="254">
        <v>4.8899999999999997</v>
      </c>
      <c r="L19" s="276">
        <v>4.9000000000000004</v>
      </c>
      <c r="M19" s="297">
        <v>5.05</v>
      </c>
      <c r="N19" s="296">
        <v>5.36</v>
      </c>
    </row>
    <row r="20" spans="2:14" ht="16.5" thickBot="1">
      <c r="B20" s="35" t="s">
        <v>227</v>
      </c>
      <c r="C20" s="254">
        <v>6.23</v>
      </c>
      <c r="D20" s="254">
        <v>6.6870000000000003</v>
      </c>
      <c r="E20" s="496">
        <v>7.28</v>
      </c>
      <c r="F20" s="255">
        <v>8.2100000000000009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10" workbookViewId="0">
      <selection activeCell="R30" sqref="R30"/>
    </sheetView>
  </sheetViews>
  <sheetFormatPr defaultRowHeight="12.75"/>
  <sheetData>
    <row r="32" ht="12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B3" sqref="B3"/>
    </sheetView>
  </sheetViews>
  <sheetFormatPr defaultRowHeight="12.75"/>
  <sheetData/>
  <phoneticPr fontId="4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B2" sqref="B2"/>
    </sheetView>
  </sheetViews>
  <sheetFormatPr defaultRowHeight="12.75"/>
  <sheetData/>
  <phoneticPr fontId="4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>
      <selection activeCell="V27" sqref="V27"/>
    </sheetView>
  </sheetViews>
  <sheetFormatPr defaultRowHeight="12.75"/>
  <sheetData/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workbookViewId="0">
      <selection activeCell="C3" sqref="C3"/>
    </sheetView>
  </sheetViews>
  <sheetFormatPr defaultRowHeight="12.75"/>
  <cols>
    <col min="29" max="29" width="30" customWidth="1"/>
  </cols>
  <sheetData>
    <row r="32" ht="11.25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zoomScale="80" workbookViewId="0">
      <selection activeCell="AJ42" sqref="AJ42"/>
    </sheetView>
  </sheetViews>
  <sheetFormatPr defaultRowHeight="12.75"/>
  <sheetData>
    <row r="21" spans="29:29">
      <c r="AC21" t="s">
        <v>79</v>
      </c>
    </row>
    <row r="24" spans="29:29" ht="12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workbookViewId="0">
      <selection activeCell="L18" sqref="L18"/>
    </sheetView>
  </sheetViews>
  <sheetFormatPr defaultRowHeight="12.75"/>
  <cols>
    <col min="1" max="1" width="32.140625" customWidth="1"/>
    <col min="2" max="2" width="13.7109375" customWidth="1"/>
    <col min="3" max="3" width="14.28515625" customWidth="1"/>
    <col min="4" max="12" width="13.7109375" customWidth="1"/>
    <col min="13" max="13" width="14.7109375" customWidth="1"/>
    <col min="14" max="16" width="13.7109375" customWidth="1"/>
  </cols>
  <sheetData>
    <row r="1" spans="1:16" ht="18.75" thickBot="1">
      <c r="A1" s="552" t="s">
        <v>205</v>
      </c>
      <c r="B1" s="553"/>
      <c r="C1" s="553"/>
      <c r="D1" s="554"/>
      <c r="E1" s="553" t="s">
        <v>255</v>
      </c>
      <c r="F1" s="554"/>
      <c r="G1" s="487"/>
      <c r="H1" s="487"/>
      <c r="I1" s="487"/>
      <c r="J1" s="488"/>
      <c r="K1" s="488"/>
      <c r="L1" s="488"/>
      <c r="M1" s="488"/>
      <c r="N1" s="488"/>
      <c r="O1" s="488"/>
      <c r="P1" s="489"/>
    </row>
    <row r="2" spans="1:16" ht="16.5" thickBot="1">
      <c r="A2" s="343"/>
      <c r="B2" s="344" t="s">
        <v>9</v>
      </c>
      <c r="C2" s="422"/>
      <c r="D2" s="423"/>
      <c r="E2" s="424" t="s">
        <v>10</v>
      </c>
      <c r="F2" s="425"/>
      <c r="G2" s="425"/>
      <c r="H2" s="425"/>
      <c r="I2" s="425"/>
      <c r="J2" s="425"/>
      <c r="K2" s="425"/>
      <c r="L2" s="425"/>
      <c r="M2" s="425"/>
      <c r="N2" s="425"/>
      <c r="O2" s="426"/>
      <c r="P2" s="427"/>
    </row>
    <row r="3" spans="1:16" ht="16.5" thickBot="1">
      <c r="A3" s="86" t="s">
        <v>8</v>
      </c>
      <c r="B3" s="87"/>
      <c r="C3" s="428"/>
      <c r="D3" s="429"/>
      <c r="E3" s="430" t="s">
        <v>11</v>
      </c>
      <c r="F3" s="431"/>
      <c r="G3" s="431"/>
      <c r="H3" s="430" t="s">
        <v>12</v>
      </c>
      <c r="I3" s="432"/>
      <c r="J3" s="433"/>
      <c r="K3" s="434" t="s">
        <v>13</v>
      </c>
      <c r="L3" s="435"/>
      <c r="M3" s="431"/>
      <c r="N3" s="430" t="s">
        <v>14</v>
      </c>
      <c r="O3" s="431"/>
      <c r="P3" s="436"/>
    </row>
    <row r="4" spans="1:16" ht="28.5" customHeight="1" thickBot="1">
      <c r="A4" s="88"/>
      <c r="B4" s="555" t="s">
        <v>256</v>
      </c>
      <c r="C4" s="556" t="s">
        <v>246</v>
      </c>
      <c r="D4" s="557" t="s">
        <v>15</v>
      </c>
      <c r="E4" s="555" t="s">
        <v>256</v>
      </c>
      <c r="F4" s="558" t="s">
        <v>246</v>
      </c>
      <c r="G4" s="557" t="s">
        <v>15</v>
      </c>
      <c r="H4" s="555" t="s">
        <v>256</v>
      </c>
      <c r="I4" s="558" t="s">
        <v>246</v>
      </c>
      <c r="J4" s="557" t="s">
        <v>15</v>
      </c>
      <c r="K4" s="555" t="s">
        <v>256</v>
      </c>
      <c r="L4" s="558" t="s">
        <v>246</v>
      </c>
      <c r="M4" s="557" t="s">
        <v>15</v>
      </c>
      <c r="N4" s="555" t="s">
        <v>256</v>
      </c>
      <c r="O4" s="559" t="s">
        <v>246</v>
      </c>
      <c r="P4" s="560" t="s">
        <v>15</v>
      </c>
    </row>
    <row r="5" spans="1:16" ht="27.75" customHeight="1">
      <c r="A5" s="437" t="s">
        <v>206</v>
      </c>
      <c r="B5" s="561">
        <v>6168.5879999999997</v>
      </c>
      <c r="C5" s="562">
        <v>6164.1959999999999</v>
      </c>
      <c r="D5" s="563">
        <v>7.1250167905105952E-2</v>
      </c>
      <c r="E5" s="561">
        <v>6213.9040000000005</v>
      </c>
      <c r="F5" s="564">
        <v>6255.598</v>
      </c>
      <c r="G5" s="563">
        <v>-0.66650702298964071</v>
      </c>
      <c r="H5" s="561">
        <v>6164.3760000000002</v>
      </c>
      <c r="I5" s="564">
        <v>6132.3239999999996</v>
      </c>
      <c r="J5" s="563">
        <v>0.52267297031273285</v>
      </c>
      <c r="K5" s="565">
        <v>6397.05</v>
      </c>
      <c r="L5" s="566">
        <v>6596.7089999999998</v>
      </c>
      <c r="M5" s="567">
        <v>-3.0266455591720001</v>
      </c>
      <c r="N5" s="561">
        <v>6132.84</v>
      </c>
      <c r="O5" s="568">
        <v>6164.7510000000002</v>
      </c>
      <c r="P5" s="569">
        <v>-0.517636478748291</v>
      </c>
    </row>
    <row r="6" spans="1:16" ht="25.5" customHeight="1">
      <c r="A6" s="438" t="s">
        <v>207</v>
      </c>
      <c r="B6" s="570">
        <v>8613.7729999999992</v>
      </c>
      <c r="C6" s="571">
        <v>8448.2659999999996</v>
      </c>
      <c r="D6" s="572">
        <v>1.9590647358878097</v>
      </c>
      <c r="E6" s="570">
        <v>8658.4259999999995</v>
      </c>
      <c r="F6" s="573">
        <v>8433.2369999999992</v>
      </c>
      <c r="G6" s="572">
        <v>2.6702557985741455</v>
      </c>
      <c r="H6" s="570">
        <v>8700</v>
      </c>
      <c r="I6" s="573">
        <v>8700</v>
      </c>
      <c r="J6" s="572">
        <v>0</v>
      </c>
      <c r="K6" s="574" t="s">
        <v>125</v>
      </c>
      <c r="L6" s="575" t="s">
        <v>125</v>
      </c>
      <c r="M6" s="576" t="s">
        <v>125</v>
      </c>
      <c r="N6" s="570">
        <v>8530.0779999999995</v>
      </c>
      <c r="O6" s="577">
        <v>8466.1200000000008</v>
      </c>
      <c r="P6" s="578">
        <v>0.75545822643665228</v>
      </c>
    </row>
    <row r="7" spans="1:16" ht="24" customHeight="1">
      <c r="A7" s="438" t="s">
        <v>208</v>
      </c>
      <c r="B7" s="570">
        <v>8455.3389999999999</v>
      </c>
      <c r="C7" s="571">
        <v>8381.5660000000007</v>
      </c>
      <c r="D7" s="572">
        <v>0.8801815794327601</v>
      </c>
      <c r="E7" s="570">
        <v>8604.9869999999992</v>
      </c>
      <c r="F7" s="573">
        <v>8444.4840000000004</v>
      </c>
      <c r="G7" s="572">
        <v>1.9006845178461913</v>
      </c>
      <c r="H7" s="570">
        <v>8450</v>
      </c>
      <c r="I7" s="573">
        <v>8400</v>
      </c>
      <c r="J7" s="572">
        <v>0.59523809523809523</v>
      </c>
      <c r="K7" s="574">
        <v>8500</v>
      </c>
      <c r="L7" s="575">
        <v>8300</v>
      </c>
      <c r="M7" s="576">
        <v>2.4096385542168677</v>
      </c>
      <c r="N7" s="570">
        <v>8316.5259999999998</v>
      </c>
      <c r="O7" s="577">
        <v>8287.9500000000007</v>
      </c>
      <c r="P7" s="578">
        <v>0.34478972484147596</v>
      </c>
    </row>
    <row r="8" spans="1:16" ht="23.25" customHeight="1">
      <c r="A8" s="438" t="s">
        <v>209</v>
      </c>
      <c r="B8" s="570">
        <v>6966.4629999999997</v>
      </c>
      <c r="C8" s="571">
        <v>6924.1980000000003</v>
      </c>
      <c r="D8" s="572">
        <v>0.61039560105010604</v>
      </c>
      <c r="E8" s="570" t="s">
        <v>125</v>
      </c>
      <c r="F8" s="573" t="s">
        <v>125</v>
      </c>
      <c r="G8" s="572" t="s">
        <v>125</v>
      </c>
      <c r="H8" s="574" t="s">
        <v>125</v>
      </c>
      <c r="I8" s="575" t="s">
        <v>125</v>
      </c>
      <c r="J8" s="576" t="s">
        <v>125</v>
      </c>
      <c r="K8" s="574" t="s">
        <v>125</v>
      </c>
      <c r="L8" s="575" t="s">
        <v>125</v>
      </c>
      <c r="M8" s="576" t="s">
        <v>125</v>
      </c>
      <c r="N8" s="439" t="s">
        <v>125</v>
      </c>
      <c r="O8" s="442" t="s">
        <v>125</v>
      </c>
      <c r="P8" s="441" t="s">
        <v>125</v>
      </c>
    </row>
    <row r="9" spans="1:16" ht="21.75" customHeight="1">
      <c r="A9" s="438" t="s">
        <v>222</v>
      </c>
      <c r="B9" s="439" t="s">
        <v>125</v>
      </c>
      <c r="C9" s="440" t="s">
        <v>125</v>
      </c>
      <c r="D9" s="441" t="s">
        <v>125</v>
      </c>
      <c r="E9" s="439" t="s">
        <v>125</v>
      </c>
      <c r="F9" s="442" t="s">
        <v>125</v>
      </c>
      <c r="G9" s="443" t="s">
        <v>125</v>
      </c>
      <c r="H9" s="439" t="s">
        <v>125</v>
      </c>
      <c r="I9" s="442" t="s">
        <v>125</v>
      </c>
      <c r="J9" s="443" t="s">
        <v>125</v>
      </c>
      <c r="K9" s="444" t="s">
        <v>125</v>
      </c>
      <c r="L9" s="445" t="s">
        <v>125</v>
      </c>
      <c r="M9" s="446" t="s">
        <v>125</v>
      </c>
      <c r="N9" s="439" t="s">
        <v>125</v>
      </c>
      <c r="O9" s="447" t="s">
        <v>125</v>
      </c>
      <c r="P9" s="441" t="s">
        <v>125</v>
      </c>
    </row>
    <row r="10" spans="1:16" ht="24.75" customHeight="1">
      <c r="A10" s="438" t="s">
        <v>223</v>
      </c>
      <c r="B10" s="570">
        <v>13686.59</v>
      </c>
      <c r="C10" s="440" t="s">
        <v>125</v>
      </c>
      <c r="D10" s="441" t="s">
        <v>125</v>
      </c>
      <c r="E10" s="439" t="s">
        <v>125</v>
      </c>
      <c r="F10" s="442" t="s">
        <v>125</v>
      </c>
      <c r="G10" s="443" t="s">
        <v>125</v>
      </c>
      <c r="H10" s="439" t="s">
        <v>125</v>
      </c>
      <c r="I10" s="442" t="s">
        <v>125</v>
      </c>
      <c r="J10" s="443" t="s">
        <v>125</v>
      </c>
      <c r="K10" s="444" t="s">
        <v>125</v>
      </c>
      <c r="L10" s="445" t="s">
        <v>125</v>
      </c>
      <c r="M10" s="446" t="s">
        <v>125</v>
      </c>
      <c r="N10" s="439" t="s">
        <v>125</v>
      </c>
      <c r="O10" s="447" t="s">
        <v>125</v>
      </c>
      <c r="P10" s="441" t="s">
        <v>125</v>
      </c>
    </row>
    <row r="11" spans="1:16" ht="39" customHeight="1" thickBot="1">
      <c r="A11" s="448" t="s">
        <v>224</v>
      </c>
      <c r="B11" s="579">
        <v>3186.8609999999999</v>
      </c>
      <c r="C11" s="580">
        <v>3449.511</v>
      </c>
      <c r="D11" s="581">
        <v>-7.6141226973910232</v>
      </c>
      <c r="E11" s="449" t="s">
        <v>125</v>
      </c>
      <c r="F11" s="451" t="s">
        <v>125</v>
      </c>
      <c r="G11" s="452" t="s">
        <v>125</v>
      </c>
      <c r="H11" s="449" t="s">
        <v>125</v>
      </c>
      <c r="I11" s="451" t="s">
        <v>125</v>
      </c>
      <c r="J11" s="452" t="s">
        <v>125</v>
      </c>
      <c r="K11" s="453" t="s">
        <v>125</v>
      </c>
      <c r="L11" s="454" t="s">
        <v>125</v>
      </c>
      <c r="M11" s="455" t="s">
        <v>125</v>
      </c>
      <c r="N11" s="449" t="s">
        <v>125</v>
      </c>
      <c r="O11" s="456" t="s">
        <v>125</v>
      </c>
      <c r="P11" s="450" t="s">
        <v>125</v>
      </c>
    </row>
    <row r="12" spans="1:16" ht="18.75" customHeight="1">
      <c r="B12" s="43"/>
      <c r="C12" s="36"/>
      <c r="D12" s="36"/>
      <c r="E12" s="36"/>
      <c r="F12" s="36"/>
      <c r="G12" s="36"/>
      <c r="H12" s="36"/>
      <c r="I12" s="36"/>
    </row>
    <row r="13" spans="1:16" ht="18.75" customHeight="1">
      <c r="B13" s="36" t="s">
        <v>119</v>
      </c>
      <c r="C13" s="36"/>
      <c r="D13" s="36"/>
      <c r="E13" s="36"/>
      <c r="F13" s="36"/>
      <c r="G13" s="36"/>
      <c r="H13" s="36"/>
      <c r="I13" s="36"/>
    </row>
    <row r="14" spans="1:16" ht="18.75" customHeight="1">
      <c r="B14" s="36" t="s">
        <v>118</v>
      </c>
      <c r="C14" s="36"/>
      <c r="D14" s="36"/>
      <c r="E14" s="36"/>
      <c r="F14" s="36"/>
      <c r="G14" s="36"/>
      <c r="H14" s="36"/>
      <c r="I14" s="36"/>
    </row>
    <row r="15" spans="1:16" ht="18.75" customHeight="1">
      <c r="B15" s="36" t="s">
        <v>2</v>
      </c>
    </row>
    <row r="16" spans="1:16" ht="18.75" customHeight="1">
      <c r="B16" s="36" t="s">
        <v>3</v>
      </c>
      <c r="K16" t="s">
        <v>171</v>
      </c>
    </row>
    <row r="24" spans="15:15">
      <c r="O24" t="s">
        <v>35</v>
      </c>
    </row>
    <row r="30" spans="15:15" ht="26.25" customHeight="1"/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4"/>
  <sheetViews>
    <sheetView showGridLines="0" showRowColHeaders="0" tabSelected="1" topLeftCell="G26" workbookViewId="0">
      <selection activeCell="B4" sqref="B4:S54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1" ht="15.75">
      <c r="A1" s="1"/>
      <c r="B1" s="1"/>
      <c r="C1" s="1"/>
      <c r="D1" s="1"/>
      <c r="E1" s="1"/>
      <c r="F1" s="1"/>
      <c r="G1" s="1"/>
      <c r="H1" s="1"/>
    </row>
    <row r="3" spans="1:21" ht="15">
      <c r="B3" s="65"/>
      <c r="C3" s="65"/>
      <c r="D3" s="65"/>
      <c r="E3" s="65"/>
      <c r="F3" s="65"/>
      <c r="G3" s="65"/>
      <c r="H3" s="65"/>
      <c r="I3" s="65"/>
    </row>
    <row r="4" spans="1:21" ht="15">
      <c r="B4" s="68" t="s">
        <v>237</v>
      </c>
      <c r="C4" s="68"/>
      <c r="D4" s="68"/>
      <c r="E4" s="68"/>
      <c r="F4" s="68"/>
      <c r="G4" s="68"/>
      <c r="H4" s="68"/>
      <c r="I4" s="65"/>
    </row>
    <row r="5" spans="1:21" ht="15">
      <c r="B5" s="65" t="s">
        <v>68</v>
      </c>
      <c r="C5" s="65"/>
      <c r="D5" s="65"/>
      <c r="E5" s="65"/>
      <c r="F5" s="65"/>
      <c r="G5" s="65"/>
      <c r="H5" s="65"/>
      <c r="I5" s="65"/>
    </row>
    <row r="6" spans="1:21" ht="15">
      <c r="B6" s="65"/>
      <c r="C6" s="65"/>
      <c r="D6" s="65"/>
      <c r="E6" s="65"/>
      <c r="F6" s="65"/>
      <c r="G6" s="65"/>
      <c r="H6" s="65"/>
      <c r="I6" s="65"/>
    </row>
    <row r="7" spans="1:21" ht="15">
      <c r="C7" s="90" t="s">
        <v>64</v>
      </c>
      <c r="D7" s="90"/>
      <c r="E7" s="90"/>
      <c r="F7" s="90"/>
      <c r="G7" s="90"/>
      <c r="H7" s="90"/>
      <c r="I7" s="90"/>
      <c r="J7" s="91"/>
      <c r="K7" s="85"/>
      <c r="L7" s="90" t="s">
        <v>64</v>
      </c>
      <c r="M7" s="90"/>
      <c r="N7" s="90"/>
      <c r="O7" s="90"/>
      <c r="P7" s="90"/>
      <c r="Q7" s="90"/>
      <c r="R7" s="90"/>
      <c r="S7" s="91"/>
      <c r="T7" s="91"/>
      <c r="U7" s="85"/>
    </row>
    <row r="8" spans="1:21" ht="15.75" thickBot="1">
      <c r="C8" s="92" t="s">
        <v>65</v>
      </c>
      <c r="D8" s="90"/>
      <c r="E8" s="90"/>
      <c r="F8" s="90"/>
      <c r="G8" s="90"/>
      <c r="H8" s="90"/>
      <c r="I8" s="90"/>
      <c r="J8" s="91"/>
      <c r="K8" s="85"/>
      <c r="L8" s="92" t="s">
        <v>65</v>
      </c>
      <c r="M8" s="90"/>
      <c r="N8" s="90"/>
      <c r="O8" s="90"/>
      <c r="P8" s="90"/>
      <c r="Q8" s="90"/>
      <c r="R8" s="90"/>
      <c r="S8" s="91"/>
      <c r="U8" s="85"/>
    </row>
    <row r="9" spans="1:21" ht="15" thickBot="1">
      <c r="C9" s="93" t="s">
        <v>62</v>
      </c>
      <c r="D9" s="94"/>
      <c r="E9" s="94"/>
      <c r="F9" s="94"/>
      <c r="G9" s="94"/>
      <c r="H9" s="94"/>
      <c r="I9" s="94"/>
      <c r="J9" s="95"/>
      <c r="K9" s="85"/>
      <c r="L9" s="93" t="s">
        <v>63</v>
      </c>
      <c r="M9" s="94"/>
      <c r="N9" s="94"/>
      <c r="O9" s="94"/>
      <c r="P9" s="94"/>
      <c r="Q9" s="94"/>
      <c r="R9" s="94"/>
      <c r="S9" s="95"/>
    </row>
    <row r="10" spans="1:21" ht="15" thickBot="1">
      <c r="C10" s="96" t="s">
        <v>238</v>
      </c>
      <c r="D10" s="97"/>
      <c r="E10" s="98"/>
      <c r="F10" s="99"/>
      <c r="G10" s="96" t="s">
        <v>239</v>
      </c>
      <c r="H10" s="97"/>
      <c r="I10" s="98"/>
      <c r="J10" s="99"/>
      <c r="K10" s="85"/>
      <c r="L10" s="96" t="s">
        <v>238</v>
      </c>
      <c r="M10" s="97"/>
      <c r="N10" s="98"/>
      <c r="O10" s="99"/>
      <c r="P10" s="96" t="s">
        <v>239</v>
      </c>
      <c r="Q10" s="97"/>
      <c r="R10" s="98"/>
      <c r="S10" s="99"/>
      <c r="T10" s="85"/>
    </row>
    <row r="11" spans="1:21" ht="43.5" thickBot="1">
      <c r="C11" s="3" t="s">
        <v>43</v>
      </c>
      <c r="D11" s="298" t="s">
        <v>44</v>
      </c>
      <c r="E11" s="4" t="s">
        <v>66</v>
      </c>
      <c r="F11" s="5" t="s">
        <v>45</v>
      </c>
      <c r="G11" s="6" t="s">
        <v>43</v>
      </c>
      <c r="H11" s="298" t="s">
        <v>44</v>
      </c>
      <c r="I11" s="4" t="s">
        <v>66</v>
      </c>
      <c r="J11" s="5" t="s">
        <v>45</v>
      </c>
      <c r="K11" s="85"/>
      <c r="L11" s="3" t="s">
        <v>43</v>
      </c>
      <c r="M11" s="298" t="s">
        <v>44</v>
      </c>
      <c r="N11" s="4" t="s">
        <v>66</v>
      </c>
      <c r="O11" s="5" t="s">
        <v>45</v>
      </c>
      <c r="P11" s="6" t="s">
        <v>43</v>
      </c>
      <c r="Q11" s="298" t="s">
        <v>44</v>
      </c>
      <c r="R11" s="4" t="s">
        <v>66</v>
      </c>
      <c r="S11" s="5" t="s">
        <v>45</v>
      </c>
      <c r="T11" s="85"/>
    </row>
    <row r="12" spans="1:21" ht="15" thickBot="1">
      <c r="C12" s="100" t="s">
        <v>46</v>
      </c>
      <c r="D12" s="101">
        <v>359204.17800000001</v>
      </c>
      <c r="E12" s="102">
        <v>1620943.12</v>
      </c>
      <c r="F12" s="103">
        <v>234739.193</v>
      </c>
      <c r="G12" s="104" t="s">
        <v>46</v>
      </c>
      <c r="H12" s="101">
        <v>475515.19699999999</v>
      </c>
      <c r="I12" s="102">
        <v>2175469.372</v>
      </c>
      <c r="J12" s="103">
        <v>221128.75399999999</v>
      </c>
      <c r="K12" s="85"/>
      <c r="L12" s="100" t="s">
        <v>46</v>
      </c>
      <c r="M12" s="105">
        <v>10279.353999999999</v>
      </c>
      <c r="N12" s="102">
        <v>46389.855000000003</v>
      </c>
      <c r="O12" s="105">
        <v>7204.2860000000001</v>
      </c>
      <c r="P12" s="106" t="s">
        <v>46</v>
      </c>
      <c r="Q12" s="105">
        <v>22218.652999999998</v>
      </c>
      <c r="R12" s="102">
        <v>101658.01700000001</v>
      </c>
      <c r="S12" s="103">
        <v>13344.441000000001</v>
      </c>
      <c r="T12" s="85"/>
    </row>
    <row r="13" spans="1:21" ht="15">
      <c r="C13" s="474" t="s">
        <v>47</v>
      </c>
      <c r="D13" s="107">
        <v>69707.615000000005</v>
      </c>
      <c r="E13" s="108">
        <v>314569.96299999999</v>
      </c>
      <c r="F13" s="109">
        <v>35613.957000000002</v>
      </c>
      <c r="G13" s="110" t="s">
        <v>47</v>
      </c>
      <c r="H13" s="107">
        <v>95555.004000000001</v>
      </c>
      <c r="I13" s="108">
        <v>436989.51799999998</v>
      </c>
      <c r="J13" s="109">
        <v>37737.531000000003</v>
      </c>
      <c r="K13" s="85"/>
      <c r="L13" s="111" t="s">
        <v>47</v>
      </c>
      <c r="M13" s="107">
        <v>5938.9129999999996</v>
      </c>
      <c r="N13" s="108">
        <v>26792.135999999999</v>
      </c>
      <c r="O13" s="107">
        <v>3854.2570000000001</v>
      </c>
      <c r="P13" s="110" t="s">
        <v>47</v>
      </c>
      <c r="Q13" s="107">
        <v>7770.1189999999997</v>
      </c>
      <c r="R13" s="108">
        <v>35466.514000000003</v>
      </c>
      <c r="S13" s="107">
        <v>5954.4859999999999</v>
      </c>
      <c r="T13" s="85"/>
    </row>
    <row r="14" spans="1:21" ht="15">
      <c r="C14" s="475" t="s">
        <v>50</v>
      </c>
      <c r="D14" s="112">
        <v>42532.779000000002</v>
      </c>
      <c r="E14" s="113">
        <v>191945.166</v>
      </c>
      <c r="F14" s="114">
        <v>19579.054</v>
      </c>
      <c r="G14" s="115" t="s">
        <v>48</v>
      </c>
      <c r="H14" s="112">
        <v>75584.271999999997</v>
      </c>
      <c r="I14" s="113">
        <v>345874.70400000003</v>
      </c>
      <c r="J14" s="114">
        <v>24594.794999999998</v>
      </c>
      <c r="K14" s="85"/>
      <c r="L14" s="116" t="s">
        <v>77</v>
      </c>
      <c r="M14" s="112">
        <v>960.09100000000001</v>
      </c>
      <c r="N14" s="113">
        <v>4337.6210000000001</v>
      </c>
      <c r="O14" s="112">
        <v>534.11900000000003</v>
      </c>
      <c r="P14" s="115" t="s">
        <v>60</v>
      </c>
      <c r="Q14" s="112">
        <v>7694.8770000000004</v>
      </c>
      <c r="R14" s="113">
        <v>35241.796999999999</v>
      </c>
      <c r="S14" s="112">
        <v>3434.9940000000001</v>
      </c>
      <c r="T14" s="85"/>
    </row>
    <row r="15" spans="1:21" ht="15">
      <c r="C15" s="475" t="s">
        <v>77</v>
      </c>
      <c r="D15" s="112">
        <v>39441.853999999999</v>
      </c>
      <c r="E15" s="113">
        <v>177989.625</v>
      </c>
      <c r="F15" s="114">
        <v>23397.981</v>
      </c>
      <c r="G15" s="115" t="s">
        <v>50</v>
      </c>
      <c r="H15" s="112">
        <v>57391.311999999998</v>
      </c>
      <c r="I15" s="113">
        <v>262514.55</v>
      </c>
      <c r="J15" s="114">
        <v>21423.708999999999</v>
      </c>
      <c r="K15" s="85"/>
      <c r="L15" s="116" t="s">
        <v>57</v>
      </c>
      <c r="M15" s="112">
        <v>882.62300000000005</v>
      </c>
      <c r="N15" s="113">
        <v>3983.1770000000001</v>
      </c>
      <c r="O15" s="112">
        <v>736.577</v>
      </c>
      <c r="P15" s="115" t="s">
        <v>204</v>
      </c>
      <c r="Q15" s="112">
        <v>1154.943</v>
      </c>
      <c r="R15" s="113">
        <v>5304.723</v>
      </c>
      <c r="S15" s="112">
        <v>421.14699999999999</v>
      </c>
      <c r="T15" s="85"/>
    </row>
    <row r="16" spans="1:21" ht="15">
      <c r="C16" s="475" t="s">
        <v>48</v>
      </c>
      <c r="D16" s="112">
        <v>37446.565999999999</v>
      </c>
      <c r="E16" s="113">
        <v>169022.057</v>
      </c>
      <c r="F16" s="114">
        <v>15937.624</v>
      </c>
      <c r="G16" s="115" t="s">
        <v>77</v>
      </c>
      <c r="H16" s="112">
        <v>47063.885000000002</v>
      </c>
      <c r="I16" s="113">
        <v>215264.99799999999</v>
      </c>
      <c r="J16" s="114">
        <v>20384.367999999999</v>
      </c>
      <c r="K16" s="85"/>
      <c r="L16" s="116" t="s">
        <v>54</v>
      </c>
      <c r="M16" s="112">
        <v>569.45399999999995</v>
      </c>
      <c r="N16" s="113">
        <v>2567.5990000000002</v>
      </c>
      <c r="O16" s="112">
        <v>435.10300000000001</v>
      </c>
      <c r="P16" s="115" t="s">
        <v>77</v>
      </c>
      <c r="Q16" s="112">
        <v>1101.963</v>
      </c>
      <c r="R16" s="113">
        <v>5057.4930000000004</v>
      </c>
      <c r="S16" s="112">
        <v>758.721</v>
      </c>
      <c r="T16" s="85"/>
    </row>
    <row r="17" spans="3:20" ht="15">
      <c r="C17" s="475" t="s">
        <v>49</v>
      </c>
      <c r="D17" s="112">
        <v>19787.280999999999</v>
      </c>
      <c r="E17" s="113">
        <v>89296.069000000003</v>
      </c>
      <c r="F17" s="114">
        <v>11057.56</v>
      </c>
      <c r="G17" s="115" t="s">
        <v>49</v>
      </c>
      <c r="H17" s="112">
        <v>23852.973000000002</v>
      </c>
      <c r="I17" s="113">
        <v>109170.73299999999</v>
      </c>
      <c r="J17" s="114">
        <v>9656.9869999999992</v>
      </c>
      <c r="K17" s="85"/>
      <c r="L17" s="116" t="s">
        <v>58</v>
      </c>
      <c r="M17" s="112">
        <v>563.94200000000001</v>
      </c>
      <c r="N17" s="113">
        <v>2544.835</v>
      </c>
      <c r="O17" s="112">
        <v>599.13699999999994</v>
      </c>
      <c r="P17" s="115" t="s">
        <v>57</v>
      </c>
      <c r="Q17" s="112">
        <v>941.95899999999995</v>
      </c>
      <c r="R17" s="113">
        <v>4329.9679999999998</v>
      </c>
      <c r="S17" s="112">
        <v>746.23900000000003</v>
      </c>
      <c r="T17" s="85"/>
    </row>
    <row r="18" spans="3:20" ht="15">
      <c r="C18" s="475" t="s">
        <v>56</v>
      </c>
      <c r="D18" s="112">
        <v>18694.508999999998</v>
      </c>
      <c r="E18" s="113">
        <v>84343.668000000005</v>
      </c>
      <c r="F18" s="114">
        <v>8952.41</v>
      </c>
      <c r="G18" s="115" t="s">
        <v>56</v>
      </c>
      <c r="H18" s="112">
        <v>20308.530999999999</v>
      </c>
      <c r="I18" s="113">
        <v>92909.403000000006</v>
      </c>
      <c r="J18" s="114">
        <v>8406.0360000000001</v>
      </c>
      <c r="K18" s="85"/>
      <c r="L18" s="116" t="s">
        <v>50</v>
      </c>
      <c r="M18" s="112">
        <v>472.745</v>
      </c>
      <c r="N18" s="113">
        <v>2135.0419999999999</v>
      </c>
      <c r="O18" s="112">
        <v>302.74200000000002</v>
      </c>
      <c r="P18" s="115" t="s">
        <v>52</v>
      </c>
      <c r="Q18" s="112">
        <v>650.62300000000005</v>
      </c>
      <c r="R18" s="113">
        <v>2968.6550000000002</v>
      </c>
      <c r="S18" s="112">
        <v>183.477</v>
      </c>
      <c r="T18" s="85"/>
    </row>
    <row r="19" spans="3:20" ht="15">
      <c r="C19" s="475" t="s">
        <v>124</v>
      </c>
      <c r="D19" s="112">
        <v>14737.682000000001</v>
      </c>
      <c r="E19" s="113">
        <v>66527.032000000007</v>
      </c>
      <c r="F19" s="114">
        <v>18469.578000000001</v>
      </c>
      <c r="G19" s="115" t="s">
        <v>57</v>
      </c>
      <c r="H19" s="112">
        <v>14859.351000000001</v>
      </c>
      <c r="I19" s="113">
        <v>68031.053</v>
      </c>
      <c r="J19" s="114">
        <v>6430.5649999999996</v>
      </c>
      <c r="K19" s="85"/>
      <c r="L19" s="116" t="s">
        <v>240</v>
      </c>
      <c r="M19" s="112">
        <v>319.63</v>
      </c>
      <c r="N19" s="113">
        <v>1445.913</v>
      </c>
      <c r="O19" s="112">
        <v>119.084</v>
      </c>
      <c r="P19" s="115" t="s">
        <v>54</v>
      </c>
      <c r="Q19" s="112">
        <v>592.26599999999996</v>
      </c>
      <c r="R19" s="113">
        <v>2713.0709999999999</v>
      </c>
      <c r="S19" s="112">
        <v>566.41600000000005</v>
      </c>
      <c r="T19" s="85"/>
    </row>
    <row r="20" spans="3:20" ht="15">
      <c r="C20" s="475" t="s">
        <v>52</v>
      </c>
      <c r="D20" s="112">
        <v>11886.982</v>
      </c>
      <c r="E20" s="113">
        <v>53651.69</v>
      </c>
      <c r="F20" s="114">
        <v>7190.5060000000003</v>
      </c>
      <c r="G20" s="115" t="s">
        <v>53</v>
      </c>
      <c r="H20" s="112">
        <v>14844.477000000001</v>
      </c>
      <c r="I20" s="113">
        <v>67954.293999999994</v>
      </c>
      <c r="J20" s="114">
        <v>6608.45</v>
      </c>
      <c r="K20" s="85"/>
      <c r="L20" s="116" t="s">
        <v>49</v>
      </c>
      <c r="M20" s="112">
        <v>227.49799999999999</v>
      </c>
      <c r="N20" s="113">
        <v>1027.3330000000001</v>
      </c>
      <c r="O20" s="112">
        <v>236.58699999999999</v>
      </c>
      <c r="P20" s="115" t="s">
        <v>58</v>
      </c>
      <c r="Q20" s="112">
        <v>491.09100000000001</v>
      </c>
      <c r="R20" s="113">
        <v>2266.701</v>
      </c>
      <c r="S20" s="112">
        <v>259.59800000000001</v>
      </c>
      <c r="T20" s="85"/>
    </row>
    <row r="21" spans="3:20" ht="15">
      <c r="C21" s="475" t="s">
        <v>53</v>
      </c>
      <c r="D21" s="112">
        <v>10796.255999999999</v>
      </c>
      <c r="E21" s="113">
        <v>48720.006999999998</v>
      </c>
      <c r="F21" s="114">
        <v>5669.5420000000004</v>
      </c>
      <c r="G21" s="115" t="s">
        <v>52</v>
      </c>
      <c r="H21" s="112">
        <v>13806.888999999999</v>
      </c>
      <c r="I21" s="113">
        <v>63168.447999999997</v>
      </c>
      <c r="J21" s="114">
        <v>6252.4759999999997</v>
      </c>
      <c r="K21" s="85"/>
      <c r="L21" s="116" t="s">
        <v>53</v>
      </c>
      <c r="M21" s="112">
        <v>84.328000000000003</v>
      </c>
      <c r="N21" s="113">
        <v>381.47399999999999</v>
      </c>
      <c r="O21" s="112">
        <v>148.375</v>
      </c>
      <c r="P21" s="115" t="s">
        <v>50</v>
      </c>
      <c r="Q21" s="112">
        <v>402.09300000000002</v>
      </c>
      <c r="R21" s="113">
        <v>1842.654</v>
      </c>
      <c r="S21" s="112">
        <v>143.41300000000001</v>
      </c>
      <c r="T21" s="85"/>
    </row>
    <row r="22" spans="3:20" ht="15">
      <c r="C22" s="475" t="s">
        <v>55</v>
      </c>
      <c r="D22" s="112">
        <v>8779.1059999999998</v>
      </c>
      <c r="E22" s="113">
        <v>39621.091999999997</v>
      </c>
      <c r="F22" s="114">
        <v>6512.9139999999998</v>
      </c>
      <c r="G22" s="115" t="s">
        <v>70</v>
      </c>
      <c r="H22" s="112">
        <v>12623.919</v>
      </c>
      <c r="I22" s="113">
        <v>57706.644</v>
      </c>
      <c r="J22" s="114">
        <v>5457.6319999999996</v>
      </c>
      <c r="K22" s="85"/>
      <c r="L22" s="116" t="s">
        <v>241</v>
      </c>
      <c r="M22" s="112">
        <v>77.474000000000004</v>
      </c>
      <c r="N22" s="113">
        <v>350.46899999999999</v>
      </c>
      <c r="O22" s="112">
        <v>27.532</v>
      </c>
      <c r="P22" s="115" t="s">
        <v>240</v>
      </c>
      <c r="Q22" s="112">
        <v>314.02199999999999</v>
      </c>
      <c r="R22" s="113">
        <v>1421.8620000000001</v>
      </c>
      <c r="S22" s="112">
        <v>110.877</v>
      </c>
      <c r="T22" s="85"/>
    </row>
    <row r="23" spans="3:20" ht="15">
      <c r="C23" s="475" t="s">
        <v>70</v>
      </c>
      <c r="D23" s="112">
        <v>7920.799</v>
      </c>
      <c r="E23" s="113">
        <v>35753.741000000002</v>
      </c>
      <c r="F23" s="114">
        <v>5396.2759999999998</v>
      </c>
      <c r="G23" s="115" t="s">
        <v>55</v>
      </c>
      <c r="H23" s="112">
        <v>10863.492</v>
      </c>
      <c r="I23" s="113">
        <v>49689.175000000003</v>
      </c>
      <c r="J23" s="114">
        <v>5305.3289999999997</v>
      </c>
      <c r="K23" s="85"/>
      <c r="L23" s="116" t="s">
        <v>59</v>
      </c>
      <c r="M23" s="112">
        <v>72.451999999999998</v>
      </c>
      <c r="N23" s="113">
        <v>327.59300000000002</v>
      </c>
      <c r="O23" s="112">
        <v>84.575000000000003</v>
      </c>
      <c r="P23" s="115" t="s">
        <v>49</v>
      </c>
      <c r="Q23" s="112">
        <v>271.54599999999999</v>
      </c>
      <c r="R23" s="113">
        <v>1245.431</v>
      </c>
      <c r="S23" s="112">
        <v>83.046000000000006</v>
      </c>
      <c r="T23" s="85"/>
    </row>
    <row r="24" spans="3:20" ht="15">
      <c r="C24" s="475" t="s">
        <v>57</v>
      </c>
      <c r="D24" s="112">
        <v>7901.4930000000004</v>
      </c>
      <c r="E24" s="113">
        <v>35664.303</v>
      </c>
      <c r="F24" s="114">
        <v>4059.038</v>
      </c>
      <c r="G24" s="115" t="s">
        <v>59</v>
      </c>
      <c r="H24" s="112">
        <v>10797.532999999999</v>
      </c>
      <c r="I24" s="113">
        <v>49402.097999999998</v>
      </c>
      <c r="J24" s="114">
        <v>3252.33</v>
      </c>
      <c r="K24" s="85"/>
      <c r="L24" s="116" t="s">
        <v>70</v>
      </c>
      <c r="M24" s="112">
        <v>35.180999999999997</v>
      </c>
      <c r="N24" s="113">
        <v>158.37799999999999</v>
      </c>
      <c r="O24" s="112">
        <v>20.087</v>
      </c>
      <c r="P24" s="115" t="s">
        <v>48</v>
      </c>
      <c r="Q24" s="112">
        <v>265.13900000000001</v>
      </c>
      <c r="R24" s="113">
        <v>1205.5239999999999</v>
      </c>
      <c r="S24" s="112">
        <v>167.76499999999999</v>
      </c>
      <c r="T24" s="85"/>
    </row>
    <row r="25" spans="3:20" ht="15">
      <c r="C25" s="475" t="s">
        <v>155</v>
      </c>
      <c r="D25" s="112">
        <v>6984.3720000000003</v>
      </c>
      <c r="E25" s="113">
        <v>31455.203000000001</v>
      </c>
      <c r="F25" s="114">
        <v>8308.9240000000009</v>
      </c>
      <c r="G25" s="115" t="s">
        <v>58</v>
      </c>
      <c r="H25" s="112">
        <v>9428.5149999999994</v>
      </c>
      <c r="I25" s="113">
        <v>43155.137999999999</v>
      </c>
      <c r="J25" s="114">
        <v>4012.0120000000002</v>
      </c>
      <c r="K25" s="85"/>
      <c r="L25" s="116" t="s">
        <v>55</v>
      </c>
      <c r="M25" s="112">
        <v>26.78</v>
      </c>
      <c r="N25" s="113">
        <v>120.682</v>
      </c>
      <c r="O25" s="112">
        <v>52.316000000000003</v>
      </c>
      <c r="P25" s="115" t="s">
        <v>53</v>
      </c>
      <c r="Q25" s="112">
        <v>221.84700000000001</v>
      </c>
      <c r="R25" s="113">
        <v>1012.391</v>
      </c>
      <c r="S25" s="112">
        <v>349.81299999999999</v>
      </c>
      <c r="T25" s="85"/>
    </row>
    <row r="26" spans="3:20" ht="15">
      <c r="C26" s="475" t="s">
        <v>59</v>
      </c>
      <c r="D26" s="112">
        <v>5797.8829999999998</v>
      </c>
      <c r="E26" s="113">
        <v>26163.214</v>
      </c>
      <c r="F26" s="114">
        <v>2172.0700000000002</v>
      </c>
      <c r="G26" s="115" t="s">
        <v>124</v>
      </c>
      <c r="H26" s="112">
        <v>8769.5439999999999</v>
      </c>
      <c r="I26" s="113">
        <v>40207.716999999997</v>
      </c>
      <c r="J26" s="114">
        <v>9189.8799999999992</v>
      </c>
      <c r="K26" s="85"/>
      <c r="L26" s="116" t="s">
        <v>233</v>
      </c>
      <c r="M26" s="112">
        <v>19.285</v>
      </c>
      <c r="N26" s="113">
        <v>87.24</v>
      </c>
      <c r="O26" s="112">
        <v>2.54</v>
      </c>
      <c r="P26" s="115" t="s">
        <v>56</v>
      </c>
      <c r="Q26" s="112">
        <v>154.215</v>
      </c>
      <c r="R26" s="113">
        <v>703.30600000000004</v>
      </c>
      <c r="S26" s="112">
        <v>97.802000000000007</v>
      </c>
      <c r="T26" s="85"/>
    </row>
    <row r="27" spans="3:20" ht="15">
      <c r="C27" s="475" t="s">
        <v>60</v>
      </c>
      <c r="D27" s="112">
        <v>4466.12</v>
      </c>
      <c r="E27" s="113">
        <v>20142.631000000001</v>
      </c>
      <c r="F27" s="114">
        <v>13730.775</v>
      </c>
      <c r="G27" s="115" t="s">
        <v>51</v>
      </c>
      <c r="H27" s="112">
        <v>6065.2460000000001</v>
      </c>
      <c r="I27" s="113">
        <v>27719.348999999998</v>
      </c>
      <c r="J27" s="114">
        <v>2262.518</v>
      </c>
      <c r="K27" s="85"/>
      <c r="L27" s="116" t="s">
        <v>230</v>
      </c>
      <c r="M27" s="112">
        <v>12.798999999999999</v>
      </c>
      <c r="N27" s="113">
        <v>57.619</v>
      </c>
      <c r="O27" s="112">
        <v>14.28</v>
      </c>
      <c r="P27" s="115" t="s">
        <v>232</v>
      </c>
      <c r="Q27" s="112">
        <v>143.542</v>
      </c>
      <c r="R27" s="113">
        <v>656.08900000000006</v>
      </c>
      <c r="S27" s="112">
        <v>43.845999999999997</v>
      </c>
      <c r="T27" s="85"/>
    </row>
    <row r="28" spans="3:20" ht="15">
      <c r="C28" s="475" t="s">
        <v>51</v>
      </c>
      <c r="D28" s="112">
        <v>4064.7449999999999</v>
      </c>
      <c r="E28" s="113">
        <v>18344.823</v>
      </c>
      <c r="F28" s="114">
        <v>1922.5150000000001</v>
      </c>
      <c r="G28" s="115" t="s">
        <v>60</v>
      </c>
      <c r="H28" s="112">
        <v>5643.5039999999999</v>
      </c>
      <c r="I28" s="113">
        <v>25952.919000000002</v>
      </c>
      <c r="J28" s="114">
        <v>12703.725</v>
      </c>
      <c r="K28" s="85"/>
      <c r="L28" s="116" t="s">
        <v>231</v>
      </c>
      <c r="M28" s="112">
        <v>7.7380000000000004</v>
      </c>
      <c r="N28" s="113">
        <v>34.834000000000003</v>
      </c>
      <c r="O28" s="112">
        <v>21.302</v>
      </c>
      <c r="P28" s="115" t="s">
        <v>233</v>
      </c>
      <c r="Q28" s="112">
        <v>27.001999999999999</v>
      </c>
      <c r="R28" s="113">
        <v>122.849</v>
      </c>
      <c r="S28" s="112">
        <v>2.5150000000000001</v>
      </c>
      <c r="T28" s="85"/>
    </row>
    <row r="29" spans="3:20" ht="15">
      <c r="C29" s="299" t="s">
        <v>72</v>
      </c>
      <c r="D29" s="85"/>
      <c r="E29" s="85"/>
      <c r="F29" s="85"/>
      <c r="G29" s="85"/>
      <c r="H29" s="85"/>
      <c r="I29" s="85"/>
      <c r="J29" s="85"/>
      <c r="K29" s="85"/>
      <c r="L29" s="299" t="s">
        <v>72</v>
      </c>
      <c r="M29" s="85"/>
      <c r="N29" s="85"/>
      <c r="O29" s="85"/>
      <c r="P29" s="90"/>
      <c r="Q29" s="90"/>
      <c r="R29" s="90"/>
      <c r="S29" s="85"/>
      <c r="T29" s="85"/>
    </row>
    <row r="30" spans="3:20" ht="15">
      <c r="C30" s="299"/>
      <c r="D30" s="85"/>
      <c r="E30" s="85"/>
      <c r="F30" s="85"/>
      <c r="G30" s="85"/>
      <c r="H30" s="85"/>
      <c r="I30" s="85"/>
      <c r="J30" s="85"/>
      <c r="K30" s="85"/>
      <c r="L30" s="299"/>
      <c r="M30" s="85"/>
      <c r="N30" s="85"/>
      <c r="O30" s="85"/>
      <c r="P30" s="90"/>
      <c r="Q30" s="90"/>
      <c r="R30" s="90"/>
      <c r="S30" s="85"/>
      <c r="T30" s="85"/>
    </row>
    <row r="31" spans="3:20" ht="15">
      <c r="C31" s="299"/>
      <c r="D31" s="85"/>
      <c r="E31" s="85"/>
      <c r="F31" s="85"/>
      <c r="G31" s="85"/>
      <c r="H31" s="85"/>
      <c r="I31" s="85"/>
      <c r="J31" s="85"/>
      <c r="K31" s="85"/>
      <c r="L31" s="299"/>
      <c r="M31" s="85"/>
      <c r="N31" s="85"/>
      <c r="O31" s="85"/>
      <c r="P31" s="90"/>
      <c r="Q31" s="90"/>
      <c r="R31" s="90"/>
      <c r="S31" s="85"/>
      <c r="T31" s="85"/>
    </row>
    <row r="32" spans="3:20" ht="15">
      <c r="C32" s="85"/>
      <c r="D32" s="85"/>
      <c r="E32" s="85"/>
      <c r="F32" s="85"/>
      <c r="G32" s="85"/>
      <c r="H32" s="85"/>
      <c r="I32" s="85"/>
      <c r="J32" s="85"/>
      <c r="K32" s="85"/>
      <c r="L32" s="299"/>
      <c r="M32" s="85"/>
      <c r="N32" s="85"/>
      <c r="O32" s="85"/>
      <c r="P32" s="90"/>
      <c r="Q32" s="90"/>
      <c r="R32" s="90"/>
      <c r="S32" s="85"/>
      <c r="T32" s="85"/>
    </row>
    <row r="33" spans="3:20" ht="15">
      <c r="C33" s="85"/>
      <c r="D33" s="85"/>
      <c r="E33" s="85"/>
      <c r="F33" s="85"/>
      <c r="G33" s="85"/>
      <c r="H33" s="85"/>
      <c r="I33" s="85"/>
      <c r="J33" s="85"/>
      <c r="K33" s="85"/>
      <c r="L33" s="299"/>
      <c r="M33" s="85"/>
      <c r="N33" s="85"/>
      <c r="O33" s="85"/>
      <c r="P33" s="90"/>
      <c r="Q33" s="90"/>
      <c r="R33" s="90"/>
      <c r="S33" s="85"/>
      <c r="T33" s="85"/>
    </row>
    <row r="34" spans="3:20" ht="15">
      <c r="C34" s="90" t="s">
        <v>67</v>
      </c>
      <c r="D34" s="90"/>
      <c r="E34" s="90"/>
      <c r="F34" s="90"/>
      <c r="G34" s="90"/>
      <c r="H34" s="90"/>
      <c r="I34" s="90"/>
      <c r="J34" s="91"/>
      <c r="K34" s="85"/>
      <c r="L34" s="90" t="s">
        <v>67</v>
      </c>
      <c r="M34" s="90"/>
      <c r="N34" s="90"/>
      <c r="O34" s="90"/>
      <c r="P34" s="90"/>
      <c r="Q34" s="90"/>
      <c r="R34" s="90"/>
      <c r="S34" s="85"/>
      <c r="T34" s="85"/>
    </row>
    <row r="35" spans="3:20" ht="15.75" thickBot="1">
      <c r="C35" s="92" t="s">
        <v>65</v>
      </c>
      <c r="D35" s="91"/>
      <c r="E35" s="91"/>
      <c r="F35" s="91"/>
      <c r="G35" s="91"/>
      <c r="H35" s="91"/>
      <c r="I35" s="91"/>
      <c r="J35" s="91"/>
      <c r="K35" s="85"/>
      <c r="L35" s="92" t="s">
        <v>65</v>
      </c>
      <c r="M35" s="91"/>
      <c r="N35" s="91"/>
      <c r="O35" s="91"/>
      <c r="P35" s="91"/>
      <c r="Q35" s="91"/>
      <c r="R35" s="91"/>
      <c r="S35" s="85"/>
      <c r="T35" s="85"/>
    </row>
    <row r="36" spans="3:20" ht="15" thickBot="1">
      <c r="C36" s="93" t="s">
        <v>62</v>
      </c>
      <c r="D36" s="93"/>
      <c r="E36" s="94"/>
      <c r="F36" s="94"/>
      <c r="G36" s="94"/>
      <c r="H36" s="94"/>
      <c r="I36" s="94"/>
      <c r="J36" s="95"/>
      <c r="K36" s="85"/>
      <c r="L36" s="93" t="s">
        <v>63</v>
      </c>
      <c r="M36" s="94"/>
      <c r="N36" s="94"/>
      <c r="O36" s="94"/>
      <c r="P36" s="94"/>
      <c r="Q36" s="94"/>
      <c r="R36" s="94"/>
      <c r="S36" s="95"/>
      <c r="T36" s="85"/>
    </row>
    <row r="37" spans="3:20" ht="15" thickBot="1">
      <c r="C37" s="96" t="s">
        <v>238</v>
      </c>
      <c r="D37" s="97"/>
      <c r="E37" s="98"/>
      <c r="F37" s="99"/>
      <c r="G37" s="96" t="s">
        <v>239</v>
      </c>
      <c r="H37" s="97"/>
      <c r="I37" s="98"/>
      <c r="J37" s="99"/>
      <c r="K37" s="85"/>
      <c r="L37" s="96" t="s">
        <v>238</v>
      </c>
      <c r="M37" s="97"/>
      <c r="N37" s="98"/>
      <c r="O37" s="99"/>
      <c r="P37" s="96" t="s">
        <v>239</v>
      </c>
      <c r="Q37" s="97"/>
      <c r="R37" s="98"/>
      <c r="S37" s="99"/>
      <c r="T37" s="85"/>
    </row>
    <row r="38" spans="3:20" ht="43.5" thickBot="1">
      <c r="C38" s="20" t="s">
        <v>43</v>
      </c>
      <c r="D38" s="300" t="s">
        <v>44</v>
      </c>
      <c r="E38" s="10" t="s">
        <v>66</v>
      </c>
      <c r="F38" s="5" t="s">
        <v>45</v>
      </c>
      <c r="G38" s="6" t="s">
        <v>43</v>
      </c>
      <c r="H38" s="298" t="s">
        <v>44</v>
      </c>
      <c r="I38" s="10" t="s">
        <v>66</v>
      </c>
      <c r="J38" s="5" t="s">
        <v>45</v>
      </c>
      <c r="K38" s="85"/>
      <c r="L38" s="3" t="s">
        <v>43</v>
      </c>
      <c r="M38" s="298" t="s">
        <v>44</v>
      </c>
      <c r="N38" s="4" t="s">
        <v>66</v>
      </c>
      <c r="O38" s="5" t="s">
        <v>45</v>
      </c>
      <c r="P38" s="3" t="s">
        <v>43</v>
      </c>
      <c r="Q38" s="298" t="s">
        <v>44</v>
      </c>
      <c r="R38" s="4" t="s">
        <v>66</v>
      </c>
      <c r="S38" s="5" t="s">
        <v>45</v>
      </c>
      <c r="T38" s="85"/>
    </row>
    <row r="39" spans="3:20" ht="15.75" thickBot="1">
      <c r="C39" s="117" t="s">
        <v>46</v>
      </c>
      <c r="D39" s="301">
        <v>9568.0049999999992</v>
      </c>
      <c r="E39" s="118">
        <v>43149.203000000001</v>
      </c>
      <c r="F39" s="119">
        <v>5779.6130000000003</v>
      </c>
      <c r="G39" s="106" t="s">
        <v>46</v>
      </c>
      <c r="H39" s="120">
        <v>8202.652</v>
      </c>
      <c r="I39" s="121">
        <v>37632.307999999997</v>
      </c>
      <c r="J39" s="122">
        <v>4710.0680000000002</v>
      </c>
      <c r="K39" s="85"/>
      <c r="L39" s="117" t="s">
        <v>46</v>
      </c>
      <c r="M39" s="123">
        <v>22960.173999999999</v>
      </c>
      <c r="N39" s="124">
        <v>103619.417</v>
      </c>
      <c r="O39" s="103">
        <v>15013.031000000001</v>
      </c>
      <c r="P39" s="125" t="s">
        <v>46</v>
      </c>
      <c r="Q39" s="123">
        <v>27961.824000000001</v>
      </c>
      <c r="R39" s="102">
        <v>128123.321</v>
      </c>
      <c r="S39" s="103">
        <v>18685.440999999999</v>
      </c>
      <c r="T39" s="85"/>
    </row>
    <row r="40" spans="3:20" ht="15">
      <c r="C40" s="126" t="s">
        <v>47</v>
      </c>
      <c r="D40" s="302">
        <v>5870.4639999999999</v>
      </c>
      <c r="E40" s="127">
        <v>26465.669000000002</v>
      </c>
      <c r="F40" s="128">
        <v>4280.8559999999998</v>
      </c>
      <c r="G40" s="129" t="s">
        <v>47</v>
      </c>
      <c r="H40" s="303">
        <v>5317.9210000000003</v>
      </c>
      <c r="I40" s="130">
        <v>24435.521000000001</v>
      </c>
      <c r="J40" s="131">
        <v>3813.491</v>
      </c>
      <c r="K40" s="85"/>
      <c r="L40" s="132" t="s">
        <v>77</v>
      </c>
      <c r="M40" s="133">
        <v>5075.7460000000001</v>
      </c>
      <c r="N40" s="134">
        <v>22901.415000000001</v>
      </c>
      <c r="O40" s="135">
        <v>3311.0129999999999</v>
      </c>
      <c r="P40" s="132" t="s">
        <v>47</v>
      </c>
      <c r="Q40" s="136">
        <v>5120.6859999999997</v>
      </c>
      <c r="R40" s="137">
        <v>23400.312999999998</v>
      </c>
      <c r="S40" s="109">
        <v>2715.0830000000001</v>
      </c>
      <c r="T40" s="85"/>
    </row>
    <row r="41" spans="3:20" ht="15">
      <c r="C41" s="138" t="s">
        <v>60</v>
      </c>
      <c r="D41" s="304">
        <v>1811.7260000000001</v>
      </c>
      <c r="E41" s="139">
        <v>8178.63</v>
      </c>
      <c r="F41" s="140">
        <v>242.28299999999999</v>
      </c>
      <c r="G41" s="111" t="s">
        <v>60</v>
      </c>
      <c r="H41" s="107">
        <v>1357.8910000000001</v>
      </c>
      <c r="I41" s="141">
        <v>6211.9390000000003</v>
      </c>
      <c r="J41" s="142">
        <v>145.79599999999999</v>
      </c>
      <c r="K41" s="85"/>
      <c r="L41" s="143" t="s">
        <v>47</v>
      </c>
      <c r="M41" s="144">
        <v>4828.8100000000004</v>
      </c>
      <c r="N41" s="145">
        <v>21795.629000000001</v>
      </c>
      <c r="O41" s="146">
        <v>992.322</v>
      </c>
      <c r="P41" s="143" t="s">
        <v>77</v>
      </c>
      <c r="Q41" s="147">
        <v>5036.3890000000001</v>
      </c>
      <c r="R41" s="148">
        <v>23123.441999999999</v>
      </c>
      <c r="S41" s="114">
        <v>1955.3230000000001</v>
      </c>
      <c r="T41" s="85"/>
    </row>
    <row r="42" spans="3:20" ht="15">
      <c r="C42" s="138" t="s">
        <v>77</v>
      </c>
      <c r="D42" s="304">
        <v>877.78499999999997</v>
      </c>
      <c r="E42" s="139">
        <v>3959.8220000000001</v>
      </c>
      <c r="F42" s="140">
        <v>1027.049</v>
      </c>
      <c r="G42" s="116" t="s">
        <v>55</v>
      </c>
      <c r="H42" s="112">
        <v>963.55799999999999</v>
      </c>
      <c r="I42" s="149">
        <v>4405.3980000000001</v>
      </c>
      <c r="J42" s="150">
        <v>283.05599999999998</v>
      </c>
      <c r="K42" s="85"/>
      <c r="L42" s="143" t="s">
        <v>57</v>
      </c>
      <c r="M42" s="144">
        <v>2739.0459999999998</v>
      </c>
      <c r="N42" s="145">
        <v>12364.427</v>
      </c>
      <c r="O42" s="146">
        <v>2717.8980000000001</v>
      </c>
      <c r="P42" s="143" t="s">
        <v>57</v>
      </c>
      <c r="Q42" s="147">
        <v>4202.0929999999998</v>
      </c>
      <c r="R42" s="148">
        <v>19218.294000000002</v>
      </c>
      <c r="S42" s="114">
        <v>3743.6680000000001</v>
      </c>
      <c r="T42" s="85"/>
    </row>
    <row r="43" spans="3:20" ht="15">
      <c r="C43" s="138" t="s">
        <v>55</v>
      </c>
      <c r="D43" s="304">
        <v>594.43399999999997</v>
      </c>
      <c r="E43" s="139">
        <v>2678.4690000000001</v>
      </c>
      <c r="F43" s="140">
        <v>173.33</v>
      </c>
      <c r="G43" s="116" t="s">
        <v>77</v>
      </c>
      <c r="H43" s="112">
        <v>328.298</v>
      </c>
      <c r="I43" s="149">
        <v>1508.4929999999999</v>
      </c>
      <c r="J43" s="150">
        <v>455.66399999999999</v>
      </c>
      <c r="K43" s="85"/>
      <c r="L43" s="143" t="s">
        <v>49</v>
      </c>
      <c r="M43" s="144">
        <v>2055.4059999999999</v>
      </c>
      <c r="N43" s="145">
        <v>9282.366</v>
      </c>
      <c r="O43" s="146">
        <v>2017.6510000000001</v>
      </c>
      <c r="P43" s="143" t="s">
        <v>48</v>
      </c>
      <c r="Q43" s="147">
        <v>2765.3339999999998</v>
      </c>
      <c r="R43" s="148">
        <v>12666.165999999999</v>
      </c>
      <c r="S43" s="114">
        <v>3719.7370000000001</v>
      </c>
      <c r="T43" s="85"/>
    </row>
    <row r="44" spans="3:20" ht="15">
      <c r="C44" s="138" t="s">
        <v>52</v>
      </c>
      <c r="D44" s="304">
        <v>374.43</v>
      </c>
      <c r="E44" s="139">
        <v>1689.924</v>
      </c>
      <c r="F44" s="140">
        <v>54.783999999999999</v>
      </c>
      <c r="G44" s="116" t="s">
        <v>57</v>
      </c>
      <c r="H44" s="112">
        <v>103.29900000000001</v>
      </c>
      <c r="I44" s="149">
        <v>467.73</v>
      </c>
      <c r="J44" s="150">
        <v>3.4460000000000002</v>
      </c>
      <c r="K44" s="85"/>
      <c r="L44" s="143" t="s">
        <v>54</v>
      </c>
      <c r="M44" s="144">
        <v>1902.809</v>
      </c>
      <c r="N44" s="145">
        <v>8586.0779999999995</v>
      </c>
      <c r="O44" s="146">
        <v>222.64599999999999</v>
      </c>
      <c r="P44" s="143" t="s">
        <v>52</v>
      </c>
      <c r="Q44" s="147">
        <v>2751.1289999999999</v>
      </c>
      <c r="R44" s="148">
        <v>12600.709000000001</v>
      </c>
      <c r="S44" s="114">
        <v>3179.194</v>
      </c>
      <c r="T44" s="85"/>
    </row>
    <row r="45" spans="3:20" ht="15">
      <c r="C45" s="138" t="s">
        <v>49</v>
      </c>
      <c r="D45" s="304">
        <v>39.085999999999999</v>
      </c>
      <c r="E45" s="139">
        <v>176.32900000000001</v>
      </c>
      <c r="F45" s="140">
        <v>1.266</v>
      </c>
      <c r="G45" s="116" t="s">
        <v>49</v>
      </c>
      <c r="H45" s="112">
        <v>51.494999999999997</v>
      </c>
      <c r="I45" s="149">
        <v>236.22</v>
      </c>
      <c r="J45" s="150">
        <v>2.2679999999999998</v>
      </c>
      <c r="K45" s="85"/>
      <c r="L45" s="143" t="s">
        <v>50</v>
      </c>
      <c r="M45" s="144">
        <v>1466.7940000000001</v>
      </c>
      <c r="N45" s="145">
        <v>6614.7950000000001</v>
      </c>
      <c r="O45" s="146">
        <v>144.136</v>
      </c>
      <c r="P45" s="143" t="s">
        <v>49</v>
      </c>
      <c r="Q45" s="147">
        <v>1753.6669999999999</v>
      </c>
      <c r="R45" s="148">
        <v>8031.8419999999996</v>
      </c>
      <c r="S45" s="114">
        <v>177.749</v>
      </c>
      <c r="T45" s="85"/>
    </row>
    <row r="46" spans="3:20" ht="15">
      <c r="C46" s="138" t="s">
        <v>242</v>
      </c>
      <c r="D46" s="305">
        <v>0.08</v>
      </c>
      <c r="E46" s="151">
        <v>0.36</v>
      </c>
      <c r="F46" s="152">
        <v>4.4999999999999998E-2</v>
      </c>
      <c r="G46" s="153" t="s">
        <v>243</v>
      </c>
      <c r="H46" s="154">
        <v>39.6</v>
      </c>
      <c r="I46" s="155">
        <v>179.30500000000001</v>
      </c>
      <c r="J46" s="156">
        <v>3.78</v>
      </c>
      <c r="K46" s="85"/>
      <c r="L46" s="143" t="s">
        <v>52</v>
      </c>
      <c r="M46" s="144">
        <v>1452.6310000000001</v>
      </c>
      <c r="N46" s="145">
        <v>6542.2340000000004</v>
      </c>
      <c r="O46" s="146">
        <v>3162.88</v>
      </c>
      <c r="P46" s="143" t="s">
        <v>54</v>
      </c>
      <c r="Q46" s="147">
        <v>1484.2539999999999</v>
      </c>
      <c r="R46" s="148">
        <v>6794.2349999999997</v>
      </c>
      <c r="S46" s="114">
        <v>320.62400000000002</v>
      </c>
      <c r="T46" s="85"/>
    </row>
    <row r="47" spans="3:20" ht="15">
      <c r="C47" s="138"/>
      <c r="D47" s="304"/>
      <c r="E47" s="139"/>
      <c r="F47" s="140"/>
      <c r="G47" s="116" t="s">
        <v>52</v>
      </c>
      <c r="H47" s="112">
        <v>32.354999999999997</v>
      </c>
      <c r="I47" s="157">
        <v>149.62200000000001</v>
      </c>
      <c r="J47" s="150">
        <v>2.2050000000000001</v>
      </c>
      <c r="K47" s="85"/>
      <c r="L47" s="143" t="s">
        <v>48</v>
      </c>
      <c r="M47" s="144">
        <v>1352.4110000000001</v>
      </c>
      <c r="N47" s="145">
        <v>6117.902</v>
      </c>
      <c r="O47" s="146">
        <v>2.2869999999999999</v>
      </c>
      <c r="P47" s="143" t="s">
        <v>50</v>
      </c>
      <c r="Q47" s="147">
        <v>1460.537</v>
      </c>
      <c r="R47" s="148">
        <v>6754.107</v>
      </c>
      <c r="S47" s="114">
        <v>2.3010000000000002</v>
      </c>
      <c r="T47" s="85"/>
    </row>
    <row r="48" spans="3:20" ht="15">
      <c r="C48" s="138"/>
      <c r="D48" s="304"/>
      <c r="E48" s="139"/>
      <c r="F48" s="140"/>
      <c r="G48" s="116" t="s">
        <v>234</v>
      </c>
      <c r="H48" s="112">
        <v>8.202</v>
      </c>
      <c r="I48" s="157">
        <v>37.930999999999997</v>
      </c>
      <c r="J48" s="150">
        <v>0.35699999999999998</v>
      </c>
      <c r="K48" s="85"/>
      <c r="L48" s="143" t="s">
        <v>51</v>
      </c>
      <c r="M48" s="144">
        <v>697.66899999999998</v>
      </c>
      <c r="N48" s="145">
        <v>3145.9090000000001</v>
      </c>
      <c r="O48" s="146">
        <v>28.19</v>
      </c>
      <c r="P48" s="143" t="s">
        <v>56</v>
      </c>
      <c r="Q48" s="147">
        <v>1339.337</v>
      </c>
      <c r="R48" s="148">
        <v>6130.5730000000003</v>
      </c>
      <c r="S48" s="114">
        <v>1364.4280000000001</v>
      </c>
      <c r="T48" s="85"/>
    </row>
    <row r="49" spans="3:20" ht="15">
      <c r="C49" s="138"/>
      <c r="D49" s="304"/>
      <c r="E49" s="139"/>
      <c r="F49" s="140"/>
      <c r="G49" s="116" t="s">
        <v>53</v>
      </c>
      <c r="H49" s="112">
        <v>3.3000000000000002E-2</v>
      </c>
      <c r="I49" s="157">
        <v>0.14899999999999999</v>
      </c>
      <c r="J49" s="150">
        <v>5.0000000000000001E-3</v>
      </c>
      <c r="K49" s="85"/>
      <c r="L49" s="158" t="s">
        <v>55</v>
      </c>
      <c r="M49" s="159">
        <v>609.14200000000005</v>
      </c>
      <c r="N49" s="160">
        <v>2748.9650000000001</v>
      </c>
      <c r="O49" s="161">
        <v>573.11</v>
      </c>
      <c r="P49" s="143" t="s">
        <v>51</v>
      </c>
      <c r="Q49" s="147">
        <v>849.65899999999999</v>
      </c>
      <c r="R49" s="148">
        <v>3892.8890000000001</v>
      </c>
      <c r="S49" s="114">
        <v>7.9939999999999998</v>
      </c>
      <c r="T49" s="85"/>
    </row>
    <row r="50" spans="3:20" ht="15">
      <c r="C50" s="138"/>
      <c r="D50" s="304"/>
      <c r="E50" s="139"/>
      <c r="F50" s="140"/>
      <c r="G50" s="116"/>
      <c r="H50" s="112"/>
      <c r="I50" s="157"/>
      <c r="J50" s="150"/>
      <c r="K50" s="85"/>
      <c r="L50" s="162" t="s">
        <v>53</v>
      </c>
      <c r="M50" s="159">
        <v>266.77100000000002</v>
      </c>
      <c r="N50" s="160">
        <v>1204.2840000000001</v>
      </c>
      <c r="O50" s="161">
        <v>148.80199999999999</v>
      </c>
      <c r="P50" s="143" t="s">
        <v>55</v>
      </c>
      <c r="Q50" s="147">
        <v>567.87400000000002</v>
      </c>
      <c r="R50" s="148">
        <v>2612.585</v>
      </c>
      <c r="S50" s="114">
        <v>58.262</v>
      </c>
      <c r="T50" s="85"/>
    </row>
    <row r="51" spans="3:20" ht="15.75" thickBot="1">
      <c r="C51" s="163"/>
      <c r="D51" s="306"/>
      <c r="E51" s="164"/>
      <c r="F51" s="165"/>
      <c r="G51" s="166"/>
      <c r="H51" s="167"/>
      <c r="I51" s="168"/>
      <c r="J51" s="169"/>
      <c r="K51" s="85"/>
      <c r="L51" s="162" t="s">
        <v>74</v>
      </c>
      <c r="M51" s="159">
        <v>137.70699999999999</v>
      </c>
      <c r="N51" s="160">
        <v>621.44299999999998</v>
      </c>
      <c r="O51" s="161">
        <v>574.12400000000002</v>
      </c>
      <c r="P51" s="143" t="s">
        <v>73</v>
      </c>
      <c r="Q51" s="147">
        <v>203.517</v>
      </c>
      <c r="R51" s="148">
        <v>939.44799999999998</v>
      </c>
      <c r="S51" s="114">
        <v>424.36200000000002</v>
      </c>
      <c r="T51" s="85"/>
    </row>
    <row r="52" spans="3:20" ht="15">
      <c r="C52" s="299" t="s">
        <v>72</v>
      </c>
      <c r="D52" s="85"/>
      <c r="E52" s="85"/>
      <c r="F52" s="85"/>
      <c r="G52" s="85"/>
      <c r="H52" s="85"/>
      <c r="I52" s="85"/>
      <c r="J52" s="85"/>
      <c r="K52" s="85"/>
      <c r="L52" s="162" t="s">
        <v>73</v>
      </c>
      <c r="M52" s="159">
        <v>121.401</v>
      </c>
      <c r="N52" s="160">
        <v>546.66399999999999</v>
      </c>
      <c r="O52" s="161">
        <v>307.125</v>
      </c>
      <c r="P52" s="143" t="s">
        <v>53</v>
      </c>
      <c r="Q52" s="147">
        <v>139.191</v>
      </c>
      <c r="R52" s="148">
        <v>630.24599999999998</v>
      </c>
      <c r="S52" s="114">
        <v>236.762</v>
      </c>
      <c r="T52" s="85"/>
    </row>
    <row r="53" spans="3:20" ht="15.75" thickBot="1">
      <c r="C53" s="85"/>
      <c r="D53" s="85"/>
      <c r="E53" s="85"/>
      <c r="F53" s="85"/>
      <c r="G53" s="85"/>
      <c r="H53" s="85"/>
      <c r="I53" s="85"/>
      <c r="J53" s="85"/>
      <c r="K53" s="85"/>
      <c r="L53" s="170" t="s">
        <v>58</v>
      </c>
      <c r="M53" s="171">
        <v>105.78100000000001</v>
      </c>
      <c r="N53" s="172">
        <v>478.52100000000002</v>
      </c>
      <c r="O53" s="173">
        <v>22.811</v>
      </c>
      <c r="P53" s="174" t="s">
        <v>235</v>
      </c>
      <c r="Q53" s="175">
        <v>138.78899999999999</v>
      </c>
      <c r="R53" s="176">
        <v>641.81200000000001</v>
      </c>
      <c r="S53" s="177">
        <v>137.12799999999999</v>
      </c>
      <c r="T53" s="85"/>
    </row>
    <row r="54" spans="3:20" ht="15">
      <c r="C54" s="85"/>
      <c r="D54" s="85"/>
      <c r="E54" s="85"/>
      <c r="F54" s="85"/>
      <c r="G54" s="85"/>
      <c r="H54" s="85"/>
      <c r="I54" s="85"/>
      <c r="J54" s="85"/>
      <c r="K54" s="85"/>
      <c r="L54" s="299"/>
      <c r="M54" s="85"/>
      <c r="N54" s="85"/>
      <c r="O54" s="85"/>
      <c r="P54" s="85"/>
      <c r="Q54" s="85"/>
      <c r="R54" s="85"/>
      <c r="S54" s="85"/>
      <c r="T54" s="85"/>
    </row>
    <row r="55" spans="3:20" ht="14.25">
      <c r="C55" s="85"/>
      <c r="D55" s="85"/>
      <c r="E55" s="85"/>
      <c r="F55" s="85"/>
      <c r="G55" s="85"/>
      <c r="H55" s="85"/>
      <c r="I55" s="85"/>
      <c r="J55" s="85"/>
      <c r="K55" s="85"/>
      <c r="L55" s="85"/>
      <c r="M55" s="85"/>
      <c r="N55" s="85"/>
      <c r="O55" s="85"/>
      <c r="P55" s="85"/>
      <c r="Q55" s="85"/>
      <c r="R55" s="85"/>
      <c r="S55" s="85"/>
      <c r="T55" s="85"/>
    </row>
    <row r="56" spans="3:20" ht="14.25">
      <c r="C56" s="85"/>
      <c r="D56" s="85"/>
      <c r="E56" s="85"/>
      <c r="F56" s="85"/>
      <c r="G56" s="85"/>
      <c r="H56" s="85"/>
      <c r="I56" s="85"/>
      <c r="J56" s="85"/>
      <c r="K56" s="85"/>
      <c r="L56" s="85"/>
      <c r="M56" s="85"/>
      <c r="N56" s="85"/>
      <c r="O56" s="85"/>
      <c r="P56" s="85"/>
      <c r="Q56" s="85"/>
      <c r="R56" s="85"/>
      <c r="S56" s="85"/>
      <c r="T56" s="85"/>
    </row>
    <row r="57" spans="3:20" ht="14.25">
      <c r="C57" s="85"/>
      <c r="D57" s="85"/>
      <c r="E57" s="85"/>
      <c r="F57" s="85"/>
      <c r="G57" s="85"/>
      <c r="H57" s="85"/>
      <c r="I57" s="85"/>
      <c r="J57" s="85"/>
      <c r="K57" s="85"/>
      <c r="L57" s="85"/>
      <c r="M57" s="85"/>
      <c r="N57" s="85"/>
      <c r="O57" s="85"/>
      <c r="P57" s="85"/>
      <c r="Q57" s="85"/>
      <c r="R57" s="85"/>
      <c r="S57" s="85"/>
      <c r="T57" s="85"/>
    </row>
    <row r="58" spans="3:20" ht="14.25">
      <c r="C58" s="85"/>
      <c r="D58" s="85"/>
      <c r="E58" s="85"/>
      <c r="F58" s="85"/>
      <c r="G58" s="85"/>
      <c r="H58" s="85"/>
      <c r="I58" s="85"/>
      <c r="J58" s="85"/>
      <c r="K58" s="85"/>
      <c r="L58" s="85"/>
      <c r="M58" s="85"/>
      <c r="N58" s="85"/>
      <c r="O58" s="85"/>
      <c r="P58" s="85"/>
      <c r="Q58" s="85"/>
      <c r="R58" s="85"/>
      <c r="S58" s="85"/>
      <c r="T58" s="85"/>
    </row>
    <row r="59" spans="3:20" ht="14.25">
      <c r="C59" s="85"/>
      <c r="D59" s="85"/>
      <c r="E59" s="85"/>
      <c r="F59" s="85"/>
      <c r="G59" s="85"/>
      <c r="H59" s="85"/>
      <c r="I59" s="85"/>
      <c r="J59" s="85"/>
      <c r="K59" s="85"/>
      <c r="L59" s="85"/>
      <c r="M59" s="85"/>
      <c r="N59" s="85"/>
      <c r="O59" s="85"/>
      <c r="P59" s="85"/>
      <c r="Q59" s="85"/>
      <c r="R59" s="85"/>
      <c r="S59" s="85"/>
      <c r="T59" s="85"/>
    </row>
    <row r="60" spans="3:20" ht="14.25">
      <c r="C60" s="85"/>
      <c r="D60" s="85"/>
      <c r="E60" s="85"/>
      <c r="F60" s="85"/>
      <c r="G60" s="85"/>
      <c r="H60" s="85"/>
      <c r="I60" s="85"/>
      <c r="J60" s="85"/>
      <c r="K60" s="85"/>
      <c r="L60" s="85"/>
      <c r="M60" s="85"/>
      <c r="N60" s="85"/>
      <c r="O60" s="85"/>
      <c r="P60" s="85"/>
      <c r="Q60" s="85"/>
      <c r="R60" s="85"/>
      <c r="S60" s="85"/>
      <c r="T60" s="85"/>
    </row>
    <row r="61" spans="3:20" ht="14.25">
      <c r="C61" s="85"/>
      <c r="D61" s="85"/>
      <c r="E61" s="85"/>
      <c r="F61" s="85"/>
      <c r="G61" s="85"/>
      <c r="H61" s="85"/>
      <c r="I61" s="85"/>
      <c r="J61" s="85"/>
      <c r="K61" s="85"/>
      <c r="L61" s="85"/>
      <c r="M61" s="85"/>
      <c r="N61" s="85"/>
      <c r="O61" s="85"/>
      <c r="P61" s="85"/>
      <c r="Q61" s="85"/>
      <c r="R61" s="85"/>
      <c r="S61" s="85"/>
      <c r="T61" s="85"/>
    </row>
    <row r="62" spans="3:20" ht="14.25">
      <c r="C62" s="85"/>
      <c r="D62" s="85"/>
      <c r="E62" s="85"/>
      <c r="F62" s="85"/>
      <c r="G62" s="85"/>
      <c r="H62" s="85"/>
      <c r="I62" s="85"/>
      <c r="J62" s="85"/>
      <c r="K62" s="85"/>
      <c r="L62" s="85"/>
      <c r="M62" s="85"/>
      <c r="N62" s="85"/>
      <c r="O62" s="85"/>
      <c r="P62" s="85"/>
      <c r="Q62" s="85"/>
      <c r="R62" s="85"/>
      <c r="S62" s="85"/>
      <c r="T62" s="85"/>
    </row>
    <row r="63" spans="3:20" ht="14.25">
      <c r="C63" s="85"/>
      <c r="D63" s="85"/>
      <c r="E63" s="85"/>
      <c r="F63" s="85"/>
      <c r="G63" s="85"/>
      <c r="H63" s="85"/>
      <c r="I63" s="85"/>
      <c r="J63" s="85"/>
      <c r="K63" s="85"/>
      <c r="L63" s="85"/>
      <c r="M63" s="85"/>
      <c r="N63" s="85"/>
      <c r="O63" s="85"/>
      <c r="P63" s="85"/>
      <c r="Q63" s="85"/>
      <c r="R63" s="85"/>
      <c r="S63" s="85"/>
      <c r="T63" s="85"/>
    </row>
    <row r="64" spans="3:20" ht="14.25">
      <c r="C64" s="85"/>
      <c r="D64" s="85"/>
      <c r="E64" s="85"/>
      <c r="F64" s="85"/>
      <c r="G64" s="85"/>
      <c r="H64" s="85"/>
      <c r="I64" s="85"/>
      <c r="J64" s="85"/>
      <c r="K64" s="85"/>
      <c r="L64" s="85"/>
      <c r="M64" s="85"/>
      <c r="N64" s="85"/>
      <c r="O64" s="85"/>
      <c r="P64" s="85"/>
      <c r="Q64" s="85"/>
      <c r="R64" s="85"/>
      <c r="S64" s="85"/>
      <c r="T64" s="85"/>
    </row>
    <row r="65" spans="3:20" ht="14.25">
      <c r="C65" s="85"/>
      <c r="D65" s="85"/>
      <c r="E65" s="85"/>
      <c r="F65" s="85"/>
      <c r="G65" s="85"/>
      <c r="H65" s="85"/>
      <c r="I65" s="85"/>
      <c r="J65" s="85"/>
      <c r="K65" s="85"/>
      <c r="L65" s="85"/>
      <c r="M65" s="85"/>
      <c r="N65" s="85"/>
      <c r="O65" s="85"/>
      <c r="P65" s="85"/>
      <c r="Q65" s="85"/>
      <c r="R65" s="85"/>
      <c r="S65" s="85"/>
      <c r="T65" s="85"/>
    </row>
    <row r="66" spans="3:20" ht="14.25">
      <c r="C66" s="85"/>
      <c r="D66" s="85"/>
      <c r="E66" s="85"/>
      <c r="F66" s="85"/>
      <c r="G66" s="85"/>
      <c r="H66" s="85"/>
      <c r="I66" s="85"/>
      <c r="J66" s="85"/>
      <c r="K66" s="85"/>
      <c r="L66" s="85"/>
      <c r="M66" s="85"/>
      <c r="N66" s="85"/>
      <c r="O66" s="85"/>
      <c r="P66" s="85"/>
      <c r="Q66" s="85"/>
      <c r="R66" s="85"/>
      <c r="S66" s="85"/>
      <c r="T66" s="85"/>
    </row>
    <row r="67" spans="3:20" ht="14.25">
      <c r="C67" s="85"/>
      <c r="D67" s="85"/>
      <c r="E67" s="85"/>
      <c r="F67" s="85"/>
      <c r="G67" s="85"/>
      <c r="H67" s="85"/>
      <c r="I67" s="85"/>
      <c r="J67" s="85"/>
      <c r="K67" s="85"/>
      <c r="L67" s="85"/>
      <c r="M67" s="85"/>
      <c r="N67" s="85"/>
      <c r="O67" s="85"/>
      <c r="P67" s="85"/>
      <c r="Q67" s="85"/>
      <c r="R67" s="85"/>
      <c r="S67" s="85"/>
      <c r="T67" s="85"/>
    </row>
    <row r="68" spans="3:20" ht="14.25">
      <c r="C68" s="85"/>
      <c r="D68" s="85"/>
      <c r="E68" s="85"/>
      <c r="F68" s="85"/>
      <c r="G68" s="85"/>
      <c r="H68" s="85"/>
      <c r="I68" s="85"/>
      <c r="J68" s="85"/>
      <c r="K68" s="85"/>
      <c r="L68" s="85"/>
      <c r="M68" s="85"/>
      <c r="N68" s="85"/>
      <c r="O68" s="85"/>
      <c r="P68" s="85"/>
      <c r="Q68" s="85"/>
      <c r="R68" s="85"/>
      <c r="S68" s="85"/>
      <c r="T68" s="85"/>
    </row>
    <row r="69" spans="3:20" ht="14.25">
      <c r="C69" s="85"/>
      <c r="D69" s="85"/>
      <c r="E69" s="85"/>
      <c r="F69" s="85"/>
      <c r="G69" s="85"/>
      <c r="H69" s="85"/>
      <c r="I69" s="85"/>
      <c r="J69" s="85"/>
      <c r="K69" s="85"/>
      <c r="L69" s="85"/>
      <c r="M69" s="85"/>
      <c r="N69" s="85"/>
      <c r="O69" s="85"/>
      <c r="P69" s="85"/>
      <c r="Q69" s="85"/>
      <c r="R69" s="85"/>
      <c r="S69" s="85"/>
      <c r="T69" s="85"/>
    </row>
    <row r="70" spans="3:20" ht="14.25">
      <c r="C70" s="85"/>
      <c r="D70" s="85"/>
      <c r="E70" s="85"/>
      <c r="F70" s="85"/>
      <c r="G70" s="85"/>
      <c r="H70" s="85"/>
      <c r="I70" s="85"/>
      <c r="J70" s="85"/>
      <c r="K70" s="85"/>
      <c r="L70" s="85"/>
      <c r="M70" s="85"/>
      <c r="N70" s="85"/>
      <c r="O70" s="85"/>
      <c r="P70" s="85"/>
      <c r="Q70" s="85"/>
      <c r="R70" s="85"/>
      <c r="S70" s="85"/>
      <c r="T70" s="85"/>
    </row>
    <row r="71" spans="3:20" ht="14.25">
      <c r="C71" s="85"/>
      <c r="D71" s="85"/>
      <c r="E71" s="85"/>
      <c r="F71" s="85"/>
      <c r="G71" s="85"/>
      <c r="H71" s="85"/>
      <c r="I71" s="85"/>
      <c r="J71" s="85"/>
      <c r="K71" s="85"/>
      <c r="L71" s="85"/>
      <c r="M71" s="85"/>
      <c r="N71" s="85"/>
      <c r="O71" s="85"/>
      <c r="P71" s="85"/>
      <c r="Q71" s="85"/>
      <c r="R71" s="85"/>
      <c r="S71" s="85"/>
      <c r="T71" s="85"/>
    </row>
    <row r="72" spans="3:20" ht="14.25">
      <c r="C72" s="85"/>
      <c r="D72" s="85"/>
      <c r="E72" s="85"/>
      <c r="F72" s="85"/>
      <c r="G72" s="85"/>
      <c r="H72" s="85"/>
      <c r="I72" s="85"/>
      <c r="J72" s="85"/>
      <c r="K72" s="85"/>
      <c r="L72" s="85"/>
      <c r="M72" s="85"/>
      <c r="N72" s="85"/>
      <c r="O72" s="85"/>
      <c r="P72" s="85"/>
      <c r="Q72" s="85"/>
      <c r="R72" s="85"/>
      <c r="S72" s="85"/>
      <c r="T72" s="85"/>
    </row>
    <row r="73" spans="3:20" ht="14.25">
      <c r="C73" s="85"/>
      <c r="D73" s="85"/>
      <c r="E73" s="85"/>
      <c r="F73" s="85"/>
      <c r="G73" s="85"/>
      <c r="H73" s="85"/>
      <c r="I73" s="85"/>
      <c r="J73" s="85"/>
      <c r="K73" s="85"/>
      <c r="L73" s="85"/>
      <c r="M73" s="85"/>
      <c r="N73" s="85"/>
      <c r="O73" s="85"/>
      <c r="P73" s="85"/>
      <c r="Q73" s="85"/>
      <c r="R73" s="85"/>
      <c r="S73" s="85"/>
      <c r="T73" s="85"/>
    </row>
    <row r="74" spans="3:20" ht="14.25">
      <c r="C74" s="85"/>
      <c r="D74" s="85"/>
      <c r="E74" s="85"/>
      <c r="F74" s="85"/>
      <c r="G74" s="85"/>
      <c r="H74" s="85"/>
      <c r="I74" s="85"/>
      <c r="J74" s="85"/>
      <c r="K74" s="85"/>
      <c r="L74" s="85"/>
      <c r="M74" s="85"/>
      <c r="N74" s="85"/>
      <c r="O74" s="85"/>
      <c r="P74" s="85"/>
      <c r="Q74" s="85"/>
      <c r="R74" s="85"/>
      <c r="S74" s="85"/>
      <c r="T74" s="85"/>
    </row>
    <row r="75" spans="3:20" ht="14.25">
      <c r="C75" s="85"/>
      <c r="D75" s="85"/>
      <c r="E75" s="85"/>
      <c r="F75" s="85"/>
      <c r="G75" s="85"/>
      <c r="H75" s="85"/>
      <c r="I75" s="85"/>
      <c r="J75" s="85"/>
      <c r="K75" s="85"/>
      <c r="L75" s="85"/>
      <c r="M75" s="85"/>
      <c r="N75" s="85"/>
      <c r="O75" s="85"/>
      <c r="P75" s="85"/>
      <c r="Q75" s="85"/>
      <c r="R75" s="85"/>
      <c r="S75" s="85"/>
      <c r="T75" s="85"/>
    </row>
    <row r="76" spans="3:20" ht="14.25">
      <c r="C76" s="85"/>
      <c r="D76" s="85"/>
      <c r="E76" s="85"/>
      <c r="F76" s="85"/>
      <c r="G76" s="85"/>
      <c r="H76" s="85"/>
      <c r="I76" s="85"/>
      <c r="J76" s="85"/>
      <c r="K76" s="85"/>
      <c r="L76" s="85"/>
      <c r="M76" s="85"/>
      <c r="N76" s="85"/>
      <c r="O76" s="85"/>
      <c r="P76" s="85"/>
      <c r="Q76" s="85"/>
      <c r="R76" s="85"/>
      <c r="S76" s="85"/>
      <c r="T76" s="85"/>
    </row>
    <row r="77" spans="3:20" ht="14.25">
      <c r="C77" s="85"/>
      <c r="D77" s="85"/>
      <c r="E77" s="85"/>
      <c r="F77" s="85"/>
      <c r="G77" s="85"/>
      <c r="H77" s="85"/>
      <c r="I77" s="85"/>
      <c r="J77" s="85"/>
      <c r="K77" s="85"/>
      <c r="L77" s="85"/>
      <c r="M77" s="85"/>
      <c r="N77" s="85"/>
      <c r="O77" s="85"/>
      <c r="P77" s="85"/>
      <c r="Q77" s="85"/>
      <c r="R77" s="85"/>
      <c r="S77" s="85"/>
      <c r="T77" s="85"/>
    </row>
    <row r="78" spans="3:20" ht="14.25">
      <c r="C78" s="85"/>
      <c r="D78" s="85"/>
      <c r="E78" s="85"/>
      <c r="F78" s="85"/>
      <c r="G78" s="85"/>
      <c r="H78" s="85"/>
      <c r="I78" s="85"/>
      <c r="J78" s="85"/>
      <c r="K78" s="85"/>
      <c r="L78" s="85"/>
      <c r="M78" s="85"/>
      <c r="N78" s="85"/>
      <c r="O78" s="85"/>
      <c r="P78" s="85"/>
      <c r="Q78" s="85"/>
      <c r="R78" s="85"/>
      <c r="S78" s="85"/>
      <c r="T78" s="85"/>
    </row>
    <row r="79" spans="3:20" ht="14.25">
      <c r="C79" s="85"/>
      <c r="D79" s="85"/>
      <c r="E79" s="85"/>
      <c r="F79" s="85"/>
      <c r="G79" s="85"/>
      <c r="H79" s="85"/>
      <c r="I79" s="85"/>
      <c r="J79" s="85"/>
      <c r="K79" s="85"/>
      <c r="L79" s="85"/>
      <c r="M79" s="85"/>
      <c r="N79" s="85"/>
      <c r="O79" s="85"/>
      <c r="P79" s="85"/>
      <c r="Q79" s="85"/>
      <c r="R79" s="85"/>
      <c r="S79" s="85"/>
      <c r="T79" s="85"/>
    </row>
    <row r="80" spans="3:20" ht="14.25">
      <c r="C80" s="85"/>
      <c r="D80" s="85"/>
      <c r="E80" s="85"/>
      <c r="F80" s="85"/>
      <c r="G80" s="85"/>
      <c r="H80" s="85"/>
      <c r="I80" s="85"/>
      <c r="J80" s="85"/>
      <c r="K80" s="85"/>
      <c r="L80" s="85"/>
      <c r="M80" s="85"/>
      <c r="N80" s="85"/>
      <c r="O80" s="85"/>
      <c r="P80" s="85"/>
      <c r="Q80" s="85"/>
      <c r="R80" s="85"/>
      <c r="S80" s="85"/>
      <c r="T80" s="85"/>
    </row>
    <row r="81" spans="3:21" ht="14.25">
      <c r="C81" s="85"/>
      <c r="D81" s="85"/>
      <c r="E81" s="85"/>
      <c r="F81" s="85"/>
      <c r="G81" s="85"/>
      <c r="H81" s="85"/>
      <c r="I81" s="85"/>
      <c r="J81" s="85"/>
      <c r="K81" s="85"/>
      <c r="L81" s="85"/>
      <c r="M81" s="85"/>
      <c r="N81" s="85"/>
      <c r="O81" s="85"/>
      <c r="P81" s="85"/>
      <c r="Q81" s="85"/>
      <c r="R81" s="85"/>
      <c r="S81" s="85"/>
      <c r="T81" s="85"/>
    </row>
    <row r="82" spans="3:21" ht="14.25">
      <c r="C82" s="85"/>
      <c r="D82" s="85"/>
      <c r="E82" s="85"/>
      <c r="F82" s="85"/>
      <c r="G82" s="85"/>
      <c r="H82" s="85"/>
      <c r="I82" s="85"/>
      <c r="J82" s="85"/>
      <c r="K82" s="85"/>
      <c r="L82" s="85"/>
      <c r="M82" s="85"/>
      <c r="N82" s="85"/>
      <c r="O82" s="85"/>
      <c r="P82" s="85"/>
      <c r="Q82" s="85"/>
      <c r="R82" s="85"/>
      <c r="S82" s="85"/>
      <c r="T82" s="85"/>
    </row>
    <row r="83" spans="3:21" ht="14.25">
      <c r="C83" s="85"/>
      <c r="D83" s="85"/>
      <c r="E83" s="85"/>
      <c r="F83" s="85"/>
      <c r="G83" s="85"/>
      <c r="H83" s="85"/>
      <c r="I83" s="85"/>
      <c r="J83" s="85"/>
      <c r="K83" s="85"/>
      <c r="L83" s="85"/>
      <c r="M83" s="85"/>
      <c r="N83" s="85"/>
      <c r="O83" s="85"/>
      <c r="P83" s="85"/>
      <c r="Q83" s="85"/>
      <c r="R83" s="85"/>
      <c r="S83" s="85"/>
      <c r="T83" s="85"/>
    </row>
    <row r="84" spans="3:21" ht="14.25">
      <c r="C84" s="85"/>
      <c r="D84" s="85"/>
      <c r="E84" s="85"/>
      <c r="F84" s="85"/>
      <c r="G84" s="85"/>
      <c r="H84" s="85"/>
      <c r="I84" s="85"/>
      <c r="J84" s="85"/>
      <c r="K84" s="85"/>
      <c r="L84" s="85"/>
      <c r="M84" s="85"/>
      <c r="N84" s="85"/>
      <c r="O84" s="85"/>
      <c r="P84" s="85"/>
      <c r="Q84" s="85"/>
      <c r="R84" s="85"/>
      <c r="S84" s="85"/>
      <c r="T84" s="85"/>
    </row>
    <row r="85" spans="3:21" ht="14.25">
      <c r="C85" s="85"/>
      <c r="D85" s="85"/>
      <c r="E85" s="85"/>
      <c r="F85" s="85"/>
      <c r="G85" s="85"/>
      <c r="H85" s="85"/>
      <c r="I85" s="85"/>
      <c r="J85" s="85"/>
      <c r="K85" s="85"/>
      <c r="L85" s="85"/>
      <c r="M85" s="85"/>
      <c r="N85" s="85"/>
      <c r="O85" s="85"/>
      <c r="P85" s="85"/>
      <c r="Q85" s="85"/>
      <c r="R85" s="85"/>
      <c r="S85" s="85"/>
      <c r="T85" s="85"/>
    </row>
    <row r="86" spans="3:21" ht="14.25">
      <c r="C86" s="85"/>
      <c r="D86" s="85"/>
      <c r="E86" s="85"/>
      <c r="F86" s="85"/>
      <c r="G86" s="85"/>
      <c r="H86" s="85"/>
      <c r="I86" s="85"/>
      <c r="J86" s="85"/>
      <c r="K86" s="85"/>
      <c r="L86" s="85"/>
      <c r="M86" s="85"/>
      <c r="N86" s="85"/>
      <c r="O86" s="85"/>
      <c r="P86" s="85"/>
      <c r="Q86" s="85"/>
      <c r="R86" s="85"/>
      <c r="S86" s="85"/>
      <c r="T86" s="85"/>
    </row>
    <row r="87" spans="3:21" ht="14.25">
      <c r="C87" s="85"/>
      <c r="D87" s="85"/>
      <c r="E87" s="85"/>
      <c r="F87" s="85"/>
      <c r="G87" s="85"/>
      <c r="H87" s="85"/>
      <c r="I87" s="85"/>
      <c r="J87" s="85"/>
      <c r="K87" s="85"/>
      <c r="L87" s="85"/>
      <c r="M87" s="85"/>
      <c r="N87" s="85"/>
      <c r="O87" s="85"/>
      <c r="P87" s="85"/>
      <c r="Q87" s="85"/>
      <c r="R87" s="85"/>
      <c r="S87" s="85"/>
      <c r="T87" s="85"/>
    </row>
    <row r="88" spans="3:21" ht="14.25">
      <c r="C88" s="85"/>
      <c r="D88" s="85"/>
      <c r="E88" s="85"/>
      <c r="F88" s="85"/>
      <c r="G88" s="85"/>
      <c r="H88" s="85"/>
      <c r="I88" s="85"/>
      <c r="J88" s="85"/>
      <c r="K88" s="85"/>
      <c r="L88" s="85"/>
      <c r="M88" s="85"/>
      <c r="N88" s="85"/>
      <c r="O88" s="85"/>
      <c r="P88" s="85"/>
      <c r="Q88" s="85"/>
      <c r="R88" s="85"/>
      <c r="S88" s="85"/>
      <c r="T88" s="85"/>
    </row>
    <row r="89" spans="3:21" ht="14.25">
      <c r="C89" s="85"/>
      <c r="D89" s="85"/>
      <c r="E89" s="85"/>
      <c r="F89" s="85"/>
      <c r="G89" s="85"/>
      <c r="H89" s="85"/>
      <c r="I89" s="85"/>
      <c r="J89" s="85"/>
      <c r="K89" s="85"/>
      <c r="L89" s="85"/>
      <c r="M89" s="85"/>
      <c r="N89" s="85"/>
      <c r="O89" s="85"/>
      <c r="P89" s="85"/>
      <c r="Q89" s="85"/>
      <c r="R89" s="85"/>
      <c r="S89" s="85"/>
      <c r="T89" s="85"/>
      <c r="U89" s="85"/>
    </row>
    <row r="90" spans="3:21" ht="14.25">
      <c r="C90" s="85"/>
      <c r="D90" s="85"/>
      <c r="E90" s="85"/>
      <c r="F90" s="85"/>
      <c r="G90" s="85"/>
      <c r="H90" s="85"/>
      <c r="I90" s="85"/>
      <c r="J90" s="85"/>
      <c r="K90" s="85"/>
      <c r="L90" s="85"/>
      <c r="M90" s="85"/>
      <c r="N90" s="85"/>
      <c r="O90" s="85"/>
      <c r="P90" s="85"/>
      <c r="Q90" s="85"/>
      <c r="R90" s="85"/>
      <c r="S90" s="85"/>
      <c r="T90" s="85"/>
      <c r="U90" s="85"/>
    </row>
    <row r="91" spans="3:21" ht="14.25">
      <c r="C91" s="85"/>
      <c r="D91" s="85"/>
      <c r="E91" s="85"/>
      <c r="F91" s="85"/>
      <c r="G91" s="85"/>
      <c r="H91" s="85"/>
      <c r="I91" s="85"/>
      <c r="J91" s="85"/>
      <c r="K91" s="85"/>
      <c r="L91" s="85"/>
      <c r="M91" s="85"/>
      <c r="N91" s="85"/>
      <c r="O91" s="85"/>
      <c r="P91" s="85"/>
      <c r="Q91" s="85"/>
      <c r="R91" s="85"/>
      <c r="S91" s="85"/>
      <c r="T91" s="85"/>
      <c r="U91" s="85"/>
    </row>
    <row r="92" spans="3:21" ht="14.25">
      <c r="C92" s="85"/>
      <c r="D92" s="85"/>
      <c r="E92" s="85"/>
      <c r="F92" s="85"/>
      <c r="G92" s="85"/>
      <c r="H92" s="85"/>
      <c r="I92" s="85"/>
      <c r="J92" s="85"/>
      <c r="K92" s="85"/>
      <c r="L92" s="85"/>
      <c r="M92" s="85"/>
      <c r="N92" s="85"/>
      <c r="O92" s="85"/>
      <c r="P92" s="85"/>
      <c r="Q92" s="85"/>
      <c r="R92" s="85"/>
      <c r="S92" s="85"/>
      <c r="T92" s="85"/>
      <c r="U92" s="85"/>
    </row>
    <row r="93" spans="3:21" ht="14.25">
      <c r="C93" s="85"/>
      <c r="D93" s="85"/>
      <c r="E93" s="85"/>
      <c r="F93" s="85"/>
      <c r="G93" s="85"/>
      <c r="H93" s="85"/>
      <c r="I93" s="85"/>
      <c r="J93" s="85"/>
      <c r="K93" s="85"/>
      <c r="L93" s="85"/>
      <c r="M93" s="85"/>
      <c r="N93" s="85"/>
      <c r="O93" s="85"/>
      <c r="P93" s="85"/>
      <c r="Q93" s="85"/>
      <c r="R93" s="85"/>
      <c r="S93" s="85"/>
      <c r="T93" s="85"/>
      <c r="U93" s="85"/>
    </row>
    <row r="94" spans="3:21" ht="14.25">
      <c r="C94" s="85"/>
      <c r="D94" s="85"/>
      <c r="E94" s="85"/>
      <c r="F94" s="85"/>
      <c r="G94" s="85"/>
      <c r="H94" s="85"/>
      <c r="I94" s="85"/>
      <c r="J94" s="85"/>
      <c r="K94" s="85"/>
      <c r="L94" s="85"/>
      <c r="M94" s="85"/>
      <c r="N94" s="85"/>
      <c r="O94" s="85"/>
      <c r="P94" s="85"/>
      <c r="Q94" s="85"/>
      <c r="R94" s="85"/>
      <c r="S94" s="85"/>
      <c r="T94" s="85"/>
      <c r="U94" s="85"/>
    </row>
    <row r="95" spans="3:21" ht="14.25">
      <c r="C95" s="85"/>
      <c r="D95" s="85"/>
      <c r="E95" s="85"/>
      <c r="F95" s="85"/>
      <c r="G95" s="85"/>
      <c r="H95" s="85"/>
      <c r="I95" s="85"/>
      <c r="J95" s="85"/>
      <c r="K95" s="85"/>
      <c r="L95" s="85"/>
      <c r="M95" s="85"/>
      <c r="N95" s="85"/>
      <c r="O95" s="85"/>
      <c r="P95" s="85"/>
      <c r="Q95" s="85"/>
      <c r="R95" s="85"/>
      <c r="S95" s="85"/>
      <c r="T95" s="85"/>
      <c r="U95" s="85"/>
    </row>
    <row r="96" spans="3:21" ht="14.25">
      <c r="C96" s="85"/>
      <c r="D96" s="85"/>
      <c r="E96" s="85"/>
      <c r="F96" s="85"/>
      <c r="G96" s="85"/>
      <c r="H96" s="85"/>
      <c r="I96" s="85"/>
      <c r="J96" s="85"/>
      <c r="K96" s="85"/>
      <c r="L96" s="85"/>
      <c r="M96" s="85"/>
      <c r="N96" s="85"/>
      <c r="O96" s="85"/>
      <c r="P96" s="85"/>
      <c r="Q96" s="85"/>
      <c r="R96" s="85"/>
      <c r="S96" s="85"/>
      <c r="T96" s="85"/>
      <c r="U96" s="85"/>
    </row>
    <row r="97" spans="3:21" ht="14.25">
      <c r="C97" s="85"/>
      <c r="D97" s="85"/>
      <c r="E97" s="85"/>
      <c r="F97" s="85"/>
      <c r="G97" s="85"/>
      <c r="H97" s="85"/>
      <c r="I97" s="85"/>
      <c r="J97" s="85"/>
      <c r="K97" s="85"/>
      <c r="L97" s="85"/>
      <c r="M97" s="85"/>
      <c r="N97" s="85"/>
      <c r="O97" s="85"/>
      <c r="P97" s="85"/>
      <c r="Q97" s="85"/>
      <c r="R97" s="85"/>
      <c r="S97" s="85"/>
      <c r="T97" s="85"/>
      <c r="U97" s="85"/>
    </row>
    <row r="98" spans="3:21" ht="14.25">
      <c r="C98" s="85"/>
      <c r="D98" s="85"/>
      <c r="E98" s="85"/>
      <c r="F98" s="85"/>
      <c r="G98" s="85"/>
      <c r="H98" s="85"/>
      <c r="I98" s="85"/>
      <c r="J98" s="85"/>
      <c r="K98" s="85"/>
      <c r="L98" s="85"/>
      <c r="M98" s="85"/>
      <c r="N98" s="85"/>
      <c r="O98" s="85"/>
      <c r="P98" s="85"/>
      <c r="Q98" s="85"/>
      <c r="R98" s="85"/>
      <c r="S98" s="85"/>
      <c r="T98" s="85"/>
      <c r="U98" s="85"/>
    </row>
    <row r="99" spans="3:21" ht="14.25">
      <c r="C99" s="85"/>
      <c r="D99" s="85"/>
      <c r="E99" s="85"/>
      <c r="F99" s="85"/>
      <c r="G99" s="85"/>
      <c r="H99" s="85"/>
      <c r="I99" s="85"/>
      <c r="J99" s="85"/>
      <c r="K99" s="85"/>
      <c r="L99" s="85"/>
      <c r="M99" s="85"/>
      <c r="N99" s="85"/>
      <c r="O99" s="85"/>
      <c r="P99" s="85"/>
      <c r="Q99" s="85"/>
      <c r="R99" s="85"/>
      <c r="S99" s="85"/>
      <c r="T99" s="85"/>
      <c r="U99" s="85"/>
    </row>
    <row r="100" spans="3:21" ht="14.25">
      <c r="C100" s="85"/>
      <c r="D100" s="85"/>
      <c r="E100" s="85"/>
      <c r="F100" s="85"/>
      <c r="G100" s="85"/>
      <c r="H100" s="85"/>
      <c r="I100" s="85"/>
      <c r="J100" s="85"/>
      <c r="K100" s="85"/>
      <c r="L100" s="85"/>
      <c r="M100" s="85"/>
      <c r="N100" s="85"/>
      <c r="O100" s="85"/>
      <c r="P100" s="85"/>
      <c r="Q100" s="85"/>
      <c r="R100" s="85"/>
      <c r="S100" s="85"/>
      <c r="T100" s="85"/>
      <c r="U100" s="85"/>
    </row>
    <row r="101" spans="3:21" ht="14.25">
      <c r="C101" s="85"/>
      <c r="D101" s="85"/>
      <c r="E101" s="85"/>
      <c r="F101" s="85"/>
      <c r="G101" s="85"/>
      <c r="H101" s="85"/>
      <c r="I101" s="85"/>
      <c r="J101" s="85"/>
      <c r="K101" s="85"/>
      <c r="L101" s="85"/>
      <c r="M101" s="85"/>
      <c r="N101" s="85"/>
      <c r="O101" s="85"/>
      <c r="P101" s="85"/>
      <c r="Q101" s="85"/>
      <c r="R101" s="85"/>
      <c r="S101" s="85"/>
      <c r="T101" s="85"/>
      <c r="U101" s="85"/>
    </row>
    <row r="102" spans="3:21" ht="14.25">
      <c r="C102" s="85"/>
      <c r="D102" s="85"/>
      <c r="E102" s="85"/>
      <c r="F102" s="85"/>
      <c r="G102" s="85"/>
      <c r="H102" s="85"/>
      <c r="I102" s="85"/>
      <c r="J102" s="85"/>
      <c r="K102" s="85"/>
      <c r="L102" s="85"/>
      <c r="M102" s="85"/>
      <c r="N102" s="85"/>
      <c r="O102" s="85"/>
      <c r="P102" s="85"/>
      <c r="Q102" s="85"/>
      <c r="R102" s="85"/>
      <c r="S102" s="85"/>
      <c r="T102" s="85"/>
      <c r="U102" s="85"/>
    </row>
    <row r="103" spans="3:21" ht="14.25">
      <c r="C103" s="85"/>
      <c r="D103" s="85"/>
      <c r="E103" s="85"/>
      <c r="F103" s="85"/>
      <c r="G103" s="85"/>
      <c r="H103" s="85"/>
      <c r="I103" s="85"/>
      <c r="J103" s="85"/>
      <c r="K103" s="85"/>
      <c r="L103" s="85"/>
      <c r="M103" s="85"/>
      <c r="N103" s="85"/>
      <c r="O103" s="85"/>
      <c r="P103" s="85"/>
      <c r="Q103" s="85"/>
      <c r="R103" s="85"/>
      <c r="S103" s="85"/>
      <c r="T103" s="85"/>
      <c r="U103" s="85"/>
    </row>
    <row r="104" spans="3:21" ht="14.25">
      <c r="C104" s="85"/>
      <c r="D104" s="85"/>
      <c r="E104" s="85"/>
      <c r="F104" s="85"/>
      <c r="G104" s="85"/>
      <c r="H104" s="85"/>
      <c r="I104" s="85"/>
      <c r="J104" s="85"/>
      <c r="K104" s="85"/>
      <c r="L104" s="85"/>
      <c r="M104" s="85"/>
      <c r="N104" s="85"/>
      <c r="O104" s="85"/>
      <c r="P104" s="85"/>
      <c r="Q104" s="85"/>
      <c r="R104" s="85"/>
      <c r="S104" s="85"/>
      <c r="T104" s="85"/>
      <c r="U104" s="85"/>
    </row>
    <row r="105" spans="3:21" ht="14.25">
      <c r="C105" s="85"/>
      <c r="D105" s="85"/>
      <c r="E105" s="85"/>
      <c r="F105" s="85"/>
      <c r="G105" s="85"/>
      <c r="H105" s="85"/>
      <c r="I105" s="85"/>
      <c r="J105" s="85"/>
      <c r="K105" s="85"/>
      <c r="L105" s="85"/>
      <c r="M105" s="85"/>
      <c r="N105" s="85"/>
      <c r="O105" s="85"/>
      <c r="P105" s="85"/>
      <c r="Q105" s="85"/>
      <c r="R105" s="85"/>
      <c r="S105" s="85"/>
      <c r="T105" s="85"/>
      <c r="U105" s="85"/>
    </row>
    <row r="106" spans="3:21" ht="14.25">
      <c r="C106" s="85"/>
      <c r="D106" s="85"/>
      <c r="E106" s="85"/>
      <c r="F106" s="85"/>
      <c r="G106" s="85"/>
      <c r="H106" s="85"/>
      <c r="I106" s="85"/>
      <c r="J106" s="85"/>
      <c r="K106" s="85"/>
      <c r="L106" s="85"/>
      <c r="M106" s="85"/>
      <c r="N106" s="85"/>
      <c r="O106" s="85"/>
      <c r="P106" s="85"/>
      <c r="Q106" s="85"/>
      <c r="R106" s="85"/>
      <c r="S106" s="85"/>
      <c r="T106" s="85"/>
      <c r="U106" s="85"/>
    </row>
    <row r="107" spans="3:21" ht="14.25">
      <c r="C107" s="85"/>
      <c r="D107" s="85"/>
      <c r="E107" s="85"/>
      <c r="F107" s="85"/>
      <c r="G107" s="85"/>
      <c r="H107" s="85"/>
      <c r="I107" s="85"/>
      <c r="J107" s="85"/>
      <c r="K107" s="85"/>
      <c r="L107" s="85"/>
      <c r="M107" s="85"/>
      <c r="N107" s="85"/>
      <c r="O107" s="85"/>
      <c r="P107" s="85"/>
      <c r="Q107" s="85"/>
      <c r="R107" s="85"/>
      <c r="S107" s="85"/>
      <c r="T107" s="85"/>
      <c r="U107" s="85"/>
    </row>
    <row r="108" spans="3:21" ht="14.25">
      <c r="C108" s="85"/>
      <c r="D108" s="85"/>
      <c r="E108" s="85"/>
      <c r="F108" s="85"/>
      <c r="G108" s="85"/>
      <c r="H108" s="85"/>
      <c r="I108" s="85"/>
      <c r="J108" s="85"/>
      <c r="K108" s="85"/>
      <c r="L108" s="85"/>
      <c r="M108" s="85"/>
      <c r="N108" s="85"/>
      <c r="O108" s="85"/>
      <c r="P108" s="85"/>
      <c r="Q108" s="85"/>
      <c r="R108" s="85"/>
      <c r="S108" s="85"/>
      <c r="T108" s="85"/>
      <c r="U108" s="85"/>
    </row>
    <row r="109" spans="3:21" ht="14.25">
      <c r="C109" s="85"/>
      <c r="D109" s="85"/>
      <c r="E109" s="85"/>
      <c r="F109" s="85"/>
      <c r="G109" s="85"/>
      <c r="H109" s="85"/>
      <c r="I109" s="85"/>
      <c r="J109" s="85"/>
      <c r="K109" s="85"/>
      <c r="L109" s="85"/>
      <c r="M109" s="85"/>
      <c r="N109" s="85"/>
      <c r="O109" s="85"/>
      <c r="P109" s="85"/>
      <c r="Q109" s="85"/>
      <c r="R109" s="85"/>
      <c r="S109" s="85"/>
      <c r="T109" s="85"/>
      <c r="U109" s="85"/>
    </row>
    <row r="110" spans="3:21" ht="14.25">
      <c r="C110" s="85"/>
      <c r="D110" s="85"/>
      <c r="E110" s="85"/>
      <c r="F110" s="85"/>
      <c r="G110" s="85"/>
      <c r="H110" s="85"/>
      <c r="I110" s="85"/>
      <c r="J110" s="85"/>
      <c r="K110" s="85"/>
      <c r="L110" s="85"/>
      <c r="M110" s="85"/>
      <c r="N110" s="85"/>
      <c r="O110" s="85"/>
      <c r="P110" s="85"/>
      <c r="Q110" s="85"/>
      <c r="R110" s="85"/>
      <c r="S110" s="85"/>
      <c r="T110" s="85"/>
      <c r="U110" s="85"/>
    </row>
    <row r="111" spans="3:21" ht="14.25">
      <c r="C111" s="85"/>
      <c r="D111" s="85"/>
      <c r="E111" s="85"/>
      <c r="F111" s="85"/>
      <c r="G111" s="85"/>
      <c r="H111" s="85"/>
      <c r="I111" s="85"/>
      <c r="J111" s="85"/>
      <c r="K111" s="85"/>
      <c r="L111" s="85"/>
      <c r="M111" s="85"/>
      <c r="N111" s="85"/>
      <c r="O111" s="85"/>
      <c r="P111" s="85"/>
      <c r="Q111" s="85"/>
      <c r="R111" s="85"/>
      <c r="S111" s="85"/>
      <c r="T111" s="85"/>
      <c r="U111" s="85"/>
    </row>
    <row r="112" spans="3:21" ht="14.25">
      <c r="C112" s="85"/>
      <c r="D112" s="85"/>
      <c r="E112" s="85"/>
      <c r="F112" s="85"/>
      <c r="G112" s="85"/>
      <c r="H112" s="85"/>
      <c r="I112" s="85"/>
      <c r="J112" s="85"/>
      <c r="K112" s="85"/>
      <c r="L112" s="85"/>
      <c r="M112" s="85"/>
      <c r="N112" s="85"/>
      <c r="O112" s="85"/>
      <c r="P112" s="85"/>
      <c r="Q112" s="85"/>
      <c r="R112" s="85"/>
      <c r="S112" s="85"/>
      <c r="T112" s="85"/>
      <c r="U112" s="85"/>
    </row>
    <row r="113" spans="3:21" ht="14.25">
      <c r="C113" s="85"/>
      <c r="D113" s="85"/>
      <c r="E113" s="85"/>
      <c r="F113" s="85"/>
      <c r="G113" s="85"/>
      <c r="H113" s="85"/>
      <c r="I113" s="85"/>
      <c r="J113" s="85"/>
      <c r="K113" s="85"/>
      <c r="L113" s="85"/>
      <c r="M113" s="85"/>
      <c r="N113" s="85"/>
      <c r="O113" s="85"/>
      <c r="P113" s="85"/>
      <c r="Q113" s="85"/>
      <c r="R113" s="85"/>
      <c r="S113" s="85"/>
      <c r="T113" s="85"/>
      <c r="U113" s="85"/>
    </row>
    <row r="114" spans="3:21" ht="14.25">
      <c r="C114" s="85"/>
      <c r="D114" s="85"/>
      <c r="E114" s="85"/>
      <c r="F114" s="85"/>
      <c r="G114" s="85"/>
      <c r="H114" s="85"/>
      <c r="I114" s="85"/>
      <c r="J114" s="85"/>
      <c r="K114" s="85"/>
      <c r="L114" s="85"/>
      <c r="M114" s="85"/>
      <c r="N114" s="85"/>
      <c r="O114" s="85"/>
      <c r="P114" s="85"/>
      <c r="Q114" s="85"/>
      <c r="R114" s="85"/>
      <c r="S114" s="85"/>
      <c r="T114" s="85"/>
      <c r="U114" s="85"/>
    </row>
    <row r="115" spans="3:21" ht="14.25">
      <c r="C115" s="85"/>
      <c r="D115" s="85"/>
      <c r="E115" s="85"/>
      <c r="F115" s="85"/>
      <c r="G115" s="85"/>
      <c r="H115" s="85"/>
      <c r="I115" s="85"/>
      <c r="J115" s="85"/>
      <c r="K115" s="85"/>
      <c r="L115" s="85"/>
      <c r="M115" s="85"/>
      <c r="N115" s="85"/>
      <c r="O115" s="85"/>
      <c r="P115" s="85"/>
      <c r="Q115" s="85"/>
      <c r="R115" s="85"/>
      <c r="S115" s="85"/>
      <c r="T115" s="85"/>
      <c r="U115" s="85"/>
    </row>
    <row r="116" spans="3:21" ht="14.25">
      <c r="C116" s="85"/>
      <c r="D116" s="85"/>
      <c r="E116" s="85"/>
      <c r="F116" s="85"/>
      <c r="G116" s="85"/>
      <c r="H116" s="85"/>
      <c r="I116" s="85"/>
      <c r="J116" s="85"/>
      <c r="K116" s="85"/>
      <c r="L116" s="85"/>
      <c r="M116" s="85"/>
      <c r="N116" s="85"/>
      <c r="O116" s="85"/>
      <c r="P116" s="85"/>
      <c r="Q116" s="85"/>
      <c r="R116" s="85"/>
      <c r="S116" s="85"/>
      <c r="T116" s="85"/>
      <c r="U116" s="85"/>
    </row>
    <row r="117" spans="3:21" ht="14.25">
      <c r="C117" s="85"/>
      <c r="D117" s="85"/>
      <c r="E117" s="85"/>
      <c r="F117" s="85"/>
      <c r="G117" s="85"/>
      <c r="H117" s="85"/>
      <c r="I117" s="85"/>
      <c r="J117" s="85"/>
      <c r="K117" s="85"/>
      <c r="L117" s="85"/>
      <c r="M117" s="85"/>
      <c r="N117" s="85"/>
      <c r="O117" s="85"/>
      <c r="P117" s="85"/>
      <c r="Q117" s="85"/>
      <c r="R117" s="85"/>
      <c r="S117" s="85"/>
      <c r="T117" s="85"/>
      <c r="U117" s="85"/>
    </row>
    <row r="118" spans="3:21" ht="14.25">
      <c r="C118" s="85"/>
      <c r="D118" s="85"/>
      <c r="E118" s="85"/>
      <c r="F118" s="85"/>
      <c r="G118" s="85"/>
      <c r="H118" s="85"/>
      <c r="I118" s="85"/>
      <c r="J118" s="85"/>
      <c r="K118" s="85"/>
      <c r="L118" s="85"/>
      <c r="M118" s="85"/>
      <c r="N118" s="85"/>
      <c r="O118" s="85"/>
      <c r="P118" s="85"/>
      <c r="Q118" s="85"/>
      <c r="R118" s="85"/>
      <c r="S118" s="85"/>
      <c r="T118" s="85"/>
      <c r="U118" s="85"/>
    </row>
    <row r="119" spans="3:21" ht="14.25">
      <c r="C119" s="85"/>
      <c r="D119" s="85"/>
      <c r="E119" s="85"/>
      <c r="F119" s="85"/>
      <c r="G119" s="85"/>
      <c r="H119" s="85"/>
      <c r="I119" s="85"/>
      <c r="J119" s="85"/>
      <c r="K119" s="85"/>
      <c r="L119" s="85"/>
      <c r="M119" s="85"/>
      <c r="N119" s="85"/>
      <c r="O119" s="85"/>
      <c r="P119" s="85"/>
      <c r="Q119" s="85"/>
      <c r="R119" s="85"/>
      <c r="S119" s="85"/>
      <c r="T119" s="85"/>
      <c r="U119" s="85"/>
    </row>
    <row r="120" spans="3:21" ht="14.25">
      <c r="C120" s="85"/>
      <c r="D120" s="85"/>
      <c r="E120" s="85"/>
      <c r="F120" s="85"/>
      <c r="G120" s="85"/>
      <c r="H120" s="85"/>
      <c r="I120" s="85"/>
      <c r="J120" s="85"/>
      <c r="K120" s="85"/>
      <c r="L120" s="85"/>
      <c r="M120" s="85"/>
      <c r="N120" s="85"/>
      <c r="O120" s="85"/>
      <c r="P120" s="85"/>
      <c r="Q120" s="85"/>
      <c r="R120" s="85"/>
      <c r="S120" s="85"/>
      <c r="T120" s="85"/>
      <c r="U120" s="85"/>
    </row>
    <row r="121" spans="3:21" ht="14.25">
      <c r="C121" s="85"/>
      <c r="D121" s="85"/>
      <c r="E121" s="85"/>
      <c r="F121" s="85"/>
      <c r="G121" s="85"/>
      <c r="H121" s="85"/>
      <c r="I121" s="85"/>
      <c r="J121" s="85"/>
      <c r="K121" s="85"/>
      <c r="L121" s="85"/>
      <c r="M121" s="85"/>
      <c r="N121" s="85"/>
      <c r="O121" s="85"/>
      <c r="P121" s="85"/>
      <c r="Q121" s="85"/>
      <c r="R121" s="85"/>
      <c r="S121" s="85"/>
      <c r="T121" s="85"/>
      <c r="U121" s="85"/>
    </row>
    <row r="122" spans="3:21" ht="14.25">
      <c r="C122" s="85"/>
      <c r="D122" s="85"/>
      <c r="E122" s="85"/>
      <c r="F122" s="85"/>
      <c r="G122" s="85"/>
      <c r="H122" s="85"/>
      <c r="I122" s="85"/>
      <c r="J122" s="85"/>
      <c r="K122" s="85"/>
      <c r="L122" s="85"/>
      <c r="M122" s="85"/>
      <c r="N122" s="85"/>
      <c r="O122" s="85"/>
      <c r="P122" s="85"/>
      <c r="Q122" s="85"/>
      <c r="R122" s="85"/>
      <c r="S122" s="85"/>
      <c r="T122" s="85"/>
      <c r="U122" s="85"/>
    </row>
    <row r="123" spans="3:21" ht="14.25">
      <c r="C123" s="85"/>
      <c r="D123" s="85"/>
      <c r="E123" s="85"/>
      <c r="F123" s="85"/>
      <c r="G123" s="85"/>
      <c r="H123" s="85"/>
      <c r="I123" s="85"/>
      <c r="J123" s="85"/>
      <c r="K123" s="85"/>
      <c r="L123" s="85"/>
      <c r="M123" s="85"/>
      <c r="N123" s="85"/>
      <c r="O123" s="85"/>
      <c r="P123" s="85"/>
      <c r="Q123" s="85"/>
      <c r="R123" s="85"/>
      <c r="S123" s="85"/>
      <c r="T123" s="85"/>
      <c r="U123" s="85"/>
    </row>
    <row r="124" spans="3:21" ht="14.25">
      <c r="C124" s="85"/>
      <c r="D124" s="85"/>
      <c r="E124" s="85"/>
      <c r="F124" s="85"/>
      <c r="G124" s="85"/>
      <c r="H124" s="85"/>
      <c r="I124" s="85"/>
      <c r="J124" s="85"/>
      <c r="K124" s="85"/>
      <c r="L124" s="85"/>
      <c r="M124" s="85"/>
      <c r="N124" s="85"/>
      <c r="O124" s="85"/>
      <c r="P124" s="85"/>
      <c r="Q124" s="85"/>
      <c r="R124" s="85"/>
      <c r="S124" s="85"/>
      <c r="T124" s="85"/>
      <c r="U124" s="85"/>
    </row>
    <row r="125" spans="3:21" ht="14.25">
      <c r="C125" s="85"/>
      <c r="D125" s="85"/>
      <c r="E125" s="85"/>
      <c r="F125" s="85"/>
      <c r="G125" s="85"/>
      <c r="H125" s="85"/>
      <c r="I125" s="85"/>
      <c r="J125" s="85"/>
      <c r="K125" s="85"/>
      <c r="L125" s="85"/>
      <c r="M125" s="85"/>
      <c r="N125" s="85"/>
      <c r="O125" s="85"/>
      <c r="P125" s="85"/>
      <c r="Q125" s="85"/>
      <c r="R125" s="85"/>
      <c r="S125" s="85"/>
      <c r="T125" s="85"/>
      <c r="U125" s="85"/>
    </row>
    <row r="126" spans="3:21" ht="14.25">
      <c r="C126" s="85"/>
      <c r="D126" s="85"/>
      <c r="E126" s="85"/>
      <c r="F126" s="85"/>
      <c r="G126" s="85"/>
      <c r="H126" s="85"/>
      <c r="I126" s="85"/>
      <c r="J126" s="85"/>
      <c r="K126" s="85"/>
      <c r="L126" s="85"/>
      <c r="M126" s="85"/>
      <c r="N126" s="85"/>
      <c r="O126" s="85"/>
      <c r="P126" s="85"/>
      <c r="Q126" s="85"/>
      <c r="R126" s="85"/>
      <c r="S126" s="85"/>
      <c r="T126" s="85"/>
      <c r="U126" s="85"/>
    </row>
    <row r="127" spans="3:21" ht="14.25">
      <c r="C127" s="85"/>
      <c r="D127" s="85"/>
      <c r="E127" s="85"/>
      <c r="F127" s="85"/>
      <c r="G127" s="85"/>
      <c r="H127" s="85"/>
      <c r="I127" s="85"/>
      <c r="J127" s="85"/>
      <c r="K127" s="85"/>
      <c r="L127" s="85"/>
      <c r="M127" s="85"/>
      <c r="N127" s="85"/>
      <c r="O127" s="85"/>
      <c r="P127" s="85"/>
      <c r="Q127" s="85"/>
      <c r="R127" s="85"/>
      <c r="S127" s="85"/>
      <c r="T127" s="85"/>
      <c r="U127" s="85"/>
    </row>
    <row r="128" spans="3:21" ht="14.25">
      <c r="C128" s="85"/>
      <c r="D128" s="85"/>
      <c r="E128" s="85"/>
      <c r="F128" s="85"/>
      <c r="G128" s="85"/>
      <c r="H128" s="85"/>
      <c r="I128" s="85"/>
      <c r="J128" s="85"/>
      <c r="K128" s="85"/>
      <c r="L128" s="85"/>
      <c r="M128" s="85"/>
      <c r="N128" s="85"/>
      <c r="O128" s="85"/>
      <c r="P128" s="85"/>
      <c r="Q128" s="85"/>
      <c r="R128" s="85"/>
      <c r="S128" s="85"/>
      <c r="T128" s="85"/>
      <c r="U128" s="85"/>
    </row>
    <row r="129" spans="3:21" ht="14.25">
      <c r="C129" s="85"/>
      <c r="D129" s="85"/>
      <c r="E129" s="85"/>
      <c r="F129" s="85"/>
      <c r="G129" s="85"/>
      <c r="H129" s="85"/>
      <c r="I129" s="85"/>
      <c r="J129" s="85"/>
      <c r="K129" s="85"/>
      <c r="L129" s="85"/>
      <c r="M129" s="85"/>
      <c r="N129" s="85"/>
      <c r="O129" s="85"/>
      <c r="P129" s="85"/>
      <c r="Q129" s="85"/>
      <c r="R129" s="85"/>
      <c r="S129" s="85"/>
      <c r="T129" s="85"/>
      <c r="U129" s="85"/>
    </row>
    <row r="130" spans="3:21" ht="14.25">
      <c r="C130" s="85"/>
      <c r="D130" s="85"/>
      <c r="E130" s="85"/>
      <c r="F130" s="85"/>
      <c r="G130" s="85"/>
      <c r="H130" s="85"/>
      <c r="I130" s="85"/>
      <c r="J130" s="85"/>
      <c r="K130" s="85"/>
      <c r="L130" s="85"/>
      <c r="M130" s="85"/>
      <c r="N130" s="85"/>
      <c r="O130" s="85"/>
      <c r="P130" s="85"/>
      <c r="Q130" s="85"/>
      <c r="R130" s="85"/>
      <c r="S130" s="85"/>
      <c r="T130" s="85"/>
      <c r="U130" s="85"/>
    </row>
    <row r="131" spans="3:21" ht="14.25">
      <c r="K131" s="85"/>
      <c r="L131" s="85"/>
      <c r="M131" s="85"/>
      <c r="N131" s="85"/>
      <c r="O131" s="85"/>
      <c r="P131" s="85"/>
      <c r="Q131" s="85"/>
      <c r="R131" s="85"/>
      <c r="S131" s="85"/>
      <c r="T131" s="85"/>
      <c r="U131" s="85"/>
    </row>
    <row r="132" spans="3:21" ht="14.25">
      <c r="K132" s="85"/>
      <c r="L132" s="85"/>
      <c r="M132" s="85"/>
      <c r="N132" s="85"/>
      <c r="O132" s="85"/>
      <c r="P132" s="85"/>
      <c r="Q132" s="85"/>
      <c r="R132" s="85"/>
      <c r="S132" s="85"/>
      <c r="T132" s="85"/>
      <c r="U132" s="85"/>
    </row>
    <row r="133" spans="3:21" ht="14.25">
      <c r="T133" s="85"/>
      <c r="U133" s="85"/>
    </row>
    <row r="134" spans="3:21" ht="14.25">
      <c r="T134" s="85"/>
      <c r="U134" s="85"/>
    </row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showGridLines="0" showRowColHeaders="0" workbookViewId="0">
      <selection activeCell="M20" sqref="M20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1" thickBot="1">
      <c r="A1" s="17"/>
      <c r="B1" s="17"/>
      <c r="C1" s="16"/>
      <c r="D1" s="18"/>
      <c r="E1" s="18"/>
      <c r="F1" s="18"/>
      <c r="G1" s="18"/>
      <c r="H1" s="18"/>
      <c r="I1" s="19"/>
      <c r="J1" s="19"/>
      <c r="K1" s="19"/>
      <c r="L1" s="19"/>
      <c r="M1" s="19"/>
      <c r="N1" s="19"/>
      <c r="O1" s="12"/>
      <c r="P1" s="12"/>
      <c r="Q1" s="12"/>
      <c r="R1" s="12"/>
      <c r="S1" s="12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</row>
    <row r="2" spans="1:47" ht="15">
      <c r="A2" s="549" t="s">
        <v>193</v>
      </c>
      <c r="B2" s="550"/>
      <c r="C2" s="550"/>
      <c r="D2" s="550"/>
      <c r="E2" s="550"/>
      <c r="F2" s="550"/>
      <c r="G2" s="550"/>
      <c r="H2" s="550"/>
      <c r="I2" s="550"/>
      <c r="J2" s="550"/>
      <c r="K2" s="550"/>
      <c r="L2" s="550"/>
      <c r="M2" s="550"/>
      <c r="N2" s="551"/>
      <c r="O2" s="12"/>
      <c r="P2" s="12"/>
      <c r="Q2" s="12"/>
      <c r="R2" s="12"/>
      <c r="S2" s="12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</row>
    <row r="3" spans="1:47" ht="21" customHeight="1" thickBot="1">
      <c r="A3" s="178"/>
      <c r="B3" s="179"/>
      <c r="C3" s="307" t="s">
        <v>176</v>
      </c>
      <c r="D3" s="307" t="s">
        <v>177</v>
      </c>
      <c r="E3" s="307" t="s">
        <v>178</v>
      </c>
      <c r="F3" s="307" t="s">
        <v>179</v>
      </c>
      <c r="G3" s="307" t="s">
        <v>180</v>
      </c>
      <c r="H3" s="307" t="s">
        <v>181</v>
      </c>
      <c r="I3" s="307" t="s">
        <v>182</v>
      </c>
      <c r="J3" s="307" t="s">
        <v>183</v>
      </c>
      <c r="K3" s="307" t="s">
        <v>184</v>
      </c>
      <c r="L3" s="307" t="s">
        <v>185</v>
      </c>
      <c r="M3" s="307" t="s">
        <v>186</v>
      </c>
      <c r="N3" s="336" t="s">
        <v>187</v>
      </c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7"/>
      <c r="AU3" s="7"/>
    </row>
    <row r="4" spans="1:47" ht="19.5" customHeight="1">
      <c r="A4" s="188" t="s">
        <v>90</v>
      </c>
      <c r="B4" s="189" t="s">
        <v>78</v>
      </c>
      <c r="C4" s="308">
        <v>110</v>
      </c>
      <c r="D4" s="308">
        <v>119.81</v>
      </c>
      <c r="E4" s="308">
        <v>125.04</v>
      </c>
      <c r="F4" s="308">
        <v>118.21</v>
      </c>
      <c r="G4" s="308">
        <v>117</v>
      </c>
      <c r="H4" s="308">
        <v>129.28</v>
      </c>
      <c r="I4" s="308">
        <v>132</v>
      </c>
      <c r="J4" s="308">
        <v>130.9</v>
      </c>
      <c r="K4" s="308">
        <v>127.09</v>
      </c>
      <c r="L4" s="308">
        <v>122.37</v>
      </c>
      <c r="M4" s="308">
        <v>127</v>
      </c>
      <c r="N4" s="309">
        <v>123</v>
      </c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7"/>
      <c r="AU4" s="7"/>
    </row>
    <row r="5" spans="1:47" ht="19.5" customHeight="1" thickBot="1">
      <c r="A5" s="184"/>
      <c r="B5" s="185" t="s">
        <v>81</v>
      </c>
      <c r="C5" s="186">
        <v>176</v>
      </c>
      <c r="D5" s="186">
        <v>178.47</v>
      </c>
      <c r="E5" s="186">
        <v>177.62</v>
      </c>
      <c r="F5" s="186">
        <v>180.74</v>
      </c>
      <c r="G5" s="186">
        <v>182</v>
      </c>
      <c r="H5" s="186">
        <v>185</v>
      </c>
      <c r="I5" s="186">
        <v>178.24</v>
      </c>
      <c r="J5" s="186">
        <v>183.65</v>
      </c>
      <c r="K5" s="186">
        <v>183.79</v>
      </c>
      <c r="L5" s="186">
        <v>181.64</v>
      </c>
      <c r="M5" s="186">
        <v>183</v>
      </c>
      <c r="N5" s="187">
        <v>183</v>
      </c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7"/>
      <c r="AG5" s="7"/>
    </row>
    <row r="6" spans="1:47" ht="18.75" customHeight="1">
      <c r="A6" s="180" t="s">
        <v>91</v>
      </c>
      <c r="B6" s="181" t="s">
        <v>78</v>
      </c>
      <c r="C6" s="182">
        <v>124</v>
      </c>
      <c r="D6" s="182">
        <v>131.80000000000001</v>
      </c>
      <c r="E6" s="182">
        <v>133</v>
      </c>
      <c r="F6" s="182">
        <v>125</v>
      </c>
      <c r="G6" s="182">
        <v>129.85</v>
      </c>
      <c r="H6" s="182">
        <v>137.62</v>
      </c>
      <c r="I6" s="182">
        <v>140</v>
      </c>
      <c r="J6" s="182">
        <v>142</v>
      </c>
      <c r="K6" s="182">
        <v>131</v>
      </c>
      <c r="L6" s="182">
        <v>118</v>
      </c>
      <c r="M6" s="182">
        <v>114</v>
      </c>
      <c r="N6" s="183">
        <v>104</v>
      </c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</row>
    <row r="7" spans="1:47" ht="15.75" thickBot="1">
      <c r="A7" s="184"/>
      <c r="B7" s="185" t="s">
        <v>81</v>
      </c>
      <c r="C7" s="186">
        <v>183</v>
      </c>
      <c r="D7" s="186">
        <v>183.32</v>
      </c>
      <c r="E7" s="186">
        <v>185</v>
      </c>
      <c r="F7" s="186">
        <v>185</v>
      </c>
      <c r="G7" s="186">
        <v>186.88</v>
      </c>
      <c r="H7" s="186">
        <v>191</v>
      </c>
      <c r="I7" s="186">
        <v>189</v>
      </c>
      <c r="J7" s="186">
        <v>190</v>
      </c>
      <c r="K7" s="186">
        <v>188</v>
      </c>
      <c r="L7" s="186">
        <v>186</v>
      </c>
      <c r="M7" s="186">
        <v>186</v>
      </c>
      <c r="N7" s="187">
        <v>183</v>
      </c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</row>
    <row r="8" spans="1:47" ht="15">
      <c r="A8" s="180" t="s">
        <v>120</v>
      </c>
      <c r="B8" s="181" t="s">
        <v>78</v>
      </c>
      <c r="C8" s="182">
        <v>110.82</v>
      </c>
      <c r="D8" s="182">
        <v>126.54</v>
      </c>
      <c r="E8" s="182">
        <v>132</v>
      </c>
      <c r="F8" s="182">
        <v>132</v>
      </c>
      <c r="G8" s="182">
        <v>127.92</v>
      </c>
      <c r="H8" s="182">
        <v>127.92</v>
      </c>
      <c r="I8" s="182">
        <v>133</v>
      </c>
      <c r="J8" s="182">
        <v>127</v>
      </c>
      <c r="K8" s="182">
        <v>122</v>
      </c>
      <c r="L8" s="182">
        <v>110</v>
      </c>
      <c r="M8" s="182">
        <v>119</v>
      </c>
      <c r="N8" s="183">
        <v>127</v>
      </c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</row>
    <row r="9" spans="1:47" ht="15.75" thickBot="1">
      <c r="A9" s="184"/>
      <c r="B9" s="185" t="s">
        <v>81</v>
      </c>
      <c r="C9" s="186">
        <v>184</v>
      </c>
      <c r="D9" s="186">
        <v>184</v>
      </c>
      <c r="E9" s="186">
        <v>185</v>
      </c>
      <c r="F9" s="186">
        <v>190</v>
      </c>
      <c r="G9" s="186">
        <v>192</v>
      </c>
      <c r="H9" s="186">
        <v>194</v>
      </c>
      <c r="I9" s="186">
        <v>193</v>
      </c>
      <c r="J9" s="186">
        <v>194</v>
      </c>
      <c r="K9" s="186">
        <v>193</v>
      </c>
      <c r="L9" s="186">
        <v>189</v>
      </c>
      <c r="M9" s="186">
        <v>189</v>
      </c>
      <c r="N9" s="187">
        <v>188</v>
      </c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</row>
    <row r="10" spans="1:47" ht="15">
      <c r="A10" s="188" t="s">
        <v>122</v>
      </c>
      <c r="B10" s="189" t="s">
        <v>78</v>
      </c>
      <c r="C10" s="329">
        <v>127.119</v>
      </c>
      <c r="D10" s="330">
        <v>125.9618</v>
      </c>
      <c r="E10" s="330">
        <v>124.7718</v>
      </c>
      <c r="F10" s="330">
        <v>85.493700000000004</v>
      </c>
      <c r="G10" s="330">
        <v>96.702699999999993</v>
      </c>
      <c r="H10" s="330">
        <v>116.25109999999999</v>
      </c>
      <c r="I10" s="330">
        <v>115.6664</v>
      </c>
      <c r="J10" s="330">
        <v>109.0454</v>
      </c>
      <c r="K10" s="330">
        <v>111.6836</v>
      </c>
      <c r="L10" s="331">
        <v>98.619799999999998</v>
      </c>
      <c r="M10" s="331">
        <v>88.79</v>
      </c>
      <c r="N10" s="332">
        <v>107.8231</v>
      </c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</row>
    <row r="11" spans="1:47" ht="18.75" customHeight="1" thickBot="1">
      <c r="A11" s="184"/>
      <c r="B11" s="185" t="s">
        <v>81</v>
      </c>
      <c r="C11" s="333">
        <v>187.1773</v>
      </c>
      <c r="D11" s="334">
        <v>191.3912</v>
      </c>
      <c r="E11" s="334">
        <v>194.12020000000001</v>
      </c>
      <c r="F11" s="334">
        <v>181.20060000000001</v>
      </c>
      <c r="G11" s="334">
        <v>175.95419999999999</v>
      </c>
      <c r="H11" s="334">
        <v>180.5719</v>
      </c>
      <c r="I11" s="334">
        <v>184.6703</v>
      </c>
      <c r="J11" s="334">
        <v>186.31299999999999</v>
      </c>
      <c r="K11" s="334">
        <v>185.65010000000001</v>
      </c>
      <c r="L11" s="334">
        <v>181.8614</v>
      </c>
      <c r="M11" s="334">
        <v>178.08189999999999</v>
      </c>
      <c r="N11" s="335">
        <v>180.0951</v>
      </c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 t="s">
        <v>80</v>
      </c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</row>
    <row r="12" spans="1:47" ht="15">
      <c r="A12" s="188" t="s">
        <v>192</v>
      </c>
      <c r="B12" s="189" t="s">
        <v>78</v>
      </c>
      <c r="C12" s="310">
        <v>107.8231</v>
      </c>
      <c r="D12" s="311">
        <v>124.5466</v>
      </c>
      <c r="E12" s="311">
        <v>130.55529999999999</v>
      </c>
      <c r="F12" s="311">
        <v>132.203</v>
      </c>
      <c r="G12" s="311">
        <v>139.24600000000001</v>
      </c>
      <c r="H12" s="311">
        <v>151.52420000000001</v>
      </c>
      <c r="I12" s="311">
        <v>157.1773</v>
      </c>
      <c r="J12" s="311">
        <v>154.14330000000001</v>
      </c>
      <c r="K12" s="311">
        <v>138.3032</v>
      </c>
      <c r="L12" s="316">
        <v>121.806</v>
      </c>
      <c r="M12" s="311">
        <v>125.05119999999999</v>
      </c>
      <c r="N12" s="314">
        <v>138.886</v>
      </c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</row>
    <row r="13" spans="1:47" ht="15" thickBot="1">
      <c r="A13" s="184"/>
      <c r="B13" s="185" t="s">
        <v>81</v>
      </c>
      <c r="C13" s="312">
        <v>180.0949</v>
      </c>
      <c r="D13" s="313">
        <v>184.87559999999999</v>
      </c>
      <c r="E13" s="313">
        <v>190.46559999999999</v>
      </c>
      <c r="F13" s="313">
        <v>193.89250000000001</v>
      </c>
      <c r="G13" s="313">
        <v>197.88499999999999</v>
      </c>
      <c r="H13" s="313">
        <v>202.89879999999999</v>
      </c>
      <c r="I13" s="313">
        <v>206.1319</v>
      </c>
      <c r="J13" s="313">
        <v>204.8886</v>
      </c>
      <c r="K13" s="313">
        <v>199.2456</v>
      </c>
      <c r="L13" s="313">
        <v>196.65100000000001</v>
      </c>
      <c r="M13" s="313">
        <v>199.59700000000001</v>
      </c>
      <c r="N13" s="315">
        <v>206.34989999999999</v>
      </c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</row>
    <row r="14" spans="1:47" ht="15">
      <c r="A14" s="188" t="s">
        <v>229</v>
      </c>
      <c r="B14" s="189" t="s">
        <v>78</v>
      </c>
      <c r="C14" s="310">
        <v>160</v>
      </c>
      <c r="D14" s="311">
        <v>174.17</v>
      </c>
      <c r="E14" s="311">
        <v>197</v>
      </c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</row>
    <row r="15" spans="1:47" ht="15" thickBot="1">
      <c r="A15" s="184"/>
      <c r="B15" s="185" t="s">
        <v>81</v>
      </c>
      <c r="C15" s="312">
        <v>219</v>
      </c>
      <c r="D15" s="313">
        <v>225</v>
      </c>
      <c r="E15" s="313">
        <v>240</v>
      </c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</row>
    <row r="16" spans="1:47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</row>
    <row r="17" spans="1:47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</row>
    <row r="18" spans="1:47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</row>
    <row r="19" spans="1:47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</row>
    <row r="20" spans="1:47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</row>
    <row r="21" spans="1:47"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</row>
    <row r="22" spans="1:47"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</row>
    <row r="23" spans="1:47"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</row>
    <row r="24" spans="1:47"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</row>
    <row r="25" spans="1:47"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</row>
    <row r="26" spans="1:47"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</row>
    <row r="27" spans="1:47"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</row>
    <row r="28" spans="1:47"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</row>
    <row r="29" spans="1:47"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</row>
    <row r="30" spans="1:47"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</row>
    <row r="31" spans="1:47"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</row>
    <row r="32" spans="1:47" ht="9" customHeight="1"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</row>
    <row r="33" spans="15:47"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</row>
    <row r="34" spans="15:47" ht="10.5" customHeight="1"/>
  </sheetData>
  <mergeCells count="1">
    <mergeCell ref="A2:N2"/>
  </mergeCells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C37" sqref="AB37:AC37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workbookViewId="0">
      <selection activeCell="B9" sqref="B9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7" ht="15">
      <c r="B1" s="2"/>
      <c r="C1" s="2"/>
      <c r="D1" s="2"/>
      <c r="E1" s="2"/>
      <c r="F1" s="2"/>
      <c r="G1" s="2"/>
    </row>
    <row r="2" spans="1:7" ht="18" customHeight="1">
      <c r="A2" s="361" t="s">
        <v>216</v>
      </c>
      <c r="B2" s="361"/>
      <c r="C2" s="361"/>
      <c r="D2" s="361"/>
      <c r="E2" s="361"/>
      <c r="F2" s="361"/>
      <c r="G2" s="65"/>
    </row>
    <row r="3" spans="1:7" ht="16.5" customHeight="1" thickBot="1">
      <c r="A3" s="362"/>
      <c r="B3" s="362"/>
      <c r="C3" s="362"/>
      <c r="D3" s="362"/>
      <c r="E3" s="362"/>
      <c r="F3" s="362"/>
      <c r="G3" s="65"/>
    </row>
    <row r="4" spans="1:7" ht="16.5" customHeight="1" thickBot="1">
      <c r="A4" s="363" t="s">
        <v>37</v>
      </c>
      <c r="B4" s="364"/>
      <c r="C4" s="365"/>
      <c r="D4" s="366" t="s">
        <v>69</v>
      </c>
      <c r="E4" s="365"/>
      <c r="F4" s="367"/>
      <c r="G4" s="65"/>
    </row>
    <row r="5" spans="1:7" ht="18" customHeight="1" thickBot="1">
      <c r="A5" s="368"/>
      <c r="B5" s="369" t="s">
        <v>9</v>
      </c>
      <c r="C5" s="370" t="s">
        <v>38</v>
      </c>
      <c r="D5" s="370" t="s">
        <v>39</v>
      </c>
      <c r="E5" s="370" t="s">
        <v>40</v>
      </c>
      <c r="F5" s="370" t="s">
        <v>41</v>
      </c>
      <c r="G5" s="65"/>
    </row>
    <row r="6" spans="1:7" ht="17.25" customHeight="1">
      <c r="A6" s="371" t="s">
        <v>225</v>
      </c>
      <c r="B6" s="372">
        <v>4.4530000000000003</v>
      </c>
      <c r="C6" s="372">
        <v>4.46</v>
      </c>
      <c r="D6" s="372">
        <v>4.43</v>
      </c>
      <c r="E6" s="372">
        <v>4.8099999999999996</v>
      </c>
      <c r="F6" s="372">
        <v>4.47</v>
      </c>
      <c r="G6" s="65"/>
    </row>
    <row r="7" spans="1:7" ht="19.5" customHeight="1">
      <c r="A7" s="371" t="s">
        <v>228</v>
      </c>
      <c r="B7" s="372">
        <v>4.5709999999999997</v>
      </c>
      <c r="C7" s="372">
        <v>4.57</v>
      </c>
      <c r="D7" s="372">
        <v>4.5359999999999996</v>
      </c>
      <c r="E7" s="372">
        <v>5.15</v>
      </c>
      <c r="F7" s="372">
        <v>4.6189999999999998</v>
      </c>
      <c r="G7" s="65"/>
    </row>
    <row r="8" spans="1:7" ht="18.75" customHeight="1">
      <c r="A8" s="371" t="s">
        <v>236</v>
      </c>
      <c r="B8" s="372">
        <v>5.21</v>
      </c>
      <c r="C8" s="372">
        <v>5.29</v>
      </c>
      <c r="D8" s="372">
        <v>5.17</v>
      </c>
      <c r="E8" s="372">
        <v>6.33</v>
      </c>
      <c r="F8" s="372">
        <v>5.1959999999999997</v>
      </c>
      <c r="G8" s="65"/>
    </row>
    <row r="9" spans="1:7" ht="15">
      <c r="A9" s="371" t="s">
        <v>252</v>
      </c>
      <c r="B9" s="372">
        <v>6.42</v>
      </c>
      <c r="C9" s="372">
        <v>6.09</v>
      </c>
      <c r="D9" s="372">
        <v>6.03</v>
      </c>
      <c r="E9" s="372">
        <v>6.6</v>
      </c>
      <c r="F9" s="372">
        <v>5.99</v>
      </c>
      <c r="G9" s="65"/>
    </row>
    <row r="10" spans="1:7" ht="15.75" thickBot="1">
      <c r="A10" s="373"/>
      <c r="B10" s="374"/>
      <c r="C10" s="374"/>
      <c r="D10" s="375" t="s">
        <v>42</v>
      </c>
      <c r="E10" s="374"/>
      <c r="F10" s="376"/>
      <c r="G10" s="65"/>
    </row>
    <row r="11" spans="1:7" ht="17.25" customHeight="1" thickBot="1">
      <c r="A11" s="368"/>
      <c r="B11" s="369" t="s">
        <v>9</v>
      </c>
      <c r="C11" s="370" t="s">
        <v>38</v>
      </c>
      <c r="D11" s="370" t="s">
        <v>39</v>
      </c>
      <c r="E11" s="370" t="s">
        <v>40</v>
      </c>
      <c r="F11" s="370" t="s">
        <v>41</v>
      </c>
      <c r="G11" s="65"/>
    </row>
    <row r="12" spans="1:7" ht="16.5" customHeight="1">
      <c r="A12" s="371" t="s">
        <v>225</v>
      </c>
      <c r="B12" s="372">
        <v>6.23</v>
      </c>
      <c r="C12" s="372">
        <v>6.13</v>
      </c>
      <c r="D12" s="372">
        <v>6.38</v>
      </c>
      <c r="E12" s="372">
        <v>6.36</v>
      </c>
      <c r="F12" s="372">
        <v>6.29</v>
      </c>
      <c r="G12" s="65"/>
    </row>
    <row r="13" spans="1:7" ht="18.75" customHeight="1">
      <c r="A13" s="371" t="s">
        <v>228</v>
      </c>
      <c r="B13" s="372">
        <v>6.6870000000000003</v>
      </c>
      <c r="C13" s="372">
        <v>6.5869999999999997</v>
      </c>
      <c r="D13" s="372">
        <v>6.7359999999999998</v>
      </c>
      <c r="E13" s="372">
        <v>6.95</v>
      </c>
      <c r="F13" s="372">
        <v>6.76</v>
      </c>
    </row>
    <row r="14" spans="1:7" ht="16.5" customHeight="1">
      <c r="A14" s="371" t="s">
        <v>236</v>
      </c>
      <c r="B14" s="372">
        <v>7.2750000000000004</v>
      </c>
      <c r="C14" s="372">
        <v>7.26</v>
      </c>
      <c r="D14" s="372">
        <v>7.33</v>
      </c>
      <c r="E14" s="372">
        <v>7.51</v>
      </c>
      <c r="F14" s="372">
        <v>7.25</v>
      </c>
    </row>
    <row r="15" spans="1:7" ht="16.5" customHeight="1">
      <c r="A15" s="371" t="s">
        <v>252</v>
      </c>
      <c r="B15" s="372">
        <v>8.2100000000000009</v>
      </c>
      <c r="C15" s="372">
        <v>8.16</v>
      </c>
      <c r="D15" s="372">
        <v>8.32</v>
      </c>
      <c r="E15" s="372">
        <v>8.3000000000000007</v>
      </c>
      <c r="F15" s="372">
        <v>8.1999999999999993</v>
      </c>
    </row>
    <row r="16" spans="1:7" ht="16.5" customHeight="1"/>
    <row r="17" spans="9:10" ht="18.75" customHeight="1">
      <c r="I17" s="294"/>
    </row>
    <row r="18" spans="9:10" ht="16.5" customHeight="1">
      <c r="J18" t="s">
        <v>156</v>
      </c>
    </row>
    <row r="19" spans="9:10" ht="17.25" customHeight="1"/>
    <row r="20" spans="9:10" ht="18" customHeight="1"/>
    <row r="21" spans="9:10" ht="18" customHeight="1"/>
    <row r="22" spans="9:10" ht="17.25" customHeight="1"/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2"/>
  <sheetViews>
    <sheetView showGridLines="0" workbookViewId="0">
      <selection activeCell="B10" sqref="B10"/>
    </sheetView>
  </sheetViews>
  <sheetFormatPr defaultRowHeight="12.75"/>
  <cols>
    <col min="2" max="2" width="31.42578125" customWidth="1"/>
    <col min="3" max="3" width="16.85546875" customWidth="1"/>
    <col min="4" max="4" width="16.7109375" customWidth="1"/>
    <col min="5" max="5" width="17.28515625" customWidth="1"/>
    <col min="6" max="6" width="16.7109375" customWidth="1"/>
  </cols>
  <sheetData>
    <row r="2" spans="2:11" ht="15.75">
      <c r="B2" s="378" t="s">
        <v>210</v>
      </c>
      <c r="C2" s="378"/>
      <c r="D2" s="378"/>
      <c r="E2" s="378"/>
      <c r="F2" s="378"/>
      <c r="G2" s="378"/>
      <c r="H2" s="378"/>
    </row>
    <row r="3" spans="2:11" ht="16.5" thickBot="1">
      <c r="B3" s="379"/>
      <c r="C3" s="379"/>
      <c r="D3" s="378" t="s">
        <v>257</v>
      </c>
      <c r="E3" s="378"/>
      <c r="F3" s="379"/>
      <c r="G3" s="379"/>
      <c r="H3" s="379"/>
    </row>
    <row r="4" spans="2:11" ht="16.5" thickBot="1">
      <c r="B4" s="528" t="s">
        <v>158</v>
      </c>
      <c r="C4" s="380" t="s">
        <v>159</v>
      </c>
      <c r="D4" s="381"/>
      <c r="E4" s="382"/>
      <c r="F4" s="383"/>
      <c r="G4" s="379"/>
      <c r="H4" s="379"/>
    </row>
    <row r="5" spans="2:11" ht="32.25" thickBot="1">
      <c r="B5" s="529"/>
      <c r="C5" s="384">
        <v>44689</v>
      </c>
      <c r="D5" s="385">
        <v>44682</v>
      </c>
      <c r="E5" s="386" t="s">
        <v>161</v>
      </c>
      <c r="F5" s="386" t="s">
        <v>161</v>
      </c>
      <c r="G5" s="379"/>
      <c r="H5" s="379"/>
    </row>
    <row r="6" spans="2:11" ht="32.25" thickBot="1">
      <c r="B6" s="387" t="s">
        <v>211</v>
      </c>
      <c r="C6" s="388">
        <v>9.77</v>
      </c>
      <c r="D6" s="389">
        <v>11.319800000000001</v>
      </c>
      <c r="E6" s="390">
        <f>(($C6-D6)/D6)</f>
        <v>-0.1369105461227231</v>
      </c>
      <c r="F6" s="391" t="s">
        <v>212</v>
      </c>
      <c r="G6" s="379"/>
      <c r="H6" s="379"/>
    </row>
    <row r="7" spans="2:11" ht="16.5" thickBot="1">
      <c r="B7" s="387" t="s">
        <v>213</v>
      </c>
      <c r="C7" s="388">
        <v>23.22</v>
      </c>
      <c r="D7" s="389">
        <v>23.568999999999999</v>
      </c>
      <c r="E7" s="390">
        <f>(($C7-D7)/D7)</f>
        <v>-1.4807586236157674E-2</v>
      </c>
      <c r="F7" s="391" t="s">
        <v>212</v>
      </c>
      <c r="G7" s="379"/>
      <c r="H7" s="379"/>
    </row>
    <row r="12" spans="2:11">
      <c r="K12" s="11"/>
    </row>
  </sheetData>
  <protectedRanges>
    <protectedRange sqref="F6:F7" name="Zakres1_5_1_1_2_1" securityDescriptor="O:WDG:WDD:(A;;CC;;;S-1-5-21-1781606863-262435437-1199761441-1123)"/>
    <protectedRange sqref="C6:D7" name="Zakres1_1_1_2_1_2_1" securityDescriptor="O:WDG:WDD:(A;;CC;;;S-1-5-21-1781606863-262435437-1199761441-1123)"/>
    <protectedRange sqref="C5:D5" name="Zakres1_8_1_1_2_5_14_1" securityDescriptor="O:WDG:WDD:(A;;CC;;;S-1-5-21-1781606863-262435437-1199761441-1123)"/>
  </protectedRanges>
  <mergeCells count="1">
    <mergeCell ref="B4:B5"/>
  </mergeCells>
  <conditionalFormatting sqref="F6">
    <cfRule type="cellIs" dxfId="31" priority="6" stopIfTrue="1" operator="equal">
      <formula>$K$6</formula>
    </cfRule>
    <cfRule type="cellIs" dxfId="30" priority="7" stopIfTrue="1" operator="equal">
      <formula>$K$7</formula>
    </cfRule>
  </conditionalFormatting>
  <conditionalFormatting sqref="E6">
    <cfRule type="cellIs" dxfId="29" priority="8" stopIfTrue="1" operator="lessThan">
      <formula>0</formula>
    </cfRule>
    <cfRule type="cellIs" dxfId="28" priority="9" stopIfTrue="1" operator="greaterThan">
      <formula>0</formula>
    </cfRule>
    <cfRule type="cellIs" dxfId="27" priority="10" stopIfTrue="1" operator="equal">
      <formula>0</formula>
    </cfRule>
  </conditionalFormatting>
  <conditionalFormatting sqref="F7">
    <cfRule type="cellIs" dxfId="26" priority="1" stopIfTrue="1" operator="equal">
      <formula>$K$6</formula>
    </cfRule>
    <cfRule type="cellIs" dxfId="25" priority="2" stopIfTrue="1" operator="equal">
      <formula>$K$7</formula>
    </cfRule>
  </conditionalFormatting>
  <conditionalFormatting sqref="E7">
    <cfRule type="cellIs" dxfId="24" priority="3" stopIfTrue="1" operator="lessThan">
      <formula>0</formula>
    </cfRule>
    <cfRule type="cellIs" dxfId="23" priority="4" stopIfTrue="1" operator="greaterThan">
      <formula>0</formula>
    </cfRule>
    <cfRule type="cellIs" dxfId="22" priority="5" stopIfTrue="1" operator="equal">
      <formula>0</formula>
    </cfRule>
  </conditionalFormatting>
  <dataValidations count="1">
    <dataValidation type="list" allowBlank="1" showInputMessage="1" showErrorMessage="1" promptTitle="Strzałki" sqref="F6:F7">
      <formula1>$K$6:$K$9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1"/>
  <sheetViews>
    <sheetView showGridLines="0" showRowColHeaders="0" workbookViewId="0">
      <selection sqref="A1:P19"/>
    </sheetView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9" ht="16.5" thickBot="1">
      <c r="A1" s="484" t="s">
        <v>175</v>
      </c>
      <c r="B1" s="484"/>
      <c r="C1" s="485"/>
      <c r="D1" s="485"/>
      <c r="E1" s="485"/>
      <c r="F1" s="485"/>
      <c r="G1" s="485" t="s">
        <v>255</v>
      </c>
      <c r="H1" s="485"/>
      <c r="I1" s="486"/>
      <c r="J1" s="487"/>
      <c r="K1" s="487"/>
      <c r="L1" s="487"/>
      <c r="M1" s="488"/>
      <c r="N1" s="488"/>
      <c r="O1" s="488"/>
      <c r="P1" s="489"/>
    </row>
    <row r="2" spans="1:19" ht="19.5" thickBot="1">
      <c r="A2" s="210" t="s">
        <v>8</v>
      </c>
      <c r="B2" s="211" t="s">
        <v>9</v>
      </c>
      <c r="C2" s="212"/>
      <c r="D2" s="213"/>
      <c r="E2" s="214" t="s">
        <v>10</v>
      </c>
      <c r="F2" s="215"/>
      <c r="G2" s="215"/>
      <c r="H2" s="215"/>
      <c r="I2" s="215"/>
      <c r="J2" s="215"/>
      <c r="K2" s="215"/>
      <c r="L2" s="215"/>
      <c r="M2" s="215"/>
      <c r="N2" s="215"/>
      <c r="O2" s="211"/>
      <c r="P2" s="216"/>
    </row>
    <row r="3" spans="1:19" ht="18.75">
      <c r="A3" s="217"/>
      <c r="B3" s="226"/>
      <c r="C3" s="220"/>
      <c r="D3" s="221"/>
      <c r="E3" s="222" t="s">
        <v>11</v>
      </c>
      <c r="F3" s="223"/>
      <c r="G3" s="224"/>
      <c r="H3" s="222" t="s">
        <v>12</v>
      </c>
      <c r="I3" s="223"/>
      <c r="J3" s="224"/>
      <c r="K3" s="222" t="s">
        <v>13</v>
      </c>
      <c r="L3" s="223"/>
      <c r="M3" s="224"/>
      <c r="N3" s="222" t="s">
        <v>14</v>
      </c>
      <c r="O3" s="224"/>
      <c r="P3" s="225"/>
    </row>
    <row r="4" spans="1:19" ht="39" thickBot="1">
      <c r="A4" s="227"/>
      <c r="B4" s="190" t="s">
        <v>256</v>
      </c>
      <c r="C4" s="490" t="s">
        <v>246</v>
      </c>
      <c r="D4" s="191" t="s">
        <v>15</v>
      </c>
      <c r="E4" s="190" t="s">
        <v>256</v>
      </c>
      <c r="F4" s="490" t="s">
        <v>246</v>
      </c>
      <c r="G4" s="191" t="s">
        <v>15</v>
      </c>
      <c r="H4" s="190" t="s">
        <v>256</v>
      </c>
      <c r="I4" s="490" t="s">
        <v>246</v>
      </c>
      <c r="J4" s="191" t="s">
        <v>15</v>
      </c>
      <c r="K4" s="190" t="s">
        <v>256</v>
      </c>
      <c r="L4" s="490" t="s">
        <v>246</v>
      </c>
      <c r="M4" s="191" t="s">
        <v>15</v>
      </c>
      <c r="N4" s="190" t="s">
        <v>256</v>
      </c>
      <c r="O4" s="490" t="s">
        <v>246</v>
      </c>
      <c r="P4" s="192" t="s">
        <v>15</v>
      </c>
    </row>
    <row r="5" spans="1:19" ht="29.25" customHeight="1">
      <c r="A5" s="228" t="s">
        <v>16</v>
      </c>
      <c r="B5" s="193">
        <v>10448.894</v>
      </c>
      <c r="C5" s="194">
        <v>10523.288</v>
      </c>
      <c r="D5" s="195">
        <v>-0.70694634604697915</v>
      </c>
      <c r="E5" s="238">
        <v>10310</v>
      </c>
      <c r="F5" s="239">
        <v>10650</v>
      </c>
      <c r="G5" s="491">
        <v>-3.1924882629107985</v>
      </c>
      <c r="H5" s="238">
        <v>10505.82</v>
      </c>
      <c r="I5" s="239">
        <v>10611.522999999999</v>
      </c>
      <c r="J5" s="491">
        <v>-0.99611526074060741</v>
      </c>
      <c r="K5" s="238" t="s">
        <v>125</v>
      </c>
      <c r="L5" s="239" t="s">
        <v>125</v>
      </c>
      <c r="M5" s="491" t="s">
        <v>125</v>
      </c>
      <c r="N5" s="238">
        <v>10340.946</v>
      </c>
      <c r="O5" s="239">
        <v>10334.799000000001</v>
      </c>
      <c r="P5" s="240">
        <v>5.9478660397739948E-2</v>
      </c>
    </row>
    <row r="6" spans="1:19" ht="21.75" customHeight="1">
      <c r="A6" s="229" t="s">
        <v>17</v>
      </c>
      <c r="B6" s="196">
        <v>9665.3610000000008</v>
      </c>
      <c r="C6" s="197">
        <v>9902.3220000000001</v>
      </c>
      <c r="D6" s="198">
        <v>-2.3929841909806537</v>
      </c>
      <c r="E6" s="236">
        <v>10057.171</v>
      </c>
      <c r="F6" s="237">
        <v>10082.030000000001</v>
      </c>
      <c r="G6" s="492">
        <v>-0.24656740755582335</v>
      </c>
      <c r="H6" s="236">
        <v>9678.2450000000008</v>
      </c>
      <c r="I6" s="237">
        <v>9894.9979999999996</v>
      </c>
      <c r="J6" s="492">
        <v>-2.1905310137505718</v>
      </c>
      <c r="K6" s="236">
        <v>9292.5879999999997</v>
      </c>
      <c r="L6" s="237">
        <v>9829.3610000000008</v>
      </c>
      <c r="M6" s="492">
        <v>-5.4609144989180987</v>
      </c>
      <c r="N6" s="236">
        <v>9797.0789999999997</v>
      </c>
      <c r="O6" s="237">
        <v>10275.333000000001</v>
      </c>
      <c r="P6" s="241">
        <v>-4.6543893030036187</v>
      </c>
    </row>
    <row r="7" spans="1:19" ht="21.75" customHeight="1">
      <c r="A7" s="229" t="s">
        <v>18</v>
      </c>
      <c r="B7" s="196">
        <v>14559.496999999999</v>
      </c>
      <c r="C7" s="197">
        <v>12624.02</v>
      </c>
      <c r="D7" s="198">
        <v>15.33170099540399</v>
      </c>
      <c r="E7" s="236">
        <v>13392.15</v>
      </c>
      <c r="F7" s="237">
        <v>13126.049000000001</v>
      </c>
      <c r="G7" s="492">
        <v>2.0272741630021245</v>
      </c>
      <c r="H7" s="236">
        <v>14430</v>
      </c>
      <c r="I7" s="237">
        <v>12450</v>
      </c>
      <c r="J7" s="492">
        <v>15.903614457831324</v>
      </c>
      <c r="K7" s="236" t="s">
        <v>125</v>
      </c>
      <c r="L7" s="237" t="s">
        <v>125</v>
      </c>
      <c r="M7" s="492" t="s">
        <v>125</v>
      </c>
      <c r="N7" s="236">
        <v>14955.3</v>
      </c>
      <c r="O7" s="237">
        <v>13538.88</v>
      </c>
      <c r="P7" s="241">
        <v>10.461869814932994</v>
      </c>
    </row>
    <row r="8" spans="1:19" ht="21.75" customHeight="1">
      <c r="A8" s="229" t="s">
        <v>19</v>
      </c>
      <c r="B8" s="196">
        <v>7922.0439999999999</v>
      </c>
      <c r="C8" s="197">
        <v>7959.76</v>
      </c>
      <c r="D8" s="198">
        <v>-0.47383338191101676</v>
      </c>
      <c r="E8" s="236">
        <v>8110.71</v>
      </c>
      <c r="F8" s="237">
        <v>8003.1549999999997</v>
      </c>
      <c r="G8" s="492">
        <v>1.3439074964810789</v>
      </c>
      <c r="H8" s="236">
        <v>7935.8360000000002</v>
      </c>
      <c r="I8" s="237">
        <v>7927.2340000000004</v>
      </c>
      <c r="J8" s="492">
        <v>0.10851199800586007</v>
      </c>
      <c r="K8" s="236">
        <v>7634.8370000000004</v>
      </c>
      <c r="L8" s="237">
        <v>7673.7259999999997</v>
      </c>
      <c r="M8" s="492">
        <v>-0.50678119078006201</v>
      </c>
      <c r="N8" s="236">
        <v>7814.7749999999996</v>
      </c>
      <c r="O8" s="237">
        <v>8076.5770000000002</v>
      </c>
      <c r="P8" s="241">
        <v>-3.2414969856660885</v>
      </c>
      <c r="R8" t="s">
        <v>172</v>
      </c>
    </row>
    <row r="9" spans="1:19" ht="21.75" customHeight="1">
      <c r="A9" s="229" t="s">
        <v>20</v>
      </c>
      <c r="B9" s="196">
        <v>8076.6980000000003</v>
      </c>
      <c r="C9" s="197">
        <v>7960.0450000000001</v>
      </c>
      <c r="D9" s="198">
        <v>1.4654816649905904</v>
      </c>
      <c r="E9" s="236">
        <v>9000.7739999999994</v>
      </c>
      <c r="F9" s="237">
        <v>9103.7000000000007</v>
      </c>
      <c r="G9" s="492">
        <v>-1.1305952524797751</v>
      </c>
      <c r="H9" s="236">
        <v>7911.9790000000003</v>
      </c>
      <c r="I9" s="237">
        <v>7637.9359999999997</v>
      </c>
      <c r="J9" s="492">
        <v>3.5879195636098626</v>
      </c>
      <c r="K9" s="236">
        <v>7259.5460000000003</v>
      </c>
      <c r="L9" s="237">
        <v>7274.0140000000001</v>
      </c>
      <c r="M9" s="492">
        <v>-0.19889980965117535</v>
      </c>
      <c r="N9" s="236">
        <v>8134.6260000000002</v>
      </c>
      <c r="O9" s="237">
        <v>8686.6830000000009</v>
      </c>
      <c r="P9" s="241">
        <v>-6.3552106137636271</v>
      </c>
    </row>
    <row r="10" spans="1:19" ht="21.75" customHeight="1">
      <c r="A10" s="229" t="s">
        <v>21</v>
      </c>
      <c r="B10" s="196">
        <v>22978.594000000001</v>
      </c>
      <c r="C10" s="197">
        <v>23049.076000000001</v>
      </c>
      <c r="D10" s="198">
        <v>-0.3057910000383528</v>
      </c>
      <c r="E10" s="236">
        <v>23328.976999999999</v>
      </c>
      <c r="F10" s="237">
        <v>22881.678</v>
      </c>
      <c r="G10" s="492">
        <v>1.9548347809107316</v>
      </c>
      <c r="H10" s="236">
        <v>23061.844000000001</v>
      </c>
      <c r="I10" s="237">
        <v>23168.591</v>
      </c>
      <c r="J10" s="492">
        <v>-0.46074014600197044</v>
      </c>
      <c r="K10" s="236">
        <v>22561.919000000002</v>
      </c>
      <c r="L10" s="237">
        <v>22667.231</v>
      </c>
      <c r="M10" s="492">
        <v>-0.46460019752742659</v>
      </c>
      <c r="N10" s="236">
        <v>22086.445</v>
      </c>
      <c r="O10" s="237">
        <v>22465.266</v>
      </c>
      <c r="P10" s="241">
        <v>-1.686252012328721</v>
      </c>
    </row>
    <row r="11" spans="1:19" ht="21.75" customHeight="1">
      <c r="A11" s="229" t="s">
        <v>22</v>
      </c>
      <c r="B11" s="196">
        <v>9580.9429999999993</v>
      </c>
      <c r="C11" s="197">
        <v>10394.576999999999</v>
      </c>
      <c r="D11" s="198">
        <v>-7.8274854282189654</v>
      </c>
      <c r="E11" s="236">
        <v>9582.2240000000002</v>
      </c>
      <c r="F11" s="237">
        <v>9690.1530000000002</v>
      </c>
      <c r="G11" s="492">
        <v>-1.1138007831248906</v>
      </c>
      <c r="H11" s="236">
        <v>9557.25</v>
      </c>
      <c r="I11" s="237">
        <v>10541.683000000001</v>
      </c>
      <c r="J11" s="492">
        <v>-9.3384803925521265</v>
      </c>
      <c r="K11" s="236">
        <v>10510</v>
      </c>
      <c r="L11" s="237">
        <v>10730</v>
      </c>
      <c r="M11" s="492">
        <v>-2.0503261882572228</v>
      </c>
      <c r="N11" s="236">
        <v>10111.111000000001</v>
      </c>
      <c r="O11" s="237">
        <v>10596.154</v>
      </c>
      <c r="P11" s="241">
        <v>-4.5775382275493506</v>
      </c>
      <c r="S11" t="s">
        <v>174</v>
      </c>
    </row>
    <row r="12" spans="1:19" ht="21.75" customHeight="1">
      <c r="A12" s="229" t="s">
        <v>23</v>
      </c>
      <c r="B12" s="196">
        <v>9140.7710000000006</v>
      </c>
      <c r="C12" s="197">
        <v>9423.4500000000007</v>
      </c>
      <c r="D12" s="198">
        <v>-2.9997400102934706</v>
      </c>
      <c r="E12" s="236">
        <v>9131.1630000000005</v>
      </c>
      <c r="F12" s="237">
        <v>9990.1450000000004</v>
      </c>
      <c r="G12" s="492">
        <v>-8.5982936183608949</v>
      </c>
      <c r="H12" s="236">
        <v>9043.8289999999997</v>
      </c>
      <c r="I12" s="237">
        <v>9284.8289999999997</v>
      </c>
      <c r="J12" s="492">
        <v>-2.5956320789537428</v>
      </c>
      <c r="K12" s="236">
        <v>10167.206</v>
      </c>
      <c r="L12" s="237">
        <v>10316.704</v>
      </c>
      <c r="M12" s="492">
        <v>-1.4490868401380868</v>
      </c>
      <c r="N12" s="236">
        <v>9510.741</v>
      </c>
      <c r="O12" s="237">
        <v>9770.6270000000004</v>
      </c>
      <c r="P12" s="241">
        <v>-2.659870241694831</v>
      </c>
    </row>
    <row r="13" spans="1:19" ht="21.75" customHeight="1">
      <c r="A13" s="229" t="s">
        <v>24</v>
      </c>
      <c r="B13" s="196">
        <v>11714.958000000001</v>
      </c>
      <c r="C13" s="197">
        <v>10841.174000000001</v>
      </c>
      <c r="D13" s="198">
        <v>8.0598651031705568</v>
      </c>
      <c r="E13" s="236">
        <v>10113.916999999999</v>
      </c>
      <c r="F13" s="237">
        <v>10014.136</v>
      </c>
      <c r="G13" s="492">
        <v>0.99640148685816776</v>
      </c>
      <c r="H13" s="236">
        <v>12578.013999999999</v>
      </c>
      <c r="I13" s="237">
        <v>11144.268</v>
      </c>
      <c r="J13" s="492">
        <v>12.865322334315715</v>
      </c>
      <c r="K13" s="236">
        <v>10133.789000000001</v>
      </c>
      <c r="L13" s="237">
        <v>10197.5</v>
      </c>
      <c r="M13" s="492">
        <v>-0.62477077715125606</v>
      </c>
      <c r="N13" s="236">
        <v>9597.6790000000001</v>
      </c>
      <c r="O13" s="237">
        <v>9721.6710000000003</v>
      </c>
      <c r="P13" s="241">
        <v>-1.2754185983047583</v>
      </c>
    </row>
    <row r="14" spans="1:19" ht="21.75" customHeight="1">
      <c r="A14" s="229" t="s">
        <v>25</v>
      </c>
      <c r="B14" s="196">
        <v>25609.34</v>
      </c>
      <c r="C14" s="197">
        <v>25149.778999999999</v>
      </c>
      <c r="D14" s="198">
        <v>1.8272963750496636</v>
      </c>
      <c r="E14" s="236">
        <v>25346.252</v>
      </c>
      <c r="F14" s="237">
        <v>25123.11</v>
      </c>
      <c r="G14" s="492">
        <v>0.88819417659676614</v>
      </c>
      <c r="H14" s="236">
        <v>24840</v>
      </c>
      <c r="I14" s="237">
        <v>24620</v>
      </c>
      <c r="J14" s="492">
        <v>0.89358245329000818</v>
      </c>
      <c r="K14" s="236" t="s">
        <v>125</v>
      </c>
      <c r="L14" s="237" t="s">
        <v>125</v>
      </c>
      <c r="M14" s="492" t="s">
        <v>125</v>
      </c>
      <c r="N14" s="236">
        <v>26138.773000000001</v>
      </c>
      <c r="O14" s="237">
        <v>25304.080999999998</v>
      </c>
      <c r="P14" s="241">
        <v>3.2986457797064541</v>
      </c>
    </row>
    <row r="15" spans="1:19" ht="21.75" customHeight="1">
      <c r="A15" s="229" t="s">
        <v>26</v>
      </c>
      <c r="B15" s="196">
        <v>10299.444</v>
      </c>
      <c r="C15" s="197">
        <v>10520.316999999999</v>
      </c>
      <c r="D15" s="198">
        <v>-2.0994899678403187</v>
      </c>
      <c r="E15" s="236">
        <v>10161.718000000001</v>
      </c>
      <c r="F15" s="237">
        <v>10062.89</v>
      </c>
      <c r="G15" s="492">
        <v>0.98210355076922584</v>
      </c>
      <c r="H15" s="236">
        <v>11380</v>
      </c>
      <c r="I15" s="237">
        <v>11230</v>
      </c>
      <c r="J15" s="492">
        <v>1.3357079252003561</v>
      </c>
      <c r="K15" s="236" t="s">
        <v>125</v>
      </c>
      <c r="L15" s="237" t="s">
        <v>125</v>
      </c>
      <c r="M15" s="492" t="s">
        <v>125</v>
      </c>
      <c r="N15" s="236">
        <v>10417.062</v>
      </c>
      <c r="O15" s="237">
        <v>10649.688</v>
      </c>
      <c r="P15" s="241">
        <v>-2.1843456822397069</v>
      </c>
    </row>
    <row r="16" spans="1:19" ht="21.75" customHeight="1">
      <c r="A16" s="230" t="s">
        <v>27</v>
      </c>
      <c r="B16" s="196">
        <v>18696.111000000001</v>
      </c>
      <c r="C16" s="197">
        <v>18510.831999999999</v>
      </c>
      <c r="D16" s="198">
        <v>1.0009220547191087</v>
      </c>
      <c r="E16" s="236">
        <v>18125.671999999999</v>
      </c>
      <c r="F16" s="237">
        <v>18117.214</v>
      </c>
      <c r="G16" s="492">
        <v>4.6684882123701359E-2</v>
      </c>
      <c r="H16" s="236">
        <v>16490</v>
      </c>
      <c r="I16" s="237">
        <v>17840</v>
      </c>
      <c r="J16" s="492">
        <v>-7.5672645739910314</v>
      </c>
      <c r="K16" s="236" t="s">
        <v>125</v>
      </c>
      <c r="L16" s="237" t="s">
        <v>125</v>
      </c>
      <c r="M16" s="492" t="s">
        <v>125</v>
      </c>
      <c r="N16" s="236">
        <v>20935.328000000001</v>
      </c>
      <c r="O16" s="237">
        <v>20907.567999999999</v>
      </c>
      <c r="P16" s="241">
        <v>0.13277488802141904</v>
      </c>
    </row>
    <row r="17" spans="1:21" ht="21.75" customHeight="1">
      <c r="A17" s="230" t="s">
        <v>28</v>
      </c>
      <c r="B17" s="196">
        <v>9860.9560000000001</v>
      </c>
      <c r="C17" s="197">
        <v>9769.1280000000006</v>
      </c>
      <c r="D17" s="198">
        <v>0.93998154185306515</v>
      </c>
      <c r="E17" s="236">
        <v>9940.2000000000007</v>
      </c>
      <c r="F17" s="237">
        <v>9903.1710000000003</v>
      </c>
      <c r="G17" s="492">
        <v>0.37391053835181126</v>
      </c>
      <c r="H17" s="236">
        <v>9460</v>
      </c>
      <c r="I17" s="237">
        <v>9620</v>
      </c>
      <c r="J17" s="492">
        <v>-1.6632016632016633</v>
      </c>
      <c r="K17" s="236" t="s">
        <v>125</v>
      </c>
      <c r="L17" s="237" t="s">
        <v>125</v>
      </c>
      <c r="M17" s="492" t="s">
        <v>125</v>
      </c>
      <c r="N17" s="236">
        <v>10168.662</v>
      </c>
      <c r="O17" s="237">
        <v>10671.71</v>
      </c>
      <c r="P17" s="241">
        <v>-4.7138462345772032</v>
      </c>
      <c r="U17" t="s">
        <v>173</v>
      </c>
    </row>
    <row r="18" spans="1:21" ht="21.75" customHeight="1">
      <c r="A18" s="230" t="s">
        <v>29</v>
      </c>
      <c r="B18" s="196">
        <v>4700.8230000000003</v>
      </c>
      <c r="C18" s="197">
        <v>4663.5280000000002</v>
      </c>
      <c r="D18" s="198">
        <v>0.79971643785563351</v>
      </c>
      <c r="E18" s="236">
        <v>4625.7550000000001</v>
      </c>
      <c r="F18" s="237">
        <v>4541.5550000000003</v>
      </c>
      <c r="G18" s="492">
        <v>1.8539905384829605</v>
      </c>
      <c r="H18" s="236">
        <v>4841.4870000000001</v>
      </c>
      <c r="I18" s="237">
        <v>4809.2020000000002</v>
      </c>
      <c r="J18" s="492">
        <v>0.67131719565948467</v>
      </c>
      <c r="K18" s="236">
        <v>6741.6059999999998</v>
      </c>
      <c r="L18" s="237">
        <v>6777.9369999999999</v>
      </c>
      <c r="M18" s="492">
        <v>-0.53601855549852606</v>
      </c>
      <c r="N18" s="236">
        <v>3995.6410000000001</v>
      </c>
      <c r="O18" s="237">
        <v>4091.27</v>
      </c>
      <c r="P18" s="241">
        <v>-2.3373915678994517</v>
      </c>
    </row>
    <row r="19" spans="1:21" ht="21.75" customHeight="1" thickBot="1">
      <c r="A19" s="231" t="s">
        <v>30</v>
      </c>
      <c r="B19" s="199">
        <v>7369.6660000000002</v>
      </c>
      <c r="C19" s="200">
        <v>7628.9269999999997</v>
      </c>
      <c r="D19" s="201">
        <v>-3.3983940336563649</v>
      </c>
      <c r="E19" s="242">
        <v>8091.8459999999995</v>
      </c>
      <c r="F19" s="243">
        <v>7943.6930000000002</v>
      </c>
      <c r="G19" s="493">
        <v>1.86503934630907</v>
      </c>
      <c r="H19" s="242">
        <v>8110</v>
      </c>
      <c r="I19" s="243">
        <v>8090</v>
      </c>
      <c r="J19" s="493">
        <v>0.2472187886279357</v>
      </c>
      <c r="K19" s="242" t="s">
        <v>125</v>
      </c>
      <c r="L19" s="243" t="s">
        <v>125</v>
      </c>
      <c r="M19" s="493" t="s">
        <v>125</v>
      </c>
      <c r="N19" s="242">
        <v>6628.277</v>
      </c>
      <c r="O19" s="243">
        <v>6672.48</v>
      </c>
      <c r="P19" s="494">
        <v>-0.66246732848954992</v>
      </c>
    </row>
    <row r="20" spans="1:21" ht="21.75" customHeight="1"/>
    <row r="21" spans="1:21" ht="18" customHeight="1"/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showGridLines="0" showRowColHeaders="0" workbookViewId="0">
      <selection activeCell="M34" sqref="M34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13">
      <c r="A1" s="7"/>
    </row>
    <row r="2" spans="1:13" ht="15">
      <c r="A2" s="68" t="s">
        <v>189</v>
      </c>
      <c r="B2" s="65"/>
      <c r="C2" s="65"/>
      <c r="D2" s="65"/>
      <c r="E2" s="65"/>
      <c r="F2" s="65"/>
      <c r="G2" s="65"/>
    </row>
    <row r="3" spans="1:13" ht="15.75" thickBot="1">
      <c r="A3" s="65"/>
      <c r="B3" s="76"/>
      <c r="C3" s="73"/>
      <c r="D3" s="74" t="s">
        <v>127</v>
      </c>
      <c r="E3" s="73"/>
      <c r="F3" s="73"/>
      <c r="G3" s="65"/>
    </row>
    <row r="4" spans="1:13" ht="30" thickBot="1">
      <c r="A4" s="377" t="s">
        <v>226</v>
      </c>
      <c r="B4" s="77" t="s">
        <v>9</v>
      </c>
      <c r="C4" s="70" t="s">
        <v>38</v>
      </c>
      <c r="D4" s="70" t="s">
        <v>39</v>
      </c>
      <c r="E4" s="70" t="s">
        <v>40</v>
      </c>
      <c r="F4" s="78" t="s">
        <v>41</v>
      </c>
      <c r="G4" s="65"/>
    </row>
    <row r="5" spans="1:13" ht="15">
      <c r="A5" s="71" t="s">
        <v>225</v>
      </c>
      <c r="B5" s="72">
        <v>7.26</v>
      </c>
      <c r="C5" s="72">
        <v>7.06</v>
      </c>
      <c r="D5" s="72">
        <v>7.26</v>
      </c>
      <c r="E5" s="72">
        <v>7.16</v>
      </c>
      <c r="F5" s="72">
        <v>7.61</v>
      </c>
      <c r="G5" s="65"/>
    </row>
    <row r="6" spans="1:13" ht="15">
      <c r="A6" s="71" t="s">
        <v>228</v>
      </c>
      <c r="B6" s="72">
        <v>7.6779999999999999</v>
      </c>
      <c r="C6" s="72">
        <v>7.21</v>
      </c>
      <c r="D6" s="72">
        <v>7.69</v>
      </c>
      <c r="E6" s="81">
        <v>7.74</v>
      </c>
      <c r="F6" s="72">
        <v>7.94</v>
      </c>
      <c r="G6" s="65"/>
    </row>
    <row r="7" spans="1:13" ht="15">
      <c r="A7" s="71" t="s">
        <v>236</v>
      </c>
      <c r="B7" s="72">
        <v>9.5299999999999994</v>
      </c>
      <c r="C7" s="72">
        <v>9.11</v>
      </c>
      <c r="D7" s="72">
        <v>9.57</v>
      </c>
      <c r="E7" s="81">
        <v>9.6</v>
      </c>
      <c r="F7" s="72">
        <v>9.4700000000000006</v>
      </c>
      <c r="G7" s="65"/>
    </row>
    <row r="8" spans="1:13" ht="15">
      <c r="A8" s="71" t="s">
        <v>253</v>
      </c>
      <c r="B8" s="72">
        <v>10.17</v>
      </c>
      <c r="C8" s="72">
        <v>10.31</v>
      </c>
      <c r="D8" s="72">
        <v>10.16</v>
      </c>
      <c r="E8" s="81">
        <v>9.98</v>
      </c>
      <c r="F8" s="72">
        <v>10.5</v>
      </c>
      <c r="G8" s="65"/>
      <c r="M8">
        <v>12.77</v>
      </c>
    </row>
    <row r="9" spans="1:13" ht="15.75" thickBot="1">
      <c r="A9" s="79"/>
      <c r="B9" s="73"/>
      <c r="C9" s="73"/>
      <c r="D9" s="74" t="s">
        <v>42</v>
      </c>
      <c r="E9" s="73"/>
      <c r="F9" s="75"/>
      <c r="G9" s="65"/>
    </row>
    <row r="10" spans="1:13" ht="15.75" thickBot="1">
      <c r="A10" s="80"/>
      <c r="B10" s="69" t="s">
        <v>9</v>
      </c>
      <c r="C10" s="70" t="s">
        <v>38</v>
      </c>
      <c r="D10" s="70" t="s">
        <v>39</v>
      </c>
      <c r="E10" s="70" t="s">
        <v>40</v>
      </c>
      <c r="F10" s="70" t="s">
        <v>41</v>
      </c>
      <c r="G10" s="65"/>
    </row>
    <row r="11" spans="1:13" ht="15">
      <c r="A11" s="71" t="s">
        <v>225</v>
      </c>
      <c r="B11" s="72">
        <v>10.98</v>
      </c>
      <c r="C11" s="72" t="s">
        <v>128</v>
      </c>
      <c r="D11" s="72" t="s">
        <v>128</v>
      </c>
      <c r="E11" s="81" t="s">
        <v>128</v>
      </c>
      <c r="F11" s="72" t="s">
        <v>128</v>
      </c>
      <c r="G11" s="65"/>
    </row>
    <row r="12" spans="1:13" ht="15">
      <c r="A12" s="71" t="s">
        <v>228</v>
      </c>
      <c r="B12" s="72">
        <v>11.89</v>
      </c>
      <c r="C12" s="72" t="s">
        <v>128</v>
      </c>
      <c r="D12" s="72" t="s">
        <v>128</v>
      </c>
      <c r="E12" s="81" t="s">
        <v>128</v>
      </c>
      <c r="F12" s="72" t="s">
        <v>128</v>
      </c>
    </row>
    <row r="13" spans="1:13" ht="15">
      <c r="A13" s="71" t="s">
        <v>236</v>
      </c>
      <c r="B13" s="72">
        <v>11.558</v>
      </c>
      <c r="C13" s="72" t="s">
        <v>128</v>
      </c>
      <c r="D13" s="72" t="s">
        <v>128</v>
      </c>
      <c r="E13" s="81" t="s">
        <v>128</v>
      </c>
      <c r="F13" s="72" t="s">
        <v>128</v>
      </c>
    </row>
    <row r="14" spans="1:13" ht="15">
      <c r="A14" s="71" t="s">
        <v>253</v>
      </c>
      <c r="B14" s="72">
        <v>12.77</v>
      </c>
      <c r="C14" s="72" t="s">
        <v>128</v>
      </c>
      <c r="D14" s="72" t="s">
        <v>128</v>
      </c>
      <c r="E14" s="81" t="s">
        <v>128</v>
      </c>
      <c r="F14" s="72" t="s">
        <v>128</v>
      </c>
    </row>
  </sheetData>
  <phoneticPr fontId="4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61"/>
  <sheetViews>
    <sheetView showGridLines="0" showRowColHeaders="0" topLeftCell="A31" workbookViewId="0">
      <selection activeCell="T47" sqref="T47"/>
    </sheetView>
  </sheetViews>
  <sheetFormatPr defaultRowHeight="12.75"/>
  <cols>
    <col min="8" max="8" width="10" customWidth="1"/>
    <col min="12" max="12" width="11.140625" customWidth="1"/>
    <col min="13" max="13" width="9.42578125" customWidth="1"/>
  </cols>
  <sheetData>
    <row r="2" spans="2:21" ht="15">
      <c r="B2" s="23" t="s">
        <v>244</v>
      </c>
    </row>
    <row r="3" spans="2:21" ht="15.75">
      <c r="D3" s="24"/>
      <c r="F3" s="25"/>
      <c r="G3" s="26"/>
    </row>
    <row r="4" spans="2:21" ht="16.5" thickBot="1">
      <c r="D4" s="24" t="s">
        <v>93</v>
      </c>
      <c r="F4" s="25"/>
      <c r="G4" s="26"/>
    </row>
    <row r="5" spans="2:21" ht="15.75" thickBot="1">
      <c r="B5" s="27" t="s">
        <v>94</v>
      </c>
      <c r="C5" s="28" t="s">
        <v>95</v>
      </c>
      <c r="D5" s="29" t="s">
        <v>96</v>
      </c>
      <c r="E5" s="29" t="s">
        <v>97</v>
      </c>
      <c r="F5" s="29" t="s">
        <v>98</v>
      </c>
      <c r="G5" s="29" t="s">
        <v>99</v>
      </c>
      <c r="H5" s="29" t="s">
        <v>100</v>
      </c>
      <c r="I5" s="29" t="s">
        <v>101</v>
      </c>
      <c r="J5" s="29" t="s">
        <v>102</v>
      </c>
      <c r="K5" s="29" t="s">
        <v>103</v>
      </c>
      <c r="L5" s="29" t="s">
        <v>104</v>
      </c>
      <c r="M5" s="29" t="s">
        <v>105</v>
      </c>
      <c r="N5" s="30" t="s">
        <v>106</v>
      </c>
    </row>
    <row r="6" spans="2:21" ht="16.5" thickBot="1">
      <c r="B6" s="324" t="s">
        <v>107</v>
      </c>
      <c r="C6" s="325"/>
      <c r="D6" s="325"/>
      <c r="E6" s="325"/>
      <c r="F6" s="325"/>
      <c r="G6" s="325"/>
      <c r="H6" s="325"/>
      <c r="I6" s="325"/>
      <c r="J6" s="325"/>
      <c r="K6" s="325"/>
      <c r="L6" s="325"/>
      <c r="M6" s="325"/>
      <c r="N6" s="326"/>
    </row>
    <row r="7" spans="2:21" ht="15.75">
      <c r="B7" s="320" t="s">
        <v>108</v>
      </c>
      <c r="C7" s="321">
        <v>3365.8284528305776</v>
      </c>
      <c r="D7" s="322">
        <v>3378.9593195787402</v>
      </c>
      <c r="E7" s="322">
        <v>3519.6335493326173</v>
      </c>
      <c r="F7" s="322">
        <v>3491.2204606955479</v>
      </c>
      <c r="G7" s="322">
        <v>3475.4768045139958</v>
      </c>
      <c r="H7" s="322">
        <v>3625.9712143204601</v>
      </c>
      <c r="I7" s="322">
        <v>3654.8000920762447</v>
      </c>
      <c r="J7" s="322">
        <v>3626.4058720467087</v>
      </c>
      <c r="K7" s="322">
        <v>3563.2809493281484</v>
      </c>
      <c r="L7" s="322">
        <v>3450.7512560281461</v>
      </c>
      <c r="M7" s="322">
        <v>3436.6867858971668</v>
      </c>
      <c r="N7" s="323">
        <v>3250.361738244962</v>
      </c>
    </row>
    <row r="8" spans="2:21" ht="15.75">
      <c r="B8" s="318" t="s">
        <v>109</v>
      </c>
      <c r="C8" s="244">
        <v>3236.1440956584729</v>
      </c>
      <c r="D8" s="245">
        <v>3323.0044351202337</v>
      </c>
      <c r="E8" s="245">
        <v>3442.3101888828219</v>
      </c>
      <c r="F8" s="245">
        <v>3302.6696895591044</v>
      </c>
      <c r="G8" s="245">
        <v>3320.8695305467868</v>
      </c>
      <c r="H8" s="245">
        <v>3407.5451874259434</v>
      </c>
      <c r="I8" s="245">
        <v>3528.7505966442886</v>
      </c>
      <c r="J8" s="245">
        <v>3625.9084617695244</v>
      </c>
      <c r="K8" s="245">
        <v>3690.4413464457784</v>
      </c>
      <c r="L8" s="245">
        <v>3475.4260684985807</v>
      </c>
      <c r="M8" s="245">
        <v>3406.7716292790137</v>
      </c>
      <c r="N8" s="246">
        <v>3187.7531900326994</v>
      </c>
    </row>
    <row r="9" spans="2:21" ht="15.75">
      <c r="B9" s="318" t="s">
        <v>110</v>
      </c>
      <c r="C9" s="252">
        <v>3271.4978238916769</v>
      </c>
      <c r="D9" s="251">
        <v>3415.3397253482494</v>
      </c>
      <c r="E9" s="251">
        <v>3658.7973880610675</v>
      </c>
      <c r="F9" s="251">
        <v>3954.4405623580728</v>
      </c>
      <c r="G9" s="251">
        <v>4026.6581379013369</v>
      </c>
      <c r="H9" s="251">
        <v>4126.3499965726596</v>
      </c>
      <c r="I9" s="251">
        <v>4261.4459007460691</v>
      </c>
      <c r="J9" s="251">
        <v>4194.91</v>
      </c>
      <c r="K9" s="250">
        <v>4128.18</v>
      </c>
      <c r="L9" s="251">
        <v>3897</v>
      </c>
      <c r="M9" s="251">
        <v>3801.03</v>
      </c>
      <c r="N9" s="253">
        <v>3948.82</v>
      </c>
    </row>
    <row r="10" spans="2:21" ht="16.5" thickBot="1">
      <c r="B10" s="318" t="s">
        <v>121</v>
      </c>
      <c r="C10" s="245">
        <v>3927.66</v>
      </c>
      <c r="D10" s="245">
        <v>3875.94</v>
      </c>
      <c r="E10" s="245">
        <v>4085.7</v>
      </c>
      <c r="F10" s="245">
        <v>3172.59</v>
      </c>
      <c r="G10" s="245">
        <v>3221.11</v>
      </c>
      <c r="H10" s="245">
        <v>3563.6</v>
      </c>
      <c r="I10" s="245">
        <v>3790.28</v>
      </c>
      <c r="J10" s="245">
        <v>3330.53</v>
      </c>
      <c r="K10" s="245">
        <v>3503.9</v>
      </c>
      <c r="L10" s="245">
        <v>3064.46</v>
      </c>
      <c r="M10" s="245">
        <v>3033.45</v>
      </c>
      <c r="N10" s="246">
        <v>2962.46</v>
      </c>
    </row>
    <row r="11" spans="2:21" ht="16.5" thickBot="1">
      <c r="B11" s="318" t="s">
        <v>188</v>
      </c>
      <c r="C11" s="245">
        <v>3620.98</v>
      </c>
      <c r="D11" s="245">
        <v>3955.76</v>
      </c>
      <c r="E11" s="245">
        <v>4202.38</v>
      </c>
      <c r="F11" s="245">
        <v>4519.87</v>
      </c>
      <c r="G11" s="245">
        <v>4880.21</v>
      </c>
      <c r="H11" s="245">
        <v>5030.82</v>
      </c>
      <c r="I11" s="245">
        <v>5046.96</v>
      </c>
      <c r="J11" s="245">
        <v>4618</v>
      </c>
      <c r="K11" s="245">
        <v>4188.8500000000004</v>
      </c>
      <c r="L11" s="245">
        <v>4102.99</v>
      </c>
      <c r="M11" s="245">
        <v>4802.1499999999996</v>
      </c>
      <c r="N11" s="246">
        <v>5259.06</v>
      </c>
      <c r="U11" s="46"/>
    </row>
    <row r="12" spans="2:21" ht="16.5" thickBot="1">
      <c r="B12" s="348">
        <v>2022</v>
      </c>
      <c r="C12" s="349">
        <v>5344.09</v>
      </c>
      <c r="D12" s="349">
        <v>5776.63</v>
      </c>
      <c r="E12" s="349">
        <v>7395.1</v>
      </c>
      <c r="F12" s="245">
        <v>8084.95</v>
      </c>
      <c r="G12" s="346"/>
      <c r="H12" s="346"/>
      <c r="I12" s="346"/>
      <c r="J12" s="346"/>
      <c r="K12" s="346"/>
      <c r="L12" s="346"/>
      <c r="M12" s="346"/>
      <c r="N12" s="347"/>
    </row>
    <row r="13" spans="2:21" ht="16.5" thickBot="1">
      <c r="B13" s="324" t="s">
        <v>111</v>
      </c>
      <c r="C13" s="327"/>
      <c r="D13" s="327"/>
      <c r="E13" s="327"/>
      <c r="F13" s="327"/>
      <c r="G13" s="327"/>
      <c r="H13" s="327"/>
      <c r="I13" s="327"/>
      <c r="J13" s="327"/>
      <c r="K13" s="327"/>
      <c r="L13" s="327"/>
      <c r="M13" s="327"/>
      <c r="N13" s="328"/>
    </row>
    <row r="14" spans="2:21" ht="15.75">
      <c r="B14" s="320" t="s">
        <v>108</v>
      </c>
      <c r="C14" s="322">
        <v>12559.234040187543</v>
      </c>
      <c r="D14" s="322">
        <v>12801.955841467696</v>
      </c>
      <c r="E14" s="322">
        <v>13153.120316210187</v>
      </c>
      <c r="F14" s="322">
        <v>13263.269886981176</v>
      </c>
      <c r="G14" s="322">
        <v>13324.883951138463</v>
      </c>
      <c r="H14" s="322">
        <v>13538.172834960335</v>
      </c>
      <c r="I14" s="322">
        <v>13862.836530533841</v>
      </c>
      <c r="J14" s="322">
        <v>13895.974953138399</v>
      </c>
      <c r="K14" s="322">
        <v>13899.947538657194</v>
      </c>
      <c r="L14" s="322">
        <v>13821.559014955943</v>
      </c>
      <c r="M14" s="322">
        <v>13906.200620335763</v>
      </c>
      <c r="N14" s="323">
        <v>13820.838083652592</v>
      </c>
    </row>
    <row r="15" spans="2:21" ht="15.75">
      <c r="B15" s="318" t="s">
        <v>109</v>
      </c>
      <c r="C15" s="245">
        <v>13739.491085149693</v>
      </c>
      <c r="D15" s="245">
        <v>13984.247071825299</v>
      </c>
      <c r="E15" s="245">
        <v>14179.736514897744</v>
      </c>
      <c r="F15" s="245">
        <v>14506.883498662564</v>
      </c>
      <c r="G15" s="245">
        <v>15034.480490328413</v>
      </c>
      <c r="H15" s="245">
        <v>15693.511271606831</v>
      </c>
      <c r="I15" s="245">
        <v>15993.862952987773</v>
      </c>
      <c r="J15" s="245">
        <v>15799.271546431495</v>
      </c>
      <c r="K15" s="245">
        <v>15492.744447643703</v>
      </c>
      <c r="L15" s="245">
        <v>14249.293572763458</v>
      </c>
      <c r="M15" s="245">
        <v>13516.254659651697</v>
      </c>
      <c r="N15" s="246">
        <v>12881.834767390546</v>
      </c>
    </row>
    <row r="16" spans="2:21" ht="15.75">
      <c r="B16" s="318" t="s">
        <v>110</v>
      </c>
      <c r="C16" s="245">
        <v>13156.511347944983</v>
      </c>
      <c r="D16" s="245">
        <v>13666.209864837068</v>
      </c>
      <c r="E16" s="245">
        <v>13976.05602391201</v>
      </c>
      <c r="F16" s="245">
        <v>14041.635223887839</v>
      </c>
      <c r="G16" s="245">
        <v>14092.17963575708</v>
      </c>
      <c r="H16" s="245">
        <v>13756.505811488036</v>
      </c>
      <c r="I16" s="245">
        <v>13844.405364894954</v>
      </c>
      <c r="J16" s="245">
        <v>13643.57</v>
      </c>
      <c r="K16" s="317">
        <v>13445.4</v>
      </c>
      <c r="L16" s="245">
        <v>12578.29</v>
      </c>
      <c r="M16" s="245">
        <v>12283.97</v>
      </c>
      <c r="N16" s="246">
        <v>12635.53</v>
      </c>
    </row>
    <row r="17" spans="2:17" ht="15.75">
      <c r="B17" s="318" t="s">
        <v>121</v>
      </c>
      <c r="C17" s="245">
        <v>12560.93</v>
      </c>
      <c r="D17" s="245">
        <v>12841.93</v>
      </c>
      <c r="E17" s="245">
        <v>13507.34</v>
      </c>
      <c r="F17" s="245">
        <v>11613.27</v>
      </c>
      <c r="G17" s="245">
        <v>11690.34</v>
      </c>
      <c r="H17" s="245">
        <v>12053</v>
      </c>
      <c r="I17" s="245">
        <v>12131.25</v>
      </c>
      <c r="J17" s="245">
        <v>12132.41</v>
      </c>
      <c r="K17" s="317">
        <v>12151.2</v>
      </c>
      <c r="L17" s="317">
        <v>11234.94</v>
      </c>
      <c r="M17" s="317">
        <v>10645.3</v>
      </c>
      <c r="N17" s="319">
        <v>10633.9</v>
      </c>
    </row>
    <row r="18" spans="2:17" ht="15.75">
      <c r="B18" s="318" t="s">
        <v>188</v>
      </c>
      <c r="C18" s="245">
        <v>12398.88</v>
      </c>
      <c r="D18" s="245">
        <v>12537.57</v>
      </c>
      <c r="E18" s="245">
        <v>13223</v>
      </c>
      <c r="F18" s="245">
        <v>13954.85</v>
      </c>
      <c r="G18" s="245">
        <v>15123.49</v>
      </c>
      <c r="H18" s="245">
        <v>15742.41</v>
      </c>
      <c r="I18" s="245">
        <v>16200.93</v>
      </c>
      <c r="J18" s="245">
        <v>15525.1</v>
      </c>
      <c r="K18" s="317">
        <v>14570.18</v>
      </c>
      <c r="L18" s="317">
        <v>14314.93</v>
      </c>
      <c r="M18" s="317">
        <v>15284.3</v>
      </c>
      <c r="N18" s="319">
        <v>15518.42</v>
      </c>
    </row>
    <row r="19" spans="2:17" ht="16.5" thickBot="1">
      <c r="B19" s="416">
        <v>2022</v>
      </c>
      <c r="C19" s="247">
        <v>15965.15</v>
      </c>
      <c r="D19" s="247">
        <v>16695.57</v>
      </c>
      <c r="E19" s="247">
        <v>21125.11</v>
      </c>
      <c r="F19" s="247">
        <v>23363.196</v>
      </c>
      <c r="G19" s="417"/>
      <c r="H19" s="417"/>
      <c r="I19" s="417"/>
      <c r="J19" s="417"/>
      <c r="K19" s="418"/>
      <c r="L19" s="418"/>
      <c r="M19" s="418"/>
      <c r="N19" s="419"/>
    </row>
    <row r="20" spans="2:17" ht="16.5" thickBot="1">
      <c r="B20" s="350" t="s">
        <v>112</v>
      </c>
      <c r="C20" s="351"/>
      <c r="D20" s="351"/>
      <c r="E20" s="351"/>
      <c r="F20" s="351"/>
      <c r="G20" s="351"/>
      <c r="H20" s="351"/>
      <c r="I20" s="351"/>
      <c r="J20" s="351"/>
      <c r="K20" s="351"/>
      <c r="L20" s="351"/>
      <c r="M20" s="351"/>
      <c r="N20" s="352"/>
    </row>
    <row r="21" spans="2:17" ht="15.75">
      <c r="B21" s="320" t="s">
        <v>108</v>
      </c>
      <c r="C21" s="322">
        <v>5314.2604699816602</v>
      </c>
      <c r="D21" s="322">
        <v>5019.0092079734259</v>
      </c>
      <c r="E21" s="322">
        <v>5271.5842321086975</v>
      </c>
      <c r="F21" s="322">
        <v>5202.0182096955332</v>
      </c>
      <c r="G21" s="322">
        <v>5164.9544469586062</v>
      </c>
      <c r="H21" s="322">
        <v>5179.6002208276032</v>
      </c>
      <c r="I21" s="322">
        <v>5372.1624865117637</v>
      </c>
      <c r="J21" s="322">
        <v>5469.7899176214642</v>
      </c>
      <c r="K21" s="322">
        <v>5247.819114791454</v>
      </c>
      <c r="L21" s="322">
        <v>5364.1382814741091</v>
      </c>
      <c r="M21" s="322">
        <v>5296.5961964617172</v>
      </c>
      <c r="N21" s="323">
        <v>5182.8125519510704</v>
      </c>
    </row>
    <row r="22" spans="2:17" ht="15.75">
      <c r="B22" s="318" t="s">
        <v>109</v>
      </c>
      <c r="C22" s="245">
        <v>5153.248792471597</v>
      </c>
      <c r="D22" s="245">
        <v>5160.113186104847</v>
      </c>
      <c r="E22" s="245">
        <v>5262.802739071205</v>
      </c>
      <c r="F22" s="245">
        <v>5072.8866636131652</v>
      </c>
      <c r="G22" s="245">
        <v>5125.2152257370608</v>
      </c>
      <c r="H22" s="245">
        <v>5805.7079620360701</v>
      </c>
      <c r="I22" s="245">
        <v>5399.7625224823305</v>
      </c>
      <c r="J22" s="245">
        <v>5433.524375720167</v>
      </c>
      <c r="K22" s="245">
        <v>5835.0656264034023</v>
      </c>
      <c r="L22" s="245">
        <v>5574.5034561756156</v>
      </c>
      <c r="M22" s="245">
        <v>5735.0613805574185</v>
      </c>
      <c r="N22" s="246">
        <v>5576.3220076120506</v>
      </c>
    </row>
    <row r="23" spans="2:17" ht="15.75">
      <c r="B23" s="318" t="s">
        <v>110</v>
      </c>
      <c r="C23" s="245">
        <v>5617.1159296817877</v>
      </c>
      <c r="D23" s="245">
        <v>5788.131599414347</v>
      </c>
      <c r="E23" s="245">
        <v>5971.9509861254919</v>
      </c>
      <c r="F23" s="245">
        <v>5763.6205974723016</v>
      </c>
      <c r="G23" s="245">
        <v>5989.7517233279459</v>
      </c>
      <c r="H23" s="245">
        <v>6281.3365448565301</v>
      </c>
      <c r="I23" s="245">
        <v>6252.907477563791</v>
      </c>
      <c r="J23" s="245">
        <v>5983.82</v>
      </c>
      <c r="K23" s="317">
        <v>5897.12</v>
      </c>
      <c r="L23" s="245">
        <v>5745.33</v>
      </c>
      <c r="M23" s="245">
        <v>5457.01</v>
      </c>
      <c r="N23" s="246">
        <v>5667.38</v>
      </c>
    </row>
    <row r="24" spans="2:17" ht="15.75">
      <c r="B24" s="318" t="s">
        <v>121</v>
      </c>
      <c r="C24" s="245">
        <v>5869.79</v>
      </c>
      <c r="D24" s="245">
        <v>5469.22</v>
      </c>
      <c r="E24" s="245">
        <v>5930.18</v>
      </c>
      <c r="F24" s="245">
        <v>5130.1899999999996</v>
      </c>
      <c r="G24" s="245">
        <v>4947.0200000000004</v>
      </c>
      <c r="H24" s="245">
        <v>4854.82</v>
      </c>
      <c r="I24" s="245">
        <v>5463.63</v>
      </c>
      <c r="J24" s="245">
        <v>5021.99</v>
      </c>
      <c r="K24" s="245">
        <v>5069.3599999999997</v>
      </c>
      <c r="L24" s="245">
        <v>4822.3999999999996</v>
      </c>
      <c r="M24" s="245">
        <v>5007.4399999999996</v>
      </c>
      <c r="N24" s="246">
        <v>5120.5600000000004</v>
      </c>
    </row>
    <row r="25" spans="2:17" ht="15.75">
      <c r="B25" s="318" t="s">
        <v>188</v>
      </c>
      <c r="C25" s="245">
        <v>5592.36</v>
      </c>
      <c r="D25" s="245">
        <v>5877.89</v>
      </c>
      <c r="E25" s="245">
        <v>6399.77</v>
      </c>
      <c r="F25" s="245">
        <v>7054.41</v>
      </c>
      <c r="G25" s="245">
        <v>7244.45</v>
      </c>
      <c r="H25" s="245">
        <v>7356.8</v>
      </c>
      <c r="I25" s="245">
        <v>7728.72</v>
      </c>
      <c r="J25" s="245">
        <v>7506.81</v>
      </c>
      <c r="K25" s="245">
        <v>7097.27</v>
      </c>
      <c r="L25" s="245">
        <v>6623.53</v>
      </c>
      <c r="M25" s="245">
        <v>7010.25</v>
      </c>
      <c r="N25" s="246">
        <v>7235.7</v>
      </c>
    </row>
    <row r="26" spans="2:17" ht="16.5" thickBot="1">
      <c r="B26" s="348">
        <v>2022</v>
      </c>
      <c r="C26" s="349">
        <v>7457.05</v>
      </c>
      <c r="D26" s="349">
        <v>7998.38</v>
      </c>
      <c r="E26" s="349">
        <v>9837.65</v>
      </c>
      <c r="F26" s="349">
        <v>10838.32</v>
      </c>
      <c r="G26" s="346"/>
      <c r="H26" s="346"/>
      <c r="I26" s="346"/>
      <c r="J26" s="346"/>
      <c r="K26" s="346"/>
      <c r="L26" s="346"/>
      <c r="M26" s="346"/>
      <c r="N26" s="347"/>
    </row>
    <row r="27" spans="2:17" ht="16.5" thickBot="1">
      <c r="B27" s="324" t="s">
        <v>113</v>
      </c>
      <c r="C27" s="327"/>
      <c r="D27" s="327"/>
      <c r="E27" s="327"/>
      <c r="F27" s="327"/>
      <c r="G27" s="327"/>
      <c r="H27" s="327"/>
      <c r="I27" s="327"/>
      <c r="J27" s="327"/>
      <c r="K27" s="327"/>
      <c r="L27" s="327"/>
      <c r="M27" s="327"/>
      <c r="N27" s="328"/>
    </row>
    <row r="28" spans="2:17" ht="15.75">
      <c r="B28" s="320" t="s">
        <v>108</v>
      </c>
      <c r="C28" s="322">
        <v>5453.6387719944387</v>
      </c>
      <c r="D28" s="322">
        <v>5009.9690612261884</v>
      </c>
      <c r="E28" s="322">
        <v>5051.4095324178161</v>
      </c>
      <c r="F28" s="322">
        <v>5388.5021247766526</v>
      </c>
      <c r="G28" s="322">
        <v>5250.559663686995</v>
      </c>
      <c r="H28" s="322">
        <v>5076.8645341278716</v>
      </c>
      <c r="I28" s="322">
        <v>5269.8513906929738</v>
      </c>
      <c r="J28" s="322">
        <v>5150.0246562497023</v>
      </c>
      <c r="K28" s="322">
        <v>5210.3566546345455</v>
      </c>
      <c r="L28" s="322">
        <v>5052.0757605319723</v>
      </c>
      <c r="M28" s="322">
        <v>5119.0659501347718</v>
      </c>
      <c r="N28" s="323">
        <v>4964.4481024813767</v>
      </c>
    </row>
    <row r="29" spans="2:17" ht="15.75">
      <c r="B29" s="318" t="s">
        <v>109</v>
      </c>
      <c r="C29" s="245">
        <v>5015.8153870110955</v>
      </c>
      <c r="D29" s="245">
        <v>5000.8101164956279</v>
      </c>
      <c r="E29" s="245">
        <v>4938.0746085523042</v>
      </c>
      <c r="F29" s="245">
        <v>5150.1959746999655</v>
      </c>
      <c r="G29" s="245">
        <v>5331.6388722136298</v>
      </c>
      <c r="H29" s="245">
        <v>5436.6288134242923</v>
      </c>
      <c r="I29" s="245">
        <v>5282.450323395833</v>
      </c>
      <c r="J29" s="245">
        <v>5530.4959896477194</v>
      </c>
      <c r="K29" s="245">
        <v>5399.4109330539195</v>
      </c>
      <c r="L29" s="245">
        <v>5199.7208702346134</v>
      </c>
      <c r="M29" s="245">
        <v>5140.1404809857786</v>
      </c>
      <c r="N29" s="246">
        <v>5033.7519536851451</v>
      </c>
    </row>
    <row r="30" spans="2:17" ht="15.75">
      <c r="B30" s="318" t="s">
        <v>110</v>
      </c>
      <c r="C30" s="245">
        <v>4961.7347747537051</v>
      </c>
      <c r="D30" s="245">
        <v>5117.2800041355622</v>
      </c>
      <c r="E30" s="245">
        <v>5248.4616287919052</v>
      </c>
      <c r="F30" s="245">
        <v>5395.3594395843566</v>
      </c>
      <c r="G30" s="245">
        <v>5283.872476400019</v>
      </c>
      <c r="H30" s="245">
        <v>5454.2047400902893</v>
      </c>
      <c r="I30" s="245">
        <v>5510.2066170614507</v>
      </c>
      <c r="J30" s="245">
        <v>5542.26</v>
      </c>
      <c r="K30" s="317">
        <v>5373.04</v>
      </c>
      <c r="L30" s="245">
        <v>5253.47</v>
      </c>
      <c r="M30" s="245">
        <v>5198.91</v>
      </c>
      <c r="N30" s="246">
        <v>5305.16</v>
      </c>
      <c r="Q30" s="527">
        <v>9502</v>
      </c>
    </row>
    <row r="31" spans="2:17" ht="15.75">
      <c r="B31" s="318" t="s">
        <v>121</v>
      </c>
      <c r="C31" s="245">
        <v>5356.76</v>
      </c>
      <c r="D31" s="245">
        <v>5329.89</v>
      </c>
      <c r="E31" s="245">
        <v>5583.9</v>
      </c>
      <c r="F31" s="245">
        <v>4916.3500000000004</v>
      </c>
      <c r="G31" s="245">
        <v>4772.09</v>
      </c>
      <c r="H31" s="245">
        <v>5162.7</v>
      </c>
      <c r="I31" s="245">
        <v>5206.12</v>
      </c>
      <c r="J31" s="245">
        <v>4889.99</v>
      </c>
      <c r="K31" s="317">
        <v>4862.8999999999996</v>
      </c>
      <c r="L31" s="317">
        <v>4713.41</v>
      </c>
      <c r="M31" s="317">
        <v>4703.22</v>
      </c>
      <c r="N31" s="319">
        <v>4736.66</v>
      </c>
    </row>
    <row r="32" spans="2:17" ht="15.75">
      <c r="B32" s="318" t="s">
        <v>188</v>
      </c>
      <c r="C32" s="245">
        <v>5229.28</v>
      </c>
      <c r="D32" s="245">
        <v>5622.4</v>
      </c>
      <c r="E32" s="245">
        <v>5739.49</v>
      </c>
      <c r="F32" s="245">
        <v>6095.42</v>
      </c>
      <c r="G32" s="245">
        <v>6543.51</v>
      </c>
      <c r="H32" s="245">
        <v>6764.49</v>
      </c>
      <c r="I32" s="245">
        <v>6758.2</v>
      </c>
      <c r="J32" s="245">
        <v>6257.61</v>
      </c>
      <c r="K32" s="245">
        <v>6257.61</v>
      </c>
      <c r="L32" s="245">
        <v>5629.42</v>
      </c>
      <c r="M32" s="245">
        <v>6089.17</v>
      </c>
      <c r="N32" s="246">
        <v>6336.33</v>
      </c>
    </row>
    <row r="33" spans="2:14" ht="16.5" thickBot="1">
      <c r="B33" s="348">
        <v>2022</v>
      </c>
      <c r="C33" s="349">
        <v>6721.5</v>
      </c>
      <c r="D33" s="349">
        <v>6833.9</v>
      </c>
      <c r="E33" s="349">
        <v>8301.15</v>
      </c>
      <c r="F33" s="349">
        <v>9502.5300000000007</v>
      </c>
      <c r="G33" s="346"/>
      <c r="H33" s="346"/>
      <c r="I33" s="346"/>
      <c r="J33" s="346"/>
      <c r="K33" s="346"/>
      <c r="L33" s="346"/>
      <c r="M33" s="346"/>
      <c r="N33" s="347"/>
    </row>
    <row r="34" spans="2:14" ht="16.5" thickBot="1">
      <c r="B34" s="324" t="s">
        <v>114</v>
      </c>
      <c r="C34" s="327"/>
      <c r="D34" s="327"/>
      <c r="E34" s="327"/>
      <c r="F34" s="327"/>
      <c r="G34" s="327"/>
      <c r="H34" s="327"/>
      <c r="I34" s="327"/>
      <c r="J34" s="327"/>
      <c r="K34" s="327"/>
      <c r="L34" s="327"/>
      <c r="M34" s="327"/>
      <c r="N34" s="328"/>
    </row>
    <row r="35" spans="2:14" ht="15.75">
      <c r="B35" s="320" t="s">
        <v>108</v>
      </c>
      <c r="C35" s="322">
        <v>5511.5961913218489</v>
      </c>
      <c r="D35" s="322">
        <v>5386.5069713345019</v>
      </c>
      <c r="E35" s="322">
        <v>5415.6624121924397</v>
      </c>
      <c r="F35" s="322">
        <v>5409.4355550208438</v>
      </c>
      <c r="G35" s="322">
        <v>5460.1073344723673</v>
      </c>
      <c r="H35" s="322">
        <v>5407.9152298806657</v>
      </c>
      <c r="I35" s="322">
        <v>5420.0106764052307</v>
      </c>
      <c r="J35" s="322">
        <v>5378.2994017474111</v>
      </c>
      <c r="K35" s="322">
        <v>5388.3867894457435</v>
      </c>
      <c r="L35" s="322">
        <v>5430.4096475948872</v>
      </c>
      <c r="M35" s="322">
        <v>5394.6718437645877</v>
      </c>
      <c r="N35" s="323">
        <v>5515.9668493263225</v>
      </c>
    </row>
    <row r="36" spans="2:14" ht="15.75">
      <c r="B36" s="318" t="s">
        <v>109</v>
      </c>
      <c r="C36" s="245">
        <v>5405.0975186845117</v>
      </c>
      <c r="D36" s="245">
        <v>5357.4152578832018</v>
      </c>
      <c r="E36" s="245">
        <v>5391.8139706959719</v>
      </c>
      <c r="F36" s="245">
        <v>5513.4903181370928</v>
      </c>
      <c r="G36" s="245">
        <v>5563.275207517735</v>
      </c>
      <c r="H36" s="245">
        <v>5597.9379982030277</v>
      </c>
      <c r="I36" s="245">
        <v>5718.8278754338553</v>
      </c>
      <c r="J36" s="245">
        <v>5841.2796117763937</v>
      </c>
      <c r="K36" s="245">
        <v>5959.2775228495175</v>
      </c>
      <c r="L36" s="245">
        <v>5635.5925007458745</v>
      </c>
      <c r="M36" s="245">
        <v>5663.9329770721397</v>
      </c>
      <c r="N36" s="246">
        <v>5630.6530580936715</v>
      </c>
    </row>
    <row r="37" spans="2:14" ht="15.75">
      <c r="B37" s="318" t="s">
        <v>110</v>
      </c>
      <c r="C37" s="245">
        <v>5416.8179829433102</v>
      </c>
      <c r="D37" s="245">
        <v>5572.7657273669647</v>
      </c>
      <c r="E37" s="245">
        <v>5706.1442565558655</v>
      </c>
      <c r="F37" s="245">
        <v>5744.9181026953165</v>
      </c>
      <c r="G37" s="245">
        <v>5715.792171486145</v>
      </c>
      <c r="H37" s="245">
        <v>5736.8091841516944</v>
      </c>
      <c r="I37" s="245">
        <v>5748.4367518750441</v>
      </c>
      <c r="J37" s="245">
        <v>5791.85</v>
      </c>
      <c r="K37" s="317">
        <v>5776.36</v>
      </c>
      <c r="L37" s="245">
        <v>5594.4</v>
      </c>
      <c r="M37" s="245">
        <v>5481.31</v>
      </c>
      <c r="N37" s="246">
        <v>5556.63</v>
      </c>
    </row>
    <row r="38" spans="2:14" ht="15.75">
      <c r="B38" s="318" t="s">
        <v>121</v>
      </c>
      <c r="C38" s="245">
        <v>5637.88</v>
      </c>
      <c r="D38" s="245">
        <v>5545.5</v>
      </c>
      <c r="E38" s="245">
        <v>5686.5</v>
      </c>
      <c r="F38" s="245">
        <v>5033.8900000000003</v>
      </c>
      <c r="G38" s="245">
        <v>4995.3999999999996</v>
      </c>
      <c r="H38" s="245">
        <v>5270.3</v>
      </c>
      <c r="I38" s="245">
        <v>5393.53</v>
      </c>
      <c r="J38" s="245">
        <v>5485.65</v>
      </c>
      <c r="K38" s="245">
        <v>5198.3</v>
      </c>
      <c r="L38" s="245">
        <v>4913.1099999999997</v>
      </c>
      <c r="M38" s="245">
        <v>4788.8900000000003</v>
      </c>
      <c r="N38" s="246">
        <v>4977.99</v>
      </c>
    </row>
    <row r="39" spans="2:14" ht="15.75">
      <c r="B39" s="318" t="s">
        <v>188</v>
      </c>
      <c r="C39" s="245">
        <v>5263.65</v>
      </c>
      <c r="D39" s="245">
        <v>5295.61</v>
      </c>
      <c r="E39" s="245">
        <v>5520.91</v>
      </c>
      <c r="F39" s="245">
        <v>6312.11</v>
      </c>
      <c r="G39" s="245">
        <v>6910.72</v>
      </c>
      <c r="H39" s="245">
        <v>7035.91</v>
      </c>
      <c r="I39" s="245">
        <v>7031.95</v>
      </c>
      <c r="J39" s="245">
        <v>6952.51</v>
      </c>
      <c r="K39" s="245">
        <v>6782.29</v>
      </c>
      <c r="L39" s="245">
        <v>6637.46</v>
      </c>
      <c r="M39" s="245">
        <v>6895.8</v>
      </c>
      <c r="N39" s="246">
        <v>7012.39</v>
      </c>
    </row>
    <row r="40" spans="2:14" ht="16.5" thickBot="1">
      <c r="B40" s="345">
        <v>2022</v>
      </c>
      <c r="C40" s="247">
        <v>7136.32</v>
      </c>
      <c r="D40" s="245">
        <v>7698.73</v>
      </c>
      <c r="E40" s="245">
        <v>9358.69</v>
      </c>
      <c r="F40" s="245">
        <v>10733.5</v>
      </c>
      <c r="G40" s="346"/>
      <c r="H40" s="346"/>
      <c r="I40" s="346"/>
      <c r="J40" s="346"/>
      <c r="K40" s="346"/>
      <c r="L40" s="346"/>
      <c r="M40" s="346"/>
      <c r="N40" s="347"/>
    </row>
    <row r="41" spans="2:14" ht="16.5" thickBot="1">
      <c r="B41" s="324" t="s">
        <v>115</v>
      </c>
      <c r="C41" s="351"/>
      <c r="D41" s="327"/>
      <c r="E41" s="327"/>
      <c r="F41" s="327"/>
      <c r="G41" s="327"/>
      <c r="H41" s="327"/>
      <c r="I41" s="327"/>
      <c r="J41" s="327"/>
      <c r="K41" s="327"/>
      <c r="L41" s="327"/>
      <c r="M41" s="327"/>
      <c r="N41" s="328"/>
    </row>
    <row r="42" spans="2:14" ht="15.75">
      <c r="B42" s="353" t="s">
        <v>108</v>
      </c>
      <c r="C42" s="354">
        <v>15851.938286004304</v>
      </c>
      <c r="D42" s="354">
        <v>15747.471100988882</v>
      </c>
      <c r="E42" s="354">
        <v>16140.931710752169</v>
      </c>
      <c r="F42" s="354">
        <v>16240.323969256717</v>
      </c>
      <c r="G42" s="354">
        <v>16924.739075088179</v>
      </c>
      <c r="H42" s="354">
        <v>17321.703886272549</v>
      </c>
      <c r="I42" s="354">
        <v>17217.375904680841</v>
      </c>
      <c r="J42" s="354">
        <v>16868.33018531217</v>
      </c>
      <c r="K42" s="354">
        <v>16806.444259611257</v>
      </c>
      <c r="L42" s="354">
        <v>16910.816534385631</v>
      </c>
      <c r="M42" s="354">
        <v>16722.876875664249</v>
      </c>
      <c r="N42" s="355">
        <v>16865.271837861277</v>
      </c>
    </row>
    <row r="43" spans="2:14" ht="15.75">
      <c r="B43" s="318" t="s">
        <v>109</v>
      </c>
      <c r="C43" s="245">
        <v>16041.064074684988</v>
      </c>
      <c r="D43" s="245">
        <v>15026.636198316815</v>
      </c>
      <c r="E43" s="245">
        <v>14804.66344412203</v>
      </c>
      <c r="F43" s="245">
        <v>14741.674691671629</v>
      </c>
      <c r="G43" s="245">
        <v>15420.958817068815</v>
      </c>
      <c r="H43" s="245">
        <v>16528.574201435204</v>
      </c>
      <c r="I43" s="245">
        <v>16502.061476691666</v>
      </c>
      <c r="J43" s="245">
        <v>16394.615915326391</v>
      </c>
      <c r="K43" s="245">
        <v>17543.666575210609</v>
      </c>
      <c r="L43" s="245">
        <v>18032.278002817216</v>
      </c>
      <c r="M43" s="245">
        <v>17792.882880899975</v>
      </c>
      <c r="N43" s="246">
        <v>17789.56122044845</v>
      </c>
    </row>
    <row r="44" spans="2:14" ht="15.75">
      <c r="B44" s="318" t="s">
        <v>110</v>
      </c>
      <c r="C44" s="245">
        <v>17100.168293533581</v>
      </c>
      <c r="D44" s="245">
        <v>16872.596071879096</v>
      </c>
      <c r="E44" s="245">
        <v>17434.359655634773</v>
      </c>
      <c r="F44" s="245">
        <v>18087.595796333197</v>
      </c>
      <c r="G44" s="245">
        <v>18712.843928347444</v>
      </c>
      <c r="H44" s="245">
        <v>19354.463051777788</v>
      </c>
      <c r="I44" s="245">
        <v>19781.497147888123</v>
      </c>
      <c r="J44" s="245">
        <v>20602.490000000002</v>
      </c>
      <c r="K44" s="317">
        <v>21365.85</v>
      </c>
      <c r="L44" s="245">
        <v>21217</v>
      </c>
      <c r="M44" s="245">
        <v>20679.669999999998</v>
      </c>
      <c r="N44" s="246">
        <v>20254.740000000002</v>
      </c>
    </row>
    <row r="45" spans="2:14" ht="15.75">
      <c r="B45" s="318" t="s">
        <v>121</v>
      </c>
      <c r="C45" s="245">
        <v>19616.400000000001</v>
      </c>
      <c r="D45" s="245">
        <v>18801.54</v>
      </c>
      <c r="E45" s="245">
        <v>18583.03</v>
      </c>
      <c r="F45" s="245">
        <v>16001.04</v>
      </c>
      <c r="G45" s="245">
        <v>13974.55</v>
      </c>
      <c r="H45" s="245">
        <v>13390.9</v>
      </c>
      <c r="I45" s="245">
        <v>13025.94</v>
      </c>
      <c r="J45" s="245">
        <v>12249.92</v>
      </c>
      <c r="K45" s="245">
        <v>12391.1</v>
      </c>
      <c r="L45" s="245">
        <v>12197.51</v>
      </c>
      <c r="M45" s="245">
        <v>12006.56</v>
      </c>
      <c r="N45" s="246">
        <v>12271.38</v>
      </c>
    </row>
    <row r="46" spans="2:14" ht="15.75">
      <c r="B46" s="318" t="s">
        <v>188</v>
      </c>
      <c r="C46" s="245">
        <v>12891.26</v>
      </c>
      <c r="D46" s="245">
        <v>14899.21</v>
      </c>
      <c r="E46" s="245">
        <v>15743.27</v>
      </c>
      <c r="F46" s="245">
        <v>16789.84</v>
      </c>
      <c r="G46" s="245">
        <v>18554.689999999999</v>
      </c>
      <c r="H46" s="245">
        <v>18986.060000000001</v>
      </c>
      <c r="I46" s="245">
        <v>17101.939999999999</v>
      </c>
      <c r="J46" s="245">
        <v>15723.81</v>
      </c>
      <c r="K46" s="245">
        <v>14928.58</v>
      </c>
      <c r="L46" s="245">
        <v>15520.71</v>
      </c>
      <c r="M46" s="245">
        <v>15927.37</v>
      </c>
      <c r="N46" s="246">
        <v>16708.11</v>
      </c>
    </row>
    <row r="47" spans="2:14" ht="16.5" thickBot="1">
      <c r="B47" s="356">
        <v>2022</v>
      </c>
      <c r="C47" s="247">
        <v>17434.11</v>
      </c>
      <c r="D47" s="247">
        <v>18736.189999999999</v>
      </c>
      <c r="E47" s="247">
        <v>21147.16</v>
      </c>
      <c r="F47" s="247">
        <v>24909.8</v>
      </c>
      <c r="G47" s="357"/>
      <c r="H47" s="357"/>
      <c r="I47" s="357"/>
      <c r="J47" s="357"/>
      <c r="K47" s="357"/>
      <c r="L47" s="357"/>
      <c r="M47" s="357"/>
      <c r="N47" s="358"/>
    </row>
    <row r="48" spans="2:14" ht="15.75">
      <c r="B48" s="31" t="s">
        <v>116</v>
      </c>
      <c r="C48" s="248"/>
      <c r="D48" s="248"/>
      <c r="E48" s="248"/>
      <c r="F48" s="248"/>
      <c r="G48" s="248"/>
      <c r="H48" s="248"/>
      <c r="I48" s="248"/>
      <c r="J48" s="248"/>
      <c r="K48" s="248"/>
      <c r="L48" s="248"/>
      <c r="M48" s="248"/>
      <c r="N48" s="249"/>
    </row>
    <row r="49" spans="2:25" ht="15.75">
      <c r="B49" s="318" t="s">
        <v>108</v>
      </c>
      <c r="C49" s="245">
        <v>8486.8790673067069</v>
      </c>
      <c r="D49" s="245">
        <v>9012.7129654162236</v>
      </c>
      <c r="E49" s="245">
        <v>9193.0745776361673</v>
      </c>
      <c r="F49" s="245">
        <v>9662.5958045921707</v>
      </c>
      <c r="G49" s="245">
        <v>9633.657383558977</v>
      </c>
      <c r="H49" s="245">
        <v>8880.2040759961783</v>
      </c>
      <c r="I49" s="245">
        <v>8290.4248782466984</v>
      </c>
      <c r="J49" s="245">
        <v>7476.3786969241119</v>
      </c>
      <c r="K49" s="245">
        <v>7598.3607508341493</v>
      </c>
      <c r="L49" s="245">
        <v>8341.1008910148921</v>
      </c>
      <c r="M49" s="245">
        <v>8857.408968746251</v>
      </c>
      <c r="N49" s="246">
        <v>8854.0370274056095</v>
      </c>
    </row>
    <row r="50" spans="2:25" ht="15.75">
      <c r="B50" s="318" t="s">
        <v>109</v>
      </c>
      <c r="C50" s="245">
        <v>8900.1577006465559</v>
      </c>
      <c r="D50" s="245">
        <v>8649.5521737341987</v>
      </c>
      <c r="E50" s="245">
        <v>8886.4253201923893</v>
      </c>
      <c r="F50" s="245">
        <v>8750.5982262874913</v>
      </c>
      <c r="G50" s="245">
        <v>8873.1216573987804</v>
      </c>
      <c r="H50" s="245">
        <v>8730.2617608737128</v>
      </c>
      <c r="I50" s="245">
        <v>8332.7626493938096</v>
      </c>
      <c r="J50" s="245">
        <v>8290.3142368672288</v>
      </c>
      <c r="K50" s="245">
        <v>9008.8900673076914</v>
      </c>
      <c r="L50" s="245">
        <v>9286.7452765984926</v>
      </c>
      <c r="M50" s="245">
        <v>9250.8192160906401</v>
      </c>
      <c r="N50" s="246">
        <v>9414.9145423114169</v>
      </c>
    </row>
    <row r="51" spans="2:25" ht="15.75">
      <c r="B51" s="318" t="s">
        <v>110</v>
      </c>
      <c r="C51" s="245">
        <v>9346.8268824391525</v>
      </c>
      <c r="D51" s="245">
        <v>9680.8835649640787</v>
      </c>
      <c r="E51" s="245">
        <v>9898.5146665330212</v>
      </c>
      <c r="F51" s="245">
        <v>10076.713842688461</v>
      </c>
      <c r="G51" s="245">
        <v>10018.117998189035</v>
      </c>
      <c r="H51" s="245">
        <v>9894.7342442913832</v>
      </c>
      <c r="I51" s="245">
        <v>10062.466640129112</v>
      </c>
      <c r="J51" s="245">
        <v>9461.18</v>
      </c>
      <c r="K51" s="317">
        <v>10280.31</v>
      </c>
      <c r="L51" s="245">
        <v>10298.98</v>
      </c>
      <c r="M51" s="245">
        <v>10418.969999999999</v>
      </c>
      <c r="N51" s="246">
        <v>10426.75</v>
      </c>
    </row>
    <row r="52" spans="2:25" ht="15.75">
      <c r="B52" s="318" t="s">
        <v>121</v>
      </c>
      <c r="C52" s="245">
        <v>10313.61</v>
      </c>
      <c r="D52" s="245">
        <v>10126.91</v>
      </c>
      <c r="E52" s="245">
        <v>10425.219999999999</v>
      </c>
      <c r="F52" s="245">
        <v>8902.4699999999993</v>
      </c>
      <c r="G52" s="245">
        <v>7618.7</v>
      </c>
      <c r="H52" s="245">
        <v>7488.55</v>
      </c>
      <c r="I52" s="245">
        <v>7222.75</v>
      </c>
      <c r="J52" s="245">
        <v>6847.91</v>
      </c>
      <c r="K52" s="245">
        <v>7019.02</v>
      </c>
      <c r="L52" s="245">
        <v>7717.84</v>
      </c>
      <c r="M52" s="245">
        <v>7710.15</v>
      </c>
      <c r="N52" s="246">
        <v>7538.2</v>
      </c>
    </row>
    <row r="53" spans="2:25" ht="15.75">
      <c r="B53" s="318" t="s">
        <v>188</v>
      </c>
      <c r="C53" s="245">
        <v>8343.59</v>
      </c>
      <c r="D53" s="245">
        <v>10043.24</v>
      </c>
      <c r="E53" s="245">
        <v>10759.71</v>
      </c>
      <c r="F53" s="245">
        <v>11109.4</v>
      </c>
      <c r="G53" s="245">
        <v>12173.98</v>
      </c>
      <c r="H53" s="245">
        <v>12034.29</v>
      </c>
      <c r="I53" s="245">
        <v>10981.9</v>
      </c>
      <c r="J53" s="245">
        <v>10317.219999999999</v>
      </c>
      <c r="K53" s="245">
        <v>9531.74</v>
      </c>
      <c r="L53" s="245">
        <v>10302.35</v>
      </c>
      <c r="M53" s="245">
        <v>10972.4</v>
      </c>
      <c r="N53" s="246">
        <v>11347.94</v>
      </c>
    </row>
    <row r="54" spans="2:25" ht="16.5" thickBot="1">
      <c r="B54" s="356">
        <v>2022</v>
      </c>
      <c r="C54" s="247">
        <v>12357.4</v>
      </c>
      <c r="D54" s="247">
        <v>14475.96</v>
      </c>
      <c r="E54" s="247">
        <v>16590.7</v>
      </c>
      <c r="F54" s="247">
        <v>18448.099999999999</v>
      </c>
      <c r="G54" s="357"/>
      <c r="H54" s="357"/>
      <c r="I54" s="357"/>
      <c r="J54" s="357"/>
      <c r="K54" s="357"/>
      <c r="L54" s="357"/>
      <c r="M54" s="357"/>
      <c r="N54" s="358"/>
    </row>
    <row r="55" spans="2:25" ht="16.5" thickBot="1">
      <c r="B55" s="350" t="s">
        <v>117</v>
      </c>
      <c r="C55" s="351"/>
      <c r="D55" s="351"/>
      <c r="E55" s="351"/>
      <c r="F55" s="351"/>
      <c r="G55" s="351"/>
      <c r="H55" s="351"/>
      <c r="I55" s="351"/>
      <c r="J55" s="351"/>
      <c r="K55" s="351"/>
      <c r="L55" s="351"/>
      <c r="M55" s="351"/>
      <c r="N55" s="352"/>
    </row>
    <row r="56" spans="2:25" ht="15.75">
      <c r="B56" s="353" t="s">
        <v>108</v>
      </c>
      <c r="C56" s="354">
        <v>3999.0280693368504</v>
      </c>
      <c r="D56" s="354">
        <v>4286.0625740080168</v>
      </c>
      <c r="E56" s="354">
        <v>4459.7861676427947</v>
      </c>
      <c r="F56" s="354">
        <v>4616.674182664221</v>
      </c>
      <c r="G56" s="354">
        <v>4654.8341657896754</v>
      </c>
      <c r="H56" s="354">
        <v>4357.1132165766348</v>
      </c>
      <c r="I56" s="354">
        <v>4475.3459051113005</v>
      </c>
      <c r="J56" s="354">
        <v>4421.6741176589339</v>
      </c>
      <c r="K56" s="354">
        <v>4298.7104640608641</v>
      </c>
      <c r="L56" s="354">
        <v>4587.4920197876463</v>
      </c>
      <c r="M56" s="354">
        <v>4634.9086005868094</v>
      </c>
      <c r="N56" s="355">
        <v>4759.6126136347966</v>
      </c>
    </row>
    <row r="57" spans="2:25" ht="15.75">
      <c r="B57" s="318" t="s">
        <v>109</v>
      </c>
      <c r="C57" s="245">
        <v>4694.6895303034207</v>
      </c>
      <c r="D57" s="245">
        <v>4484.7342227480967</v>
      </c>
      <c r="E57" s="245">
        <v>4499.5477780749197</v>
      </c>
      <c r="F57" s="245">
        <v>4478.3619724121781</v>
      </c>
      <c r="G57" s="245">
        <v>4553.6684341247119</v>
      </c>
      <c r="H57" s="245">
        <v>4593.5207240173459</v>
      </c>
      <c r="I57" s="245">
        <v>4627.0131695088839</v>
      </c>
      <c r="J57" s="245">
        <v>4529.0246034343027</v>
      </c>
      <c r="K57" s="245">
        <v>4968.1283156783002</v>
      </c>
      <c r="L57" s="245">
        <v>5157.5678528660492</v>
      </c>
      <c r="M57" s="245">
        <v>5046.3346592773778</v>
      </c>
      <c r="N57" s="246">
        <v>4971.1385136417275</v>
      </c>
    </row>
    <row r="58" spans="2:25" ht="15.75">
      <c r="B58" s="318" t="s">
        <v>110</v>
      </c>
      <c r="C58" s="245">
        <v>5176.4650001539212</v>
      </c>
      <c r="D58" s="245">
        <v>5236.1151222017515</v>
      </c>
      <c r="E58" s="245">
        <v>5305.9974198189457</v>
      </c>
      <c r="F58" s="245">
        <v>5436.6380800334418</v>
      </c>
      <c r="G58" s="245">
        <v>5606.2385646104067</v>
      </c>
      <c r="H58" s="245">
        <v>5592.9393254277138</v>
      </c>
      <c r="I58" s="245">
        <v>5572.4271055019381</v>
      </c>
      <c r="J58" s="245">
        <v>5591.34</v>
      </c>
      <c r="K58" s="317">
        <v>5748.59</v>
      </c>
      <c r="L58" s="245">
        <v>5772.6</v>
      </c>
      <c r="M58" s="245">
        <v>5679</v>
      </c>
      <c r="N58" s="246">
        <v>5706.1</v>
      </c>
      <c r="Y58">
        <v>9696.7999999999993</v>
      </c>
    </row>
    <row r="59" spans="2:25" ht="15.75">
      <c r="B59" s="318" t="s">
        <v>121</v>
      </c>
      <c r="C59" s="245">
        <v>5562.25</v>
      </c>
      <c r="D59" s="245">
        <v>5579.7</v>
      </c>
      <c r="E59" s="245">
        <v>5753.7</v>
      </c>
      <c r="F59" s="245">
        <v>5457.26</v>
      </c>
      <c r="G59" s="245">
        <v>5014.7</v>
      </c>
      <c r="H59" s="245">
        <v>4826.3900000000003</v>
      </c>
      <c r="I59" s="245">
        <v>4513.47</v>
      </c>
      <c r="J59" s="245">
        <v>4113.1000000000004</v>
      </c>
      <c r="K59" s="245">
        <v>4236.9799999999996</v>
      </c>
      <c r="L59" s="245">
        <v>4339.41</v>
      </c>
      <c r="M59" s="245">
        <v>4505.8100000000004</v>
      </c>
      <c r="N59" s="246">
        <v>4386.3599999999997</v>
      </c>
    </row>
    <row r="60" spans="2:25" ht="15.75">
      <c r="B60" s="318" t="s">
        <v>188</v>
      </c>
      <c r="C60" s="245">
        <v>4887.59</v>
      </c>
      <c r="D60" s="245">
        <v>5748.96</v>
      </c>
      <c r="E60" s="245">
        <v>6048.7389999999996</v>
      </c>
      <c r="F60" s="245">
        <v>6224.19</v>
      </c>
      <c r="G60" s="245">
        <v>6880.73</v>
      </c>
      <c r="H60" s="245">
        <v>6835.45</v>
      </c>
      <c r="I60" s="245">
        <v>6272.96</v>
      </c>
      <c r="J60" s="245">
        <v>5937.23</v>
      </c>
      <c r="K60" s="245">
        <v>5560.6</v>
      </c>
      <c r="L60" s="245">
        <v>5666.98</v>
      </c>
      <c r="M60" s="245">
        <v>6021.51</v>
      </c>
      <c r="N60" s="360">
        <v>5964.8</v>
      </c>
    </row>
    <row r="61" spans="2:25" ht="16.5" thickBot="1">
      <c r="B61" s="356">
        <v>2022</v>
      </c>
      <c r="C61" s="359">
        <v>6899.4</v>
      </c>
      <c r="D61" s="247">
        <v>7870.4</v>
      </c>
      <c r="E61" s="247">
        <v>8963.83</v>
      </c>
      <c r="F61" s="247">
        <v>9696.7999999999993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5"/>
  <sheetViews>
    <sheetView showGridLines="0" showRowColHeaders="0" topLeftCell="A6" zoomScaleNormal="100" workbookViewId="0">
      <selection activeCell="M11" sqref="M11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12.5703125" customWidth="1"/>
    <col min="14" max="14" width="6.5703125" customWidth="1"/>
  </cols>
  <sheetData>
    <row r="1" spans="2:12" ht="3.75" customHeight="1"/>
    <row r="2" spans="2:12" ht="35.25" customHeight="1">
      <c r="B2" s="48" t="s">
        <v>129</v>
      </c>
    </row>
    <row r="3" spans="2:12" ht="18.75" customHeight="1"/>
    <row r="4" spans="2:12" ht="19.5" customHeight="1">
      <c r="B4" s="48" t="s">
        <v>130</v>
      </c>
      <c r="E4" s="11"/>
    </row>
    <row r="5" spans="2:12" ht="19.5" customHeight="1">
      <c r="B5" s="48"/>
      <c r="E5" s="11"/>
    </row>
    <row r="6" spans="2:12" ht="15.75" customHeight="1">
      <c r="B6" s="533" t="s">
        <v>258</v>
      </c>
      <c r="C6" s="533"/>
      <c r="D6" s="533"/>
      <c r="E6" s="533"/>
      <c r="F6" s="533"/>
      <c r="G6" s="533"/>
      <c r="H6" s="533"/>
      <c r="I6" s="533"/>
    </row>
    <row r="7" spans="2:12" ht="19.5" customHeight="1" thickBot="1">
      <c r="B7" s="534" t="s">
        <v>191</v>
      </c>
      <c r="C7" s="534"/>
      <c r="D7" s="534"/>
      <c r="E7" s="534"/>
      <c r="F7" s="534"/>
      <c r="G7" s="534"/>
      <c r="H7" s="534"/>
      <c r="I7" s="534"/>
      <c r="K7" s="11"/>
    </row>
    <row r="8" spans="2:12" ht="13.5" thickBot="1">
      <c r="B8" s="535" t="s">
        <v>158</v>
      </c>
      <c r="C8" s="537" t="s">
        <v>159</v>
      </c>
      <c r="D8" s="538"/>
      <c r="E8" s="538"/>
      <c r="F8" s="538"/>
      <c r="G8" s="539"/>
      <c r="H8" s="537" t="s">
        <v>160</v>
      </c>
      <c r="I8" s="539"/>
    </row>
    <row r="9" spans="2:12" ht="26.25" thickBot="1">
      <c r="B9" s="536"/>
      <c r="C9" s="218">
        <v>44689</v>
      </c>
      <c r="D9" s="218">
        <v>44682</v>
      </c>
      <c r="E9" s="219">
        <v>44325</v>
      </c>
      <c r="F9" s="483">
        <v>44661</v>
      </c>
      <c r="G9" s="52" t="s">
        <v>190</v>
      </c>
      <c r="H9" s="52" t="s">
        <v>161</v>
      </c>
      <c r="I9" s="53" t="s">
        <v>162</v>
      </c>
    </row>
    <row r="10" spans="2:12" ht="18.75" customHeight="1" thickBot="1">
      <c r="B10" s="540"/>
      <c r="C10" s="541"/>
      <c r="D10" s="541"/>
      <c r="E10" s="541"/>
      <c r="F10" s="541"/>
      <c r="G10" s="541"/>
      <c r="H10" s="541"/>
      <c r="I10" s="542"/>
      <c r="L10" s="2"/>
    </row>
    <row r="11" spans="2:12" ht="19.5" customHeight="1" thickBot="1">
      <c r="B11" s="54" t="s">
        <v>163</v>
      </c>
      <c r="C11" s="59">
        <v>6.1689999999999996</v>
      </c>
      <c r="D11" s="60">
        <v>6.16</v>
      </c>
      <c r="E11" s="232">
        <v>3.91</v>
      </c>
      <c r="F11" s="60">
        <v>5.93</v>
      </c>
      <c r="G11" s="55">
        <f>(($C11-F11)/F11)</f>
        <v>4.0303541315345678E-2</v>
      </c>
      <c r="H11" s="55">
        <f>(($C11-D11)/D11)</f>
        <v>1.4610389610388722E-3</v>
      </c>
      <c r="I11" s="56">
        <f>(($C11-E11)/E11)</f>
        <v>0.57774936061381055</v>
      </c>
      <c r="K11" s="457"/>
    </row>
    <row r="12" spans="2:12" ht="15.75" thickBot="1">
      <c r="B12" s="54" t="s">
        <v>164</v>
      </c>
      <c r="C12" s="61">
        <v>8.6140000000000008</v>
      </c>
      <c r="D12" s="62">
        <v>8.4480000000000004</v>
      </c>
      <c r="E12" s="233">
        <v>5.97</v>
      </c>
      <c r="F12" s="62">
        <v>7.8979999999999997</v>
      </c>
      <c r="G12" s="55">
        <f t="shared" ref="G12:G14" si="0">(($C12-F12)/F12)</f>
        <v>9.0655862243606111E-2</v>
      </c>
      <c r="H12" s="55">
        <f>(($C12-D12)/D12)</f>
        <v>1.9649621212121254E-2</v>
      </c>
      <c r="I12" s="56">
        <f t="shared" ref="I12:I14" si="1">(($C12-E12)/E12)</f>
        <v>0.44288107202680088</v>
      </c>
      <c r="K12" s="457"/>
    </row>
    <row r="13" spans="2:12" ht="15.75" thickBot="1">
      <c r="B13" s="54" t="s">
        <v>165</v>
      </c>
      <c r="C13" s="63">
        <v>8.4550000000000001</v>
      </c>
      <c r="D13" s="64">
        <v>8.3800000000000008</v>
      </c>
      <c r="E13" s="233">
        <v>6.12</v>
      </c>
      <c r="F13" s="64">
        <v>8.0500000000000007</v>
      </c>
      <c r="G13" s="55">
        <f t="shared" si="0"/>
        <v>5.0310559006211099E-2</v>
      </c>
      <c r="H13" s="55">
        <f>(($C13-D13)/D13)</f>
        <v>8.9498806682576718E-3</v>
      </c>
      <c r="I13" s="56">
        <f t="shared" si="1"/>
        <v>0.38153594771241828</v>
      </c>
      <c r="K13" s="457"/>
    </row>
    <row r="14" spans="2:12" ht="15.75" thickBot="1">
      <c r="B14" s="54" t="s">
        <v>166</v>
      </c>
      <c r="C14" s="63">
        <v>6.9660000000000002</v>
      </c>
      <c r="D14" s="64">
        <v>6.92</v>
      </c>
      <c r="E14" s="234">
        <v>4.7350000000000003</v>
      </c>
      <c r="F14" s="64">
        <v>6.79</v>
      </c>
      <c r="G14" s="55">
        <f t="shared" si="0"/>
        <v>2.5920471281296046E-2</v>
      </c>
      <c r="H14" s="55">
        <f>(($C14-D14)/D14)</f>
        <v>6.6473988439306742E-3</v>
      </c>
      <c r="I14" s="56">
        <f t="shared" si="1"/>
        <v>0.47117212249208018</v>
      </c>
      <c r="K14" s="457"/>
    </row>
    <row r="15" spans="2:12" ht="19.5" customHeight="1" thickBot="1">
      <c r="B15" s="530"/>
      <c r="C15" s="531"/>
      <c r="D15" s="531"/>
      <c r="E15" s="531"/>
      <c r="F15" s="531"/>
      <c r="G15" s="531"/>
      <c r="H15" s="531"/>
      <c r="I15" s="532"/>
    </row>
    <row r="16" spans="2:12" ht="30.75" thickBot="1">
      <c r="B16" s="57" t="s">
        <v>167</v>
      </c>
      <c r="C16" s="208">
        <v>10.449</v>
      </c>
      <c r="D16" s="206">
        <v>10.52</v>
      </c>
      <c r="E16" s="206">
        <v>6.8959999999999999</v>
      </c>
      <c r="F16" s="206">
        <v>10.38</v>
      </c>
      <c r="G16" s="202">
        <f>(($C16-F16)/F16)</f>
        <v>6.6473988439305449E-3</v>
      </c>
      <c r="H16" s="55">
        <f>(($C16-D16)/D16)</f>
        <v>-6.7490494296577695E-3</v>
      </c>
      <c r="I16" s="204">
        <f>(($C16-E16)/E16)</f>
        <v>0.51522621809744784</v>
      </c>
    </row>
    <row r="17" spans="2:9" ht="45.75" thickBot="1">
      <c r="B17" s="57" t="s">
        <v>168</v>
      </c>
      <c r="C17" s="208">
        <v>9.6649999999999991</v>
      </c>
      <c r="D17" s="206">
        <v>9.9</v>
      </c>
      <c r="E17" s="206">
        <v>6.8479999999999999</v>
      </c>
      <c r="F17" s="206">
        <v>10.07</v>
      </c>
      <c r="G17" s="202">
        <f t="shared" ref="G17:G22" si="2">(($C17-F17)/F17)</f>
        <v>-4.0218470705064659E-2</v>
      </c>
      <c r="H17" s="55">
        <f>(($C17-D17)/D17)</f>
        <v>-2.3737373737373859E-2</v>
      </c>
      <c r="I17" s="204">
        <f t="shared" ref="I17" si="3">(($C17-E17)/E17)</f>
        <v>0.41136098130841114</v>
      </c>
    </row>
    <row r="18" spans="2:9" ht="15.75" thickBot="1">
      <c r="B18" s="58" t="s">
        <v>169</v>
      </c>
      <c r="C18" s="209">
        <v>7.9219999999999997</v>
      </c>
      <c r="D18" s="206">
        <v>7.96</v>
      </c>
      <c r="E18" s="206">
        <v>4.9489999999999998</v>
      </c>
      <c r="F18" s="207">
        <v>8.17</v>
      </c>
      <c r="G18" s="202">
        <f t="shared" si="2"/>
        <v>-3.0354957160342744E-2</v>
      </c>
      <c r="H18" s="203">
        <f>(($C18-D18)/D18)</f>
        <v>-4.7738693467337008E-3</v>
      </c>
      <c r="I18" s="204">
        <f t="shared" ref="H18:I23" si="4">(($C18-E18)/E18)</f>
        <v>0.60072741968074361</v>
      </c>
    </row>
    <row r="19" spans="2:9" ht="15.75" thickBot="1">
      <c r="B19" s="57" t="s">
        <v>111</v>
      </c>
      <c r="C19" s="209">
        <v>22.978999999999999</v>
      </c>
      <c r="D19" s="206">
        <v>23.05</v>
      </c>
      <c r="E19" s="206">
        <v>14.46</v>
      </c>
      <c r="F19" s="207">
        <v>22.71</v>
      </c>
      <c r="G19" s="202">
        <f>(($C19-F19)/F19)</f>
        <v>1.1845002201673199E-2</v>
      </c>
      <c r="H19" s="205">
        <f>(($C19-D19)/D19)</f>
        <v>-3.0802603036877009E-3</v>
      </c>
      <c r="I19" s="204">
        <f t="shared" si="4"/>
        <v>0.58914246196403863</v>
      </c>
    </row>
    <row r="20" spans="2:9" ht="31.5" customHeight="1" thickBot="1">
      <c r="B20" s="58" t="s">
        <v>115</v>
      </c>
      <c r="C20" s="209">
        <v>25.609000000000002</v>
      </c>
      <c r="D20" s="206">
        <v>25.15</v>
      </c>
      <c r="E20" s="206">
        <v>17.25</v>
      </c>
      <c r="F20" s="206">
        <v>24.29</v>
      </c>
      <c r="G20" s="202">
        <f>(($C20-F20)/F20)</f>
        <v>5.4302181967888129E-2</v>
      </c>
      <c r="H20" s="205">
        <f>(($C20-D20)/D20)</f>
        <v>1.8250497017892772E-2</v>
      </c>
      <c r="I20" s="204">
        <f t="shared" si="4"/>
        <v>0.48457971014492762</v>
      </c>
    </row>
    <row r="21" spans="2:9" ht="19.5" customHeight="1" thickBot="1">
      <c r="B21" s="58" t="s">
        <v>170</v>
      </c>
      <c r="C21" s="209">
        <v>10.298999999999999</v>
      </c>
      <c r="D21" s="206">
        <v>10.52</v>
      </c>
      <c r="E21" s="206">
        <v>7.14</v>
      </c>
      <c r="F21" s="207">
        <v>10.220000000000001</v>
      </c>
      <c r="G21" s="202">
        <f t="shared" si="2"/>
        <v>7.7299412915850137E-3</v>
      </c>
      <c r="H21" s="203">
        <f t="shared" si="4"/>
        <v>-2.1007604562737651E-2</v>
      </c>
      <c r="I21" s="204">
        <f t="shared" si="4"/>
        <v>0.44243697478991595</v>
      </c>
    </row>
    <row r="22" spans="2:9" ht="15.75" customHeight="1" thickBot="1">
      <c r="B22" s="58" t="s">
        <v>116</v>
      </c>
      <c r="C22" s="209">
        <v>18.696000000000002</v>
      </c>
      <c r="D22" s="206">
        <v>18.510000000000002</v>
      </c>
      <c r="E22" s="206">
        <v>11.734999999999999</v>
      </c>
      <c r="F22" s="207">
        <v>18.14</v>
      </c>
      <c r="G22" s="202">
        <f t="shared" si="2"/>
        <v>3.0650496141124636E-2</v>
      </c>
      <c r="H22" s="203">
        <f t="shared" si="4"/>
        <v>1.0048622366288489E-2</v>
      </c>
      <c r="I22" s="204">
        <f t="shared" si="4"/>
        <v>0.59318278653600365</v>
      </c>
    </row>
    <row r="23" spans="2:9" ht="15.75" thickBot="1">
      <c r="B23" s="58" t="s">
        <v>117</v>
      </c>
      <c r="C23" s="209">
        <v>9.8610000000000007</v>
      </c>
      <c r="D23" s="206">
        <v>9.77</v>
      </c>
      <c r="E23" s="235">
        <v>6.8650000000000002</v>
      </c>
      <c r="F23" s="206">
        <v>9.4640000000000004</v>
      </c>
      <c r="G23" s="202">
        <f>(($C23-F23)/F23)</f>
        <v>4.1948436179205434E-2</v>
      </c>
      <c r="H23" s="203">
        <f t="shared" si="4"/>
        <v>9.3142272262027714E-3</v>
      </c>
      <c r="I23" s="204">
        <f t="shared" si="4"/>
        <v>0.43641660597232346</v>
      </c>
    </row>
    <row r="24" spans="2:9" ht="19.5" customHeight="1"/>
    <row r="25" spans="2:9" ht="19.5" customHeight="1"/>
    <row r="26" spans="2:9" ht="19.5" customHeight="1">
      <c r="E26" s="47"/>
    </row>
    <row r="27" spans="2:9" ht="28.5" customHeight="1"/>
    <row r="28" spans="2:9" ht="14.25">
      <c r="B28" s="11"/>
      <c r="C28" s="44"/>
    </row>
    <row r="29" spans="2:9">
      <c r="B29" s="11"/>
      <c r="C29" s="11"/>
      <c r="E29" s="45"/>
    </row>
    <row r="30" spans="2:9">
      <c r="F30" s="45"/>
      <c r="G30" s="45"/>
      <c r="H30" s="45"/>
    </row>
    <row r="31" spans="2:9" ht="19.5" customHeight="1"/>
    <row r="33" ht="15.75" customHeight="1"/>
    <row r="35" ht="19.5" customHeight="1"/>
  </sheetData>
  <protectedRanges>
    <protectedRange sqref="C10:E10 C15:E15" name="Zakres1_3_1_2_6_15" securityDescriptor="O:WDG:WDD:(A;;CC;;;S-1-5-21-1781606863-262435437-1199761441-1123)"/>
    <protectedRange sqref="C9:E9" name="Zakres1_8_1_1_2_5_14" securityDescriptor="O:WDG:WDD:(A;;CC;;;S-1-5-21-1781606863-262435437-1199761441-1123)"/>
    <protectedRange sqref="C12:D14 F12:F14" name="Zakres1_1_1_2_1_2_6_14" securityDescriptor="O:WDG:WDD:(A;;CC;;;S-1-5-21-1781606863-262435437-1199761441-1123)"/>
    <protectedRange sqref="C18:D23 F18:F23 C16:F17" name="Zakres1_2_1_1_3_4_5_15" securityDescriptor="O:WDG:WDD:(A;;CC;;;S-1-5-21-1781606863-262435437-1199761441-1123)"/>
    <protectedRange sqref="C11:D11 F11" name="Zakres1_1_1_2_1_2_6_16" securityDescriptor="O:WDG:WDD:(A;;CC;;;S-1-5-21-1781606863-262435437-1199761441-1123)"/>
    <protectedRange sqref="E11:E14" name="Zakres1_1_1_2_1_2_2_1" securityDescriptor="O:WDG:WDD:(A;;CC;;;S-1-5-21-1781606863-262435437-1199761441-1123)"/>
    <protectedRange sqref="E18:E22" name="Zakres1_2_1_1_3_2" securityDescriptor="O:WDG:WDD:(A;;CC;;;S-1-5-21-1781606863-262435437-1199761441-1123)"/>
    <protectedRange sqref="F9" name="Zakres1_8_1_1_2_5_14_3" securityDescriptor="O:WDG:WDD:(A;;CC;;;S-1-5-21-1781606863-262435437-1199761441-1123)"/>
  </protectedRanges>
  <mergeCells count="7">
    <mergeCell ref="B15:I15"/>
    <mergeCell ref="B6:I6"/>
    <mergeCell ref="B7:I7"/>
    <mergeCell ref="B8:B9"/>
    <mergeCell ref="C8:G8"/>
    <mergeCell ref="H8:I8"/>
    <mergeCell ref="B10:I10"/>
  </mergeCells>
  <conditionalFormatting sqref="H11:I14">
    <cfRule type="cellIs" dxfId="21" priority="22" stopIfTrue="1" operator="lessThan">
      <formula>0</formula>
    </cfRule>
    <cfRule type="cellIs" dxfId="20" priority="23" stopIfTrue="1" operator="greaterThan">
      <formula>0</formula>
    </cfRule>
    <cfRule type="cellIs" dxfId="19" priority="24" stopIfTrue="1" operator="equal">
      <formula>0</formula>
    </cfRule>
  </conditionalFormatting>
  <conditionalFormatting sqref="H18:H23">
    <cfRule type="cellIs" dxfId="18" priority="19" stopIfTrue="1" operator="lessThan">
      <formula>0</formula>
    </cfRule>
    <cfRule type="cellIs" dxfId="17" priority="20" stopIfTrue="1" operator="greaterThan">
      <formula>0</formula>
    </cfRule>
    <cfRule type="cellIs" dxfId="16" priority="21" stopIfTrue="1" operator="equal">
      <formula>0</formula>
    </cfRule>
  </conditionalFormatting>
  <conditionalFormatting sqref="G16:G23">
    <cfRule type="cellIs" dxfId="15" priority="7" stopIfTrue="1" operator="lessThan">
      <formula>0</formula>
    </cfRule>
    <cfRule type="cellIs" dxfId="14" priority="8" stopIfTrue="1" operator="greaterThan">
      <formula>0</formula>
    </cfRule>
    <cfRule type="cellIs" dxfId="13" priority="9" stopIfTrue="1" operator="equal">
      <formula>0</formula>
    </cfRule>
  </conditionalFormatting>
  <conditionalFormatting sqref="I16:I23">
    <cfRule type="cellIs" dxfId="12" priority="16" stopIfTrue="1" operator="lessThan">
      <formula>0</formula>
    </cfRule>
    <cfRule type="cellIs" dxfId="11" priority="17" stopIfTrue="1" operator="greaterThan">
      <formula>0</formula>
    </cfRule>
    <cfRule type="cellIs" dxfId="10" priority="18" stopIfTrue="1" operator="equal">
      <formula>0</formula>
    </cfRule>
  </conditionalFormatting>
  <conditionalFormatting sqref="G11:G14">
    <cfRule type="cellIs" dxfId="9" priority="13" stopIfTrue="1" operator="lessThan">
      <formula>0</formula>
    </cfRule>
    <cfRule type="cellIs" dxfId="8" priority="14" stopIfTrue="1" operator="greaterThan">
      <formula>0</formula>
    </cfRule>
    <cfRule type="cellIs" dxfId="7" priority="15" stopIfTrue="1" operator="equal">
      <formula>0</formula>
    </cfRule>
  </conditionalFormatting>
  <conditionalFormatting sqref="H16">
    <cfRule type="cellIs" dxfId="6" priority="4" stopIfTrue="1" operator="lessThan">
      <formula>0</formula>
    </cfRule>
    <cfRule type="cellIs" dxfId="5" priority="5" stopIfTrue="1" operator="greaterThan">
      <formula>0</formula>
    </cfRule>
    <cfRule type="cellIs" dxfId="4" priority="6" stopIfTrue="1" operator="equal">
      <formula>0</formula>
    </cfRule>
  </conditionalFormatting>
  <conditionalFormatting sqref="H17">
    <cfRule type="cellIs" dxfId="3" priority="1" stopIfTrue="1" operator="lessThan">
      <formula>0</formula>
    </cfRule>
    <cfRule type="cellIs" dxfId="2" priority="2" stopIfTrue="1" operator="greaterThan">
      <formula>0</formula>
    </cfRule>
    <cfRule type="cellIs" dxfId="1" priority="3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showGridLines="0" showRowColHeaders="0" topLeftCell="B1" workbookViewId="0">
      <selection activeCell="Q33" sqref="Q33"/>
    </sheetView>
  </sheetViews>
  <sheetFormatPr defaultRowHeight="12.75"/>
  <cols>
    <col min="1" max="1" width="4.42578125" customWidth="1"/>
    <col min="2" max="2" width="40.140625" customWidth="1"/>
    <col min="3" max="3" width="12" customWidth="1"/>
    <col min="4" max="4" width="9.85546875" customWidth="1"/>
    <col min="5" max="5" width="12.85546875" customWidth="1"/>
    <col min="6" max="6" width="12.42578125" customWidth="1"/>
    <col min="7" max="7" width="9.5703125" customWidth="1"/>
    <col min="9" max="9" width="12.5703125" customWidth="1"/>
    <col min="12" max="12" width="11.5703125" customWidth="1"/>
    <col min="14" max="14" width="9.85546875" customWidth="1"/>
    <col min="15" max="15" width="11.5703125" customWidth="1"/>
  </cols>
  <sheetData>
    <row r="1" spans="2:17" ht="16.5" customHeight="1"/>
    <row r="2" spans="2:17" ht="18">
      <c r="B2" s="420" t="s">
        <v>247</v>
      </c>
      <c r="C2" s="421"/>
      <c r="D2" s="421"/>
      <c r="E2" s="421"/>
      <c r="F2" s="420" t="s">
        <v>255</v>
      </c>
      <c r="G2" s="420"/>
      <c r="H2" s="498"/>
      <c r="I2" s="498"/>
    </row>
    <row r="3" spans="2:17" ht="20.25" thickBot="1">
      <c r="B3" s="420" t="s">
        <v>248</v>
      </c>
      <c r="C3" s="420"/>
      <c r="D3" s="421"/>
      <c r="E3" s="421"/>
      <c r="F3" s="421"/>
      <c r="G3" s="421"/>
      <c r="H3" s="499"/>
      <c r="I3" s="499"/>
      <c r="J3" s="499"/>
      <c r="K3" s="498"/>
      <c r="L3" s="498"/>
      <c r="M3" s="498"/>
    </row>
    <row r="4" spans="2:17" ht="19.5" thickBot="1">
      <c r="B4" s="500" t="s">
        <v>8</v>
      </c>
      <c r="C4" s="501" t="s">
        <v>9</v>
      </c>
      <c r="D4" s="502"/>
      <c r="E4" s="503"/>
      <c r="F4" s="504" t="s">
        <v>10</v>
      </c>
      <c r="G4" s="505"/>
      <c r="H4" s="505"/>
      <c r="I4" s="505"/>
      <c r="J4" s="505"/>
      <c r="K4" s="505"/>
      <c r="L4" s="505"/>
      <c r="M4" s="505"/>
      <c r="N4" s="505"/>
      <c r="O4" s="505"/>
      <c r="P4" s="506"/>
      <c r="Q4" s="507"/>
    </row>
    <row r="5" spans="2:17" ht="18.75">
      <c r="B5" s="462"/>
      <c r="C5" s="508"/>
      <c r="D5" s="220"/>
      <c r="E5" s="221"/>
      <c r="F5" s="222" t="s">
        <v>11</v>
      </c>
      <c r="G5" s="223"/>
      <c r="H5" s="224"/>
      <c r="I5" s="222" t="s">
        <v>12</v>
      </c>
      <c r="J5" s="223"/>
      <c r="K5" s="224"/>
      <c r="L5" s="222" t="s">
        <v>13</v>
      </c>
      <c r="M5" s="223"/>
      <c r="N5" s="224"/>
      <c r="O5" s="222" t="s">
        <v>14</v>
      </c>
      <c r="P5" s="224"/>
      <c r="Q5" s="225"/>
    </row>
    <row r="6" spans="2:17" ht="26.25" thickBot="1">
      <c r="B6" s="509"/>
      <c r="C6" s="510" t="s">
        <v>256</v>
      </c>
      <c r="D6" s="511" t="s">
        <v>249</v>
      </c>
      <c r="E6" s="191" t="s">
        <v>15</v>
      </c>
      <c r="F6" s="510" t="s">
        <v>256</v>
      </c>
      <c r="G6" s="511" t="s">
        <v>249</v>
      </c>
      <c r="H6" s="191" t="s">
        <v>15</v>
      </c>
      <c r="I6" s="510" t="s">
        <v>256</v>
      </c>
      <c r="J6" s="511" t="s">
        <v>249</v>
      </c>
      <c r="K6" s="191" t="s">
        <v>15</v>
      </c>
      <c r="L6" s="510" t="s">
        <v>256</v>
      </c>
      <c r="M6" s="511" t="s">
        <v>249</v>
      </c>
      <c r="N6" s="191" t="s">
        <v>15</v>
      </c>
      <c r="O6" s="510" t="s">
        <v>256</v>
      </c>
      <c r="P6" s="511" t="s">
        <v>249</v>
      </c>
      <c r="Q6" s="192" t="s">
        <v>15</v>
      </c>
    </row>
    <row r="7" spans="2:17" ht="15.75" customHeight="1">
      <c r="B7" s="512" t="s">
        <v>16</v>
      </c>
      <c r="C7" s="513">
        <v>10333.504000000001</v>
      </c>
      <c r="D7" s="514">
        <v>10412.384</v>
      </c>
      <c r="E7" s="515">
        <v>-0.75755945996612495</v>
      </c>
      <c r="F7" s="513">
        <v>10310</v>
      </c>
      <c r="G7" s="514">
        <v>10650</v>
      </c>
      <c r="H7" s="515">
        <v>-3.1924882629107985</v>
      </c>
      <c r="I7" s="513">
        <v>10319.347</v>
      </c>
      <c r="J7" s="514">
        <v>10459.749</v>
      </c>
      <c r="K7" s="516">
        <v>-1.3423075448560002</v>
      </c>
      <c r="L7" s="517" t="s">
        <v>125</v>
      </c>
      <c r="M7" s="514" t="s">
        <v>125</v>
      </c>
      <c r="N7" s="515" t="s">
        <v>125</v>
      </c>
      <c r="O7" s="513">
        <v>10346.869000000001</v>
      </c>
      <c r="P7" s="514">
        <v>10369.843999999999</v>
      </c>
      <c r="Q7" s="516">
        <v>-0.22155588840100723</v>
      </c>
    </row>
    <row r="8" spans="2:17" ht="16.5" customHeight="1">
      <c r="B8" s="518" t="s">
        <v>17</v>
      </c>
      <c r="C8" s="236">
        <v>9656.277</v>
      </c>
      <c r="D8" s="237">
        <v>9879.1740000000009</v>
      </c>
      <c r="E8" s="492">
        <v>-2.2562311383522631</v>
      </c>
      <c r="F8" s="236">
        <v>9813.1360000000004</v>
      </c>
      <c r="G8" s="237">
        <v>10258.5</v>
      </c>
      <c r="H8" s="492">
        <v>-4.3414144368084964</v>
      </c>
      <c r="I8" s="236">
        <v>9658.4009999999998</v>
      </c>
      <c r="J8" s="237">
        <v>9876.4050000000007</v>
      </c>
      <c r="K8" s="241">
        <v>-2.2073213887036913</v>
      </c>
      <c r="L8" s="519">
        <v>9624.7119999999995</v>
      </c>
      <c r="M8" s="237">
        <v>9787.5</v>
      </c>
      <c r="N8" s="492">
        <v>-1.6632234993614352</v>
      </c>
      <c r="O8" s="236">
        <v>9520.6740000000009</v>
      </c>
      <c r="P8" s="237">
        <v>9761.3680000000004</v>
      </c>
      <c r="Q8" s="241">
        <v>-2.4657814355528807</v>
      </c>
    </row>
    <row r="9" spans="2:17" ht="17.25" customHeight="1">
      <c r="B9" s="518" t="s">
        <v>18</v>
      </c>
      <c r="C9" s="236">
        <v>14559.496999999999</v>
      </c>
      <c r="D9" s="237">
        <v>12624.02</v>
      </c>
      <c r="E9" s="492">
        <v>15.33170099540399</v>
      </c>
      <c r="F9" s="236">
        <v>13392.15</v>
      </c>
      <c r="G9" s="237">
        <v>13126.049000000001</v>
      </c>
      <c r="H9" s="492">
        <v>2.0272741630021245</v>
      </c>
      <c r="I9" s="236">
        <v>14430</v>
      </c>
      <c r="J9" s="237">
        <v>12450</v>
      </c>
      <c r="K9" s="241">
        <v>15.903614457831324</v>
      </c>
      <c r="L9" s="519" t="s">
        <v>125</v>
      </c>
      <c r="M9" s="237" t="s">
        <v>125</v>
      </c>
      <c r="N9" s="492" t="s">
        <v>125</v>
      </c>
      <c r="O9" s="236">
        <v>14955.3</v>
      </c>
      <c r="P9" s="237">
        <v>13538.88</v>
      </c>
      <c r="Q9" s="241">
        <v>10.461869814932994</v>
      </c>
    </row>
    <row r="10" spans="2:17" ht="15.75" customHeight="1">
      <c r="B10" s="518" t="s">
        <v>19</v>
      </c>
      <c r="C10" s="236">
        <v>7798.0050000000001</v>
      </c>
      <c r="D10" s="237">
        <v>7904.2709999999997</v>
      </c>
      <c r="E10" s="492">
        <v>-1.3444124069126631</v>
      </c>
      <c r="F10" s="236">
        <v>7983.8249999999998</v>
      </c>
      <c r="G10" s="237">
        <v>8001.4449999999997</v>
      </c>
      <c r="H10" s="492">
        <v>-0.22021022452819325</v>
      </c>
      <c r="I10" s="236">
        <v>7781.942</v>
      </c>
      <c r="J10" s="237">
        <v>7860.6760000000004</v>
      </c>
      <c r="K10" s="241">
        <v>-1.0016186903009408</v>
      </c>
      <c r="L10" s="519">
        <v>7572.0990000000002</v>
      </c>
      <c r="M10" s="237">
        <v>7607.585</v>
      </c>
      <c r="N10" s="492">
        <v>-0.46645551774971794</v>
      </c>
      <c r="O10" s="236">
        <v>7782.1239999999998</v>
      </c>
      <c r="P10" s="237">
        <v>8037.2169999999996</v>
      </c>
      <c r="Q10" s="241">
        <v>-3.1738971337964355</v>
      </c>
    </row>
    <row r="11" spans="2:17" ht="16.5" customHeight="1">
      <c r="B11" s="518" t="s">
        <v>20</v>
      </c>
      <c r="C11" s="236">
        <v>7786.8609999999999</v>
      </c>
      <c r="D11" s="237">
        <v>7557.5079999999998</v>
      </c>
      <c r="E11" s="492">
        <v>3.0347701914440592</v>
      </c>
      <c r="F11" s="236">
        <v>9023.9220000000005</v>
      </c>
      <c r="G11" s="237">
        <v>9030.2620000000006</v>
      </c>
      <c r="H11" s="492">
        <v>-7.0208372691735244E-2</v>
      </c>
      <c r="I11" s="236">
        <v>7526.4870000000001</v>
      </c>
      <c r="J11" s="237">
        <v>7172.5230000000001</v>
      </c>
      <c r="K11" s="241">
        <v>4.9349998598819402</v>
      </c>
      <c r="L11" s="519">
        <v>7328.7139999999999</v>
      </c>
      <c r="M11" s="237">
        <v>7325.7330000000002</v>
      </c>
      <c r="N11" s="492">
        <v>4.0692173738788556E-2</v>
      </c>
      <c r="O11" s="236">
        <v>7586.5829999999996</v>
      </c>
      <c r="P11" s="237">
        <v>8375.6460000000006</v>
      </c>
      <c r="Q11" s="241">
        <v>-9.4209210847736529</v>
      </c>
    </row>
    <row r="12" spans="2:17" ht="17.25" customHeight="1">
      <c r="B12" s="518" t="s">
        <v>21</v>
      </c>
      <c r="C12" s="236">
        <v>22391.023000000001</v>
      </c>
      <c r="D12" s="237">
        <v>22243.638999999999</v>
      </c>
      <c r="E12" s="492">
        <v>0.66258942612763061</v>
      </c>
      <c r="F12" s="236">
        <v>22882.258999999998</v>
      </c>
      <c r="G12" s="237">
        <v>22125.348999999998</v>
      </c>
      <c r="H12" s="492">
        <v>3.421008183870907</v>
      </c>
      <c r="I12" s="236">
        <v>22503.96</v>
      </c>
      <c r="J12" s="237">
        <v>22363.026999999998</v>
      </c>
      <c r="K12" s="241">
        <v>0.63020538319790487</v>
      </c>
      <c r="L12" s="519">
        <v>22560.83</v>
      </c>
      <c r="M12" s="237">
        <v>22656.056</v>
      </c>
      <c r="N12" s="492">
        <v>-0.42031146109454687</v>
      </c>
      <c r="O12" s="236">
        <v>20303.420999999998</v>
      </c>
      <c r="P12" s="237">
        <v>21211.919999999998</v>
      </c>
      <c r="Q12" s="241">
        <v>-4.2829644841202485</v>
      </c>
    </row>
    <row r="13" spans="2:17" ht="15" customHeight="1">
      <c r="B13" s="518" t="s">
        <v>22</v>
      </c>
      <c r="C13" s="236">
        <v>9547.4979999999996</v>
      </c>
      <c r="D13" s="237">
        <v>10392.843999999999</v>
      </c>
      <c r="E13" s="492">
        <v>-8.1339236882608805</v>
      </c>
      <c r="F13" s="236">
        <v>9580.0079999999998</v>
      </c>
      <c r="G13" s="237">
        <v>9685.4639999999999</v>
      </c>
      <c r="H13" s="492">
        <v>-1.0888068966029931</v>
      </c>
      <c r="I13" s="236">
        <v>9516.18</v>
      </c>
      <c r="J13" s="237">
        <v>10543.897000000001</v>
      </c>
      <c r="K13" s="241">
        <v>-9.747031861179984</v>
      </c>
      <c r="L13" s="519">
        <v>10510</v>
      </c>
      <c r="M13" s="237">
        <v>10730</v>
      </c>
      <c r="N13" s="492">
        <v>-2.0503261882572228</v>
      </c>
      <c r="O13" s="236">
        <v>10000</v>
      </c>
      <c r="P13" s="237" t="s">
        <v>125</v>
      </c>
      <c r="Q13" s="241" t="s">
        <v>125</v>
      </c>
    </row>
    <row r="14" spans="2:17" ht="15" customHeight="1">
      <c r="B14" s="518" t="s">
        <v>23</v>
      </c>
      <c r="C14" s="236">
        <v>8831.2520000000004</v>
      </c>
      <c r="D14" s="237">
        <v>8908.6569999999992</v>
      </c>
      <c r="E14" s="492">
        <v>-0.86887395036085513</v>
      </c>
      <c r="F14" s="236">
        <v>9128.73</v>
      </c>
      <c r="G14" s="237">
        <v>9541.2549999999992</v>
      </c>
      <c r="H14" s="492">
        <v>-4.3235926510715794</v>
      </c>
      <c r="I14" s="236">
        <v>8700.8259999999991</v>
      </c>
      <c r="J14" s="237">
        <v>8794.4449999999997</v>
      </c>
      <c r="K14" s="241">
        <v>-1.064524253662404</v>
      </c>
      <c r="L14" s="519">
        <v>10190.4</v>
      </c>
      <c r="M14" s="237">
        <v>10278.182000000001</v>
      </c>
      <c r="N14" s="492">
        <v>-0.854061545125403</v>
      </c>
      <c r="O14" s="236">
        <v>9181.2009999999991</v>
      </c>
      <c r="P14" s="237">
        <v>9255.1790000000001</v>
      </c>
      <c r="Q14" s="241">
        <v>-0.79931463238043232</v>
      </c>
    </row>
    <row r="15" spans="2:17" ht="16.5" customHeight="1">
      <c r="B15" s="518" t="s">
        <v>24</v>
      </c>
      <c r="C15" s="236">
        <v>11988.482</v>
      </c>
      <c r="D15" s="237">
        <v>10656.986999999999</v>
      </c>
      <c r="E15" s="492">
        <v>12.494103633606768</v>
      </c>
      <c r="F15" s="236">
        <v>10119.85</v>
      </c>
      <c r="G15" s="237">
        <v>9986.35</v>
      </c>
      <c r="H15" s="492">
        <v>1.3368247658053243</v>
      </c>
      <c r="I15" s="236">
        <v>13200.101000000001</v>
      </c>
      <c r="J15" s="237">
        <v>11194.592000000001</v>
      </c>
      <c r="K15" s="241">
        <v>17.914980733554202</v>
      </c>
      <c r="L15" s="519">
        <v>10149.565000000001</v>
      </c>
      <c r="M15" s="237">
        <v>10213.333000000001</v>
      </c>
      <c r="N15" s="492">
        <v>-0.62436033369322264</v>
      </c>
      <c r="O15" s="236">
        <v>9222.3389999999999</v>
      </c>
      <c r="P15" s="237">
        <v>9403.8369999999995</v>
      </c>
      <c r="Q15" s="241">
        <v>-1.9300419605316383</v>
      </c>
    </row>
    <row r="16" spans="2:17" ht="15" customHeight="1">
      <c r="B16" s="518" t="s">
        <v>25</v>
      </c>
      <c r="C16" s="236">
        <v>25793.891</v>
      </c>
      <c r="D16" s="237">
        <v>25207.216</v>
      </c>
      <c r="E16" s="492">
        <v>2.3274089451211082</v>
      </c>
      <c r="F16" s="236">
        <v>25783.609</v>
      </c>
      <c r="G16" s="237">
        <v>25158.844000000001</v>
      </c>
      <c r="H16" s="492">
        <v>2.483281823282498</v>
      </c>
      <c r="I16" s="236">
        <v>24840</v>
      </c>
      <c r="J16" s="237">
        <v>24620</v>
      </c>
      <c r="K16" s="241">
        <v>0.89358245329000818</v>
      </c>
      <c r="L16" s="519" t="s">
        <v>125</v>
      </c>
      <c r="M16" s="237" t="s">
        <v>125</v>
      </c>
      <c r="N16" s="492" t="s">
        <v>125</v>
      </c>
      <c r="O16" s="236">
        <v>26376.609</v>
      </c>
      <c r="P16" s="237">
        <v>25705.366999999998</v>
      </c>
      <c r="Q16" s="241">
        <v>2.6112912529122889</v>
      </c>
    </row>
    <row r="17" spans="2:17" ht="15.75" customHeight="1">
      <c r="B17" s="518" t="s">
        <v>26</v>
      </c>
      <c r="C17" s="236">
        <v>10283.252</v>
      </c>
      <c r="D17" s="237">
        <v>10519.962</v>
      </c>
      <c r="E17" s="492">
        <v>-2.250103184783359</v>
      </c>
      <c r="F17" s="236">
        <v>10143.906999999999</v>
      </c>
      <c r="G17" s="237">
        <v>10044.870999999999</v>
      </c>
      <c r="H17" s="492">
        <v>0.98593600654503255</v>
      </c>
      <c r="I17" s="236">
        <v>11380</v>
      </c>
      <c r="J17" s="237">
        <v>11230</v>
      </c>
      <c r="K17" s="241">
        <v>1.3357079252003561</v>
      </c>
      <c r="L17" s="520" t="s">
        <v>125</v>
      </c>
      <c r="M17" s="521" t="s">
        <v>125</v>
      </c>
      <c r="N17" s="522" t="s">
        <v>125</v>
      </c>
      <c r="O17" s="236">
        <v>10397.562</v>
      </c>
      <c r="P17" s="237">
        <v>10694.84</v>
      </c>
      <c r="Q17" s="241">
        <v>-2.7796395270990519</v>
      </c>
    </row>
    <row r="18" spans="2:17" ht="18.75" customHeight="1">
      <c r="B18" s="523" t="s">
        <v>27</v>
      </c>
      <c r="C18" s="236">
        <v>18614.017</v>
      </c>
      <c r="D18" s="237">
        <v>18508.137999999999</v>
      </c>
      <c r="E18" s="492">
        <v>0.57206727116472134</v>
      </c>
      <c r="F18" s="236">
        <v>17826.063999999998</v>
      </c>
      <c r="G18" s="237">
        <v>17945.850999999999</v>
      </c>
      <c r="H18" s="492">
        <v>-0.66749133267628413</v>
      </c>
      <c r="I18" s="236">
        <v>16490</v>
      </c>
      <c r="J18" s="237">
        <v>17840</v>
      </c>
      <c r="K18" s="241">
        <v>-7.5672645739910314</v>
      </c>
      <c r="L18" s="519" t="s">
        <v>125</v>
      </c>
      <c r="M18" s="237" t="s">
        <v>125</v>
      </c>
      <c r="N18" s="492" t="s">
        <v>125</v>
      </c>
      <c r="O18" s="236">
        <v>21568.467000000001</v>
      </c>
      <c r="P18" s="237">
        <v>21981.665000000001</v>
      </c>
      <c r="Q18" s="241">
        <v>-1.879739319109814</v>
      </c>
    </row>
    <row r="19" spans="2:17" ht="18" customHeight="1">
      <c r="B19" s="523" t="s">
        <v>28</v>
      </c>
      <c r="C19" s="236">
        <v>9857.0830000000005</v>
      </c>
      <c r="D19" s="237">
        <v>9740.7279999999992</v>
      </c>
      <c r="E19" s="492">
        <v>1.1945205738216014</v>
      </c>
      <c r="F19" s="236">
        <v>9940.2000000000007</v>
      </c>
      <c r="G19" s="237">
        <v>9855.0949999999993</v>
      </c>
      <c r="H19" s="492">
        <v>0.86356346641002835</v>
      </c>
      <c r="I19" s="236">
        <v>9460</v>
      </c>
      <c r="J19" s="237">
        <v>9620</v>
      </c>
      <c r="K19" s="241">
        <v>-1.6632016632016633</v>
      </c>
      <c r="L19" s="519" t="s">
        <v>125</v>
      </c>
      <c r="M19" s="237" t="s">
        <v>125</v>
      </c>
      <c r="N19" s="492" t="s">
        <v>125</v>
      </c>
      <c r="O19" s="236">
        <v>10167.298000000001</v>
      </c>
      <c r="P19" s="237">
        <v>10688.598</v>
      </c>
      <c r="Q19" s="241">
        <v>-4.8771597547218004</v>
      </c>
    </row>
    <row r="20" spans="2:17" ht="22.5" customHeight="1">
      <c r="B20" s="523" t="s">
        <v>29</v>
      </c>
      <c r="C20" s="236">
        <v>4674.58</v>
      </c>
      <c r="D20" s="237">
        <v>4635.5730000000003</v>
      </c>
      <c r="E20" s="492">
        <v>0.8414709465259117</v>
      </c>
      <c r="F20" s="236">
        <v>4625.7550000000001</v>
      </c>
      <c r="G20" s="237">
        <v>4541.5550000000003</v>
      </c>
      <c r="H20" s="492">
        <v>1.8539905384829605</v>
      </c>
      <c r="I20" s="236">
        <v>4819.424</v>
      </c>
      <c r="J20" s="237">
        <v>4781.7089999999998</v>
      </c>
      <c r="K20" s="241">
        <v>0.78873473898140067</v>
      </c>
      <c r="L20" s="524">
        <v>6956.7960000000003</v>
      </c>
      <c r="M20" s="239">
        <v>7112.4530000000004</v>
      </c>
      <c r="N20" s="491">
        <v>-2.1885135831477571</v>
      </c>
      <c r="O20" s="236">
        <v>3945.8490000000002</v>
      </c>
      <c r="P20" s="237">
        <v>4045.8440000000001</v>
      </c>
      <c r="Q20" s="241">
        <v>-2.4715485817050751</v>
      </c>
    </row>
    <row r="21" spans="2:17" ht="18" customHeight="1" thickBot="1">
      <c r="B21" s="525" t="s">
        <v>30</v>
      </c>
      <c r="C21" s="242">
        <v>7646.8209999999999</v>
      </c>
      <c r="D21" s="243">
        <v>7807.1809999999996</v>
      </c>
      <c r="E21" s="493">
        <v>-2.0540064333079977</v>
      </c>
      <c r="F21" s="242">
        <v>7975.8789999999999</v>
      </c>
      <c r="G21" s="243">
        <v>7873.3370000000004</v>
      </c>
      <c r="H21" s="493">
        <v>1.3023956678089539</v>
      </c>
      <c r="I21" s="242">
        <v>8110</v>
      </c>
      <c r="J21" s="243">
        <v>8090</v>
      </c>
      <c r="K21" s="494">
        <v>0.2472187886279357</v>
      </c>
      <c r="L21" s="526" t="s">
        <v>125</v>
      </c>
      <c r="M21" s="243" t="s">
        <v>125</v>
      </c>
      <c r="N21" s="493" t="s">
        <v>125</v>
      </c>
      <c r="O21" s="242">
        <v>6456.1409999999996</v>
      </c>
      <c r="P21" s="243">
        <v>6872.8789999999999</v>
      </c>
      <c r="Q21" s="494">
        <v>-6.0635142856436186</v>
      </c>
    </row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22</vt:i4>
      </vt:variant>
    </vt:vector>
  </HeadingPairs>
  <TitlesOfParts>
    <vt:vector size="22" baseType="lpstr">
      <vt:lpstr>INFO</vt:lpstr>
      <vt:lpstr>ceny skupu</vt:lpstr>
      <vt:lpstr>miesięczne ceny skupu</vt:lpstr>
      <vt:lpstr>ceny Zakupu-sieci</vt:lpstr>
      <vt:lpstr>ceny sprzedaży</vt:lpstr>
      <vt:lpstr>m-czne ceny sprzedaży tuszek</vt:lpstr>
      <vt:lpstr>m-czne ceny sprzedaży elementów</vt:lpstr>
      <vt:lpstr>Ceny skupu i sprzedaży PL</vt:lpstr>
      <vt:lpstr>ceny sprzedaży-luz</vt:lpstr>
      <vt:lpstr>ceny sprzedaży-konfekcja</vt:lpstr>
      <vt:lpstr>UE-miesięczne ceny sprzedaży</vt:lpstr>
      <vt:lpstr>wykres ceny skupu drobiu </vt:lpstr>
      <vt:lpstr>miesięczne ceny skupu dane</vt:lpstr>
      <vt:lpstr>wykres miesięczne ceny skupu </vt:lpstr>
      <vt:lpstr>wykres ceny sprzedaży mięsa 1</vt:lpstr>
      <vt:lpstr>wykres ceny sprzedaży mięsa 2</vt:lpstr>
      <vt:lpstr>wykres sprzedazy mięsa 3</vt:lpstr>
      <vt:lpstr>wykres ceny sprzedaży mięsa 4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Czeczko Małgorzata</cp:lastModifiedBy>
  <cp:lastPrinted>2016-07-22T10:24:18Z</cp:lastPrinted>
  <dcterms:created xsi:type="dcterms:W3CDTF">2002-10-17T06:30:42Z</dcterms:created>
  <dcterms:modified xsi:type="dcterms:W3CDTF">2022-05-12T12:08:58Z</dcterms:modified>
</cp:coreProperties>
</file>