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18228" windowHeight="11628" tabRatio="763"/>
  </bookViews>
  <sheets>
    <sheet name="Instructions &amp; PESCO" sheetId="2" r:id="rId1"/>
    <sheet name="Studies" sheetId="1" r:id="rId2"/>
    <sheet name="Design" sheetId="3" r:id="rId3"/>
    <sheet name="Prototyping" sheetId="4" r:id="rId4"/>
    <sheet name="Testing" sheetId="5" r:id="rId5"/>
    <sheet name="Qualification" sheetId="6" r:id="rId6"/>
    <sheet name="Certification" sheetId="7" r:id="rId7"/>
    <sheet name="Life-cycle technologies" sheetId="8" r:id="rId8"/>
    <sheet name="Summary of EU SME participation" sheetId="9" r:id="rId9"/>
    <sheet name="History of changes table" sheetId="10" r:id="rId10"/>
  </sheets>
  <definedNames>
    <definedName name="_xlnm._FilterDatabase" localSheetId="1" hidden="1">Studies!$B$11:$J$52</definedName>
    <definedName name="_xlnm.Print_Area" localSheetId="0">'Instructions &amp; PESCO'!$A$1:$I$11</definedName>
    <definedName name="_xlnm.Print_Area" localSheetId="1">Studies!$A$1:$K$51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3" i="8" l="1"/>
  <c r="I52" i="8"/>
  <c r="G51" i="8"/>
  <c r="I51" i="8" s="1"/>
  <c r="I53" i="7"/>
  <c r="I52" i="7"/>
  <c r="I51" i="7"/>
  <c r="G51" i="7"/>
  <c r="I53" i="6"/>
  <c r="I52" i="6"/>
  <c r="I51" i="6"/>
  <c r="G51" i="6"/>
  <c r="I53" i="5"/>
  <c r="I52" i="5"/>
  <c r="I51" i="5"/>
  <c r="G51" i="5"/>
  <c r="I53" i="4"/>
  <c r="I54" i="4" s="1"/>
  <c r="I52" i="4"/>
  <c r="G51" i="4"/>
  <c r="I51" i="4" s="1"/>
  <c r="I53" i="3"/>
  <c r="I54" i="5" l="1"/>
  <c r="I54" i="6"/>
  <c r="I54" i="7"/>
  <c r="I54" i="8"/>
  <c r="I13" i="8"/>
  <c r="J13" i="8"/>
  <c r="K13" i="8"/>
  <c r="I14" i="8"/>
  <c r="J14" i="8"/>
  <c r="K14" i="8"/>
  <c r="I15" i="8"/>
  <c r="J15" i="8"/>
  <c r="K15" i="8"/>
  <c r="I16" i="8"/>
  <c r="J16" i="8"/>
  <c r="K16" i="8"/>
  <c r="I17" i="8"/>
  <c r="J17" i="8"/>
  <c r="K17" i="8"/>
  <c r="I18" i="8"/>
  <c r="J18" i="8"/>
  <c r="K18" i="8"/>
  <c r="I19" i="8"/>
  <c r="J19" i="8"/>
  <c r="K19" i="8"/>
  <c r="I20" i="8"/>
  <c r="J20" i="8"/>
  <c r="K20" i="8"/>
  <c r="I21" i="8"/>
  <c r="J21" i="8"/>
  <c r="K21" i="8"/>
  <c r="I22" i="8"/>
  <c r="J22" i="8"/>
  <c r="K22" i="8"/>
  <c r="I13" i="7"/>
  <c r="J13" i="7"/>
  <c r="K13" i="7"/>
  <c r="I14" i="7"/>
  <c r="J14" i="7"/>
  <c r="K14" i="7"/>
  <c r="I15" i="7"/>
  <c r="J15" i="7"/>
  <c r="K15" i="7"/>
  <c r="I16" i="7"/>
  <c r="J16" i="7"/>
  <c r="K16" i="7"/>
  <c r="I17" i="7"/>
  <c r="J17" i="7"/>
  <c r="K17" i="7"/>
  <c r="I18" i="7"/>
  <c r="J18" i="7"/>
  <c r="K18" i="7"/>
  <c r="I19" i="7"/>
  <c r="J19" i="7"/>
  <c r="K19" i="7"/>
  <c r="I20" i="7"/>
  <c r="J20" i="7"/>
  <c r="K20" i="7"/>
  <c r="I21" i="7"/>
  <c r="J21" i="7"/>
  <c r="K21" i="7"/>
  <c r="I22" i="7"/>
  <c r="J22" i="7"/>
  <c r="K22" i="7"/>
  <c r="I13" i="6"/>
  <c r="J13" i="6"/>
  <c r="K13" i="6"/>
  <c r="I14" i="6"/>
  <c r="J14" i="6"/>
  <c r="K14" i="6"/>
  <c r="I15" i="6"/>
  <c r="J15" i="6"/>
  <c r="K15" i="6"/>
  <c r="I16" i="6"/>
  <c r="J16" i="6"/>
  <c r="K16" i="6"/>
  <c r="I17" i="6"/>
  <c r="J17" i="6"/>
  <c r="K17" i="6"/>
  <c r="I18" i="6"/>
  <c r="J18" i="6"/>
  <c r="K18" i="6"/>
  <c r="I19" i="6"/>
  <c r="J19" i="6"/>
  <c r="K19" i="6"/>
  <c r="I20" i="6"/>
  <c r="J20" i="6"/>
  <c r="K20" i="6"/>
  <c r="I21" i="6"/>
  <c r="J21" i="6"/>
  <c r="K21" i="6"/>
  <c r="I22" i="6"/>
  <c r="J22" i="6"/>
  <c r="K22" i="6"/>
  <c r="I13" i="5"/>
  <c r="J13" i="5"/>
  <c r="K13" i="5"/>
  <c r="I14" i="5"/>
  <c r="J14" i="5"/>
  <c r="K14" i="5"/>
  <c r="I15" i="5"/>
  <c r="J15" i="5"/>
  <c r="K15" i="5"/>
  <c r="I16" i="5"/>
  <c r="J16" i="5"/>
  <c r="K16" i="5"/>
  <c r="I17" i="5"/>
  <c r="J17" i="5"/>
  <c r="K17" i="5"/>
  <c r="I18" i="5"/>
  <c r="J18" i="5"/>
  <c r="K18" i="5"/>
  <c r="I19" i="5"/>
  <c r="J19" i="5"/>
  <c r="K19" i="5"/>
  <c r="I20" i="5"/>
  <c r="J20" i="5"/>
  <c r="K20" i="5"/>
  <c r="I21" i="5"/>
  <c r="J21" i="5"/>
  <c r="K21" i="5"/>
  <c r="I22" i="5"/>
  <c r="J22" i="5"/>
  <c r="K22" i="5"/>
  <c r="I22" i="4"/>
  <c r="J22" i="4"/>
  <c r="K22" i="4"/>
  <c r="I13" i="4"/>
  <c r="J13" i="4"/>
  <c r="K13" i="4"/>
  <c r="I14" i="4"/>
  <c r="J14" i="4"/>
  <c r="K14" i="4"/>
  <c r="I15" i="4"/>
  <c r="J15" i="4"/>
  <c r="K15" i="4"/>
  <c r="I16" i="4"/>
  <c r="J16" i="4"/>
  <c r="K16" i="4"/>
  <c r="I17" i="4"/>
  <c r="J17" i="4"/>
  <c r="K17" i="4"/>
  <c r="I18" i="4"/>
  <c r="J18" i="4"/>
  <c r="K18" i="4"/>
  <c r="I19" i="4"/>
  <c r="J19" i="4"/>
  <c r="K19" i="4"/>
  <c r="I20" i="4"/>
  <c r="J20" i="4"/>
  <c r="K20" i="4"/>
  <c r="I21" i="4"/>
  <c r="J21" i="4"/>
  <c r="K21" i="4"/>
  <c r="I14" i="3"/>
  <c r="J14" i="3"/>
  <c r="K14" i="3"/>
  <c r="I15" i="3"/>
  <c r="J15" i="3"/>
  <c r="K15" i="3"/>
  <c r="I16" i="3"/>
  <c r="J16" i="3"/>
  <c r="K16" i="3"/>
  <c r="I17" i="3"/>
  <c r="J17" i="3"/>
  <c r="K17" i="3"/>
  <c r="I18" i="3"/>
  <c r="J18" i="3"/>
  <c r="K18" i="3"/>
  <c r="I19" i="3"/>
  <c r="J19" i="3"/>
  <c r="K19" i="3"/>
  <c r="I20" i="3"/>
  <c r="J20" i="3"/>
  <c r="K20" i="3"/>
  <c r="I21" i="3"/>
  <c r="J21" i="3"/>
  <c r="K21" i="3"/>
  <c r="I22" i="3"/>
  <c r="J22" i="3"/>
  <c r="K22" i="3"/>
  <c r="I23" i="3"/>
  <c r="J23" i="3"/>
  <c r="K23" i="3"/>
  <c r="K13" i="1"/>
  <c r="K14" i="1"/>
  <c r="K15" i="1"/>
  <c r="K16" i="1"/>
  <c r="K17" i="1"/>
  <c r="K18" i="1"/>
  <c r="K19" i="1"/>
  <c r="K20" i="1"/>
  <c r="K21" i="1"/>
  <c r="K22" i="1"/>
  <c r="K23" i="1"/>
  <c r="J13" i="1"/>
  <c r="J14" i="1"/>
  <c r="J15" i="1"/>
  <c r="J16" i="1"/>
  <c r="J17" i="1"/>
  <c r="J18" i="1"/>
  <c r="J19" i="1"/>
  <c r="J20" i="1"/>
  <c r="J21" i="1"/>
  <c r="J22" i="1"/>
  <c r="J23" i="1"/>
  <c r="I13" i="1"/>
  <c r="I14" i="1"/>
  <c r="I15" i="1"/>
  <c r="I16" i="1"/>
  <c r="I17" i="1"/>
  <c r="I18" i="1"/>
  <c r="I19" i="1"/>
  <c r="I20" i="1"/>
  <c r="I21" i="1"/>
  <c r="I22" i="1"/>
  <c r="I23" i="1"/>
  <c r="G50" i="8" l="1"/>
  <c r="F50" i="8"/>
  <c r="I49" i="8"/>
  <c r="G49" i="8"/>
  <c r="I48" i="8"/>
  <c r="G48" i="8"/>
  <c r="K31" i="8"/>
  <c r="J31" i="8"/>
  <c r="I31" i="8"/>
  <c r="K30" i="8"/>
  <c r="J30" i="8"/>
  <c r="I30" i="8"/>
  <c r="K29" i="8"/>
  <c r="J29" i="8"/>
  <c r="I29" i="8"/>
  <c r="K28" i="8"/>
  <c r="J28" i="8"/>
  <c r="I28" i="8"/>
  <c r="K27" i="8"/>
  <c r="J27" i="8"/>
  <c r="I27" i="8"/>
  <c r="K26" i="8"/>
  <c r="J26" i="8"/>
  <c r="I26" i="8"/>
  <c r="K25" i="8"/>
  <c r="J25" i="8"/>
  <c r="I25" i="8"/>
  <c r="K24" i="8"/>
  <c r="J24" i="8"/>
  <c r="I24" i="8"/>
  <c r="K23" i="8"/>
  <c r="J23" i="8"/>
  <c r="I23" i="8"/>
  <c r="K12" i="8"/>
  <c r="F40" i="8" s="1"/>
  <c r="G40" i="8" s="1"/>
  <c r="J12" i="8"/>
  <c r="F38" i="8" s="1"/>
  <c r="G38" i="8" s="1"/>
  <c r="I12" i="8"/>
  <c r="F37" i="8" s="1"/>
  <c r="H3" i="8"/>
  <c r="H2" i="8"/>
  <c r="H1" i="8"/>
  <c r="G50" i="7"/>
  <c r="I49" i="7" s="1"/>
  <c r="F50" i="7"/>
  <c r="G49" i="7"/>
  <c r="I48" i="7"/>
  <c r="G48" i="7"/>
  <c r="K31" i="7"/>
  <c r="J31" i="7"/>
  <c r="I31" i="7"/>
  <c r="K30" i="7"/>
  <c r="J30" i="7"/>
  <c r="I30" i="7"/>
  <c r="K29" i="7"/>
  <c r="J29" i="7"/>
  <c r="I29" i="7"/>
  <c r="K28" i="7"/>
  <c r="J28" i="7"/>
  <c r="I28" i="7"/>
  <c r="K27" i="7"/>
  <c r="J27" i="7"/>
  <c r="I27" i="7"/>
  <c r="K26" i="7"/>
  <c r="J26" i="7"/>
  <c r="I26" i="7"/>
  <c r="K25" i="7"/>
  <c r="J25" i="7"/>
  <c r="I25" i="7"/>
  <c r="K24" i="7"/>
  <c r="F40" i="7" s="1"/>
  <c r="G40" i="7" s="1"/>
  <c r="J24" i="7"/>
  <c r="I24" i="7"/>
  <c r="K23" i="7"/>
  <c r="J23" i="7"/>
  <c r="F38" i="7" s="1"/>
  <c r="G38" i="7" s="1"/>
  <c r="I23" i="7"/>
  <c r="K12" i="7"/>
  <c r="J12" i="7"/>
  <c r="I12" i="7"/>
  <c r="F37" i="7" s="1"/>
  <c r="H3" i="7"/>
  <c r="H2" i="7"/>
  <c r="H1" i="7"/>
  <c r="G50" i="6"/>
  <c r="I49" i="6" s="1"/>
  <c r="F50" i="6"/>
  <c r="G49" i="6"/>
  <c r="I48" i="6"/>
  <c r="G48" i="6"/>
  <c r="K31" i="6"/>
  <c r="J31" i="6"/>
  <c r="I31" i="6"/>
  <c r="K30" i="6"/>
  <c r="J30" i="6"/>
  <c r="I30" i="6"/>
  <c r="K29" i="6"/>
  <c r="J29" i="6"/>
  <c r="I29" i="6"/>
  <c r="K28" i="6"/>
  <c r="J28" i="6"/>
  <c r="I28" i="6"/>
  <c r="K27" i="6"/>
  <c r="J27" i="6"/>
  <c r="I27" i="6"/>
  <c r="K26" i="6"/>
  <c r="J26" i="6"/>
  <c r="I26" i="6"/>
  <c r="K25" i="6"/>
  <c r="J25" i="6"/>
  <c r="I25" i="6"/>
  <c r="K24" i="6"/>
  <c r="F40" i="6" s="1"/>
  <c r="G40" i="6" s="1"/>
  <c r="J24" i="6"/>
  <c r="I24" i="6"/>
  <c r="K23" i="6"/>
  <c r="J23" i="6"/>
  <c r="F38" i="6" s="1"/>
  <c r="G38" i="6" s="1"/>
  <c r="I23" i="6"/>
  <c r="K12" i="6"/>
  <c r="J12" i="6"/>
  <c r="I12" i="6"/>
  <c r="F37" i="6" s="1"/>
  <c r="H3" i="6"/>
  <c r="H2" i="6"/>
  <c r="H1" i="6"/>
  <c r="F50" i="5"/>
  <c r="G50" i="5" s="1"/>
  <c r="G49" i="5"/>
  <c r="G48" i="5"/>
  <c r="K31" i="5"/>
  <c r="J31" i="5"/>
  <c r="I31" i="5"/>
  <c r="K30" i="5"/>
  <c r="J30" i="5"/>
  <c r="I30" i="5"/>
  <c r="K29" i="5"/>
  <c r="J29" i="5"/>
  <c r="I29" i="5"/>
  <c r="K28" i="5"/>
  <c r="J28" i="5"/>
  <c r="I28" i="5"/>
  <c r="K27" i="5"/>
  <c r="J27" i="5"/>
  <c r="I27" i="5"/>
  <c r="K26" i="5"/>
  <c r="J26" i="5"/>
  <c r="I26" i="5"/>
  <c r="K25" i="5"/>
  <c r="J25" i="5"/>
  <c r="I25" i="5"/>
  <c r="K24" i="5"/>
  <c r="J24" i="5"/>
  <c r="I24" i="5"/>
  <c r="F37" i="5" s="1"/>
  <c r="K23" i="5"/>
  <c r="J23" i="5"/>
  <c r="I23" i="5"/>
  <c r="K12" i="5"/>
  <c r="F40" i="5" s="1"/>
  <c r="G40" i="5" s="1"/>
  <c r="J12" i="5"/>
  <c r="F38" i="5" s="1"/>
  <c r="G38" i="5" s="1"/>
  <c r="I12" i="5"/>
  <c r="H3" i="5"/>
  <c r="H2" i="5"/>
  <c r="H1" i="5"/>
  <c r="G50" i="4"/>
  <c r="F50" i="4"/>
  <c r="I49" i="4"/>
  <c r="G49" i="4"/>
  <c r="I48" i="4"/>
  <c r="G48" i="4"/>
  <c r="K31" i="4"/>
  <c r="J31" i="4"/>
  <c r="I31" i="4"/>
  <c r="K30" i="4"/>
  <c r="J30" i="4"/>
  <c r="I30" i="4"/>
  <c r="K29" i="4"/>
  <c r="J29" i="4"/>
  <c r="I29" i="4"/>
  <c r="K28" i="4"/>
  <c r="J28" i="4"/>
  <c r="I28" i="4"/>
  <c r="K27" i="4"/>
  <c r="J27" i="4"/>
  <c r="I27" i="4"/>
  <c r="K26" i="4"/>
  <c r="J26" i="4"/>
  <c r="I26" i="4"/>
  <c r="K25" i="4"/>
  <c r="J25" i="4"/>
  <c r="I25" i="4"/>
  <c r="K24" i="4"/>
  <c r="J24" i="4"/>
  <c r="I24" i="4"/>
  <c r="K23" i="4"/>
  <c r="J23" i="4"/>
  <c r="I23" i="4"/>
  <c r="K12" i="4"/>
  <c r="F40" i="4" s="1"/>
  <c r="G40" i="4" s="1"/>
  <c r="J12" i="4"/>
  <c r="F38" i="4" s="1"/>
  <c r="G38" i="4" s="1"/>
  <c r="I12" i="4"/>
  <c r="F37" i="4" s="1"/>
  <c r="H3" i="4"/>
  <c r="H2" i="4"/>
  <c r="H1" i="4"/>
  <c r="G51" i="3"/>
  <c r="I51" i="3" s="1"/>
  <c r="F50" i="3"/>
  <c r="G50" i="3" s="1"/>
  <c r="G49" i="3"/>
  <c r="G48" i="3"/>
  <c r="K31" i="3"/>
  <c r="J31" i="3"/>
  <c r="I31" i="3"/>
  <c r="K30" i="3"/>
  <c r="J30" i="3"/>
  <c r="I30" i="3"/>
  <c r="K29" i="3"/>
  <c r="J29" i="3"/>
  <c r="I29" i="3"/>
  <c r="K28" i="3"/>
  <c r="J28" i="3"/>
  <c r="I28" i="3"/>
  <c r="K27" i="3"/>
  <c r="J27" i="3"/>
  <c r="I27" i="3"/>
  <c r="K26" i="3"/>
  <c r="J26" i="3"/>
  <c r="I26" i="3"/>
  <c r="K25" i="3"/>
  <c r="J25" i="3"/>
  <c r="I25" i="3"/>
  <c r="K24" i="3"/>
  <c r="J24" i="3"/>
  <c r="I24" i="3"/>
  <c r="F37" i="3" s="1"/>
  <c r="K13" i="3"/>
  <c r="J13" i="3"/>
  <c r="I13" i="3"/>
  <c r="K12" i="3"/>
  <c r="F40" i="3" s="1"/>
  <c r="G40" i="3" s="1"/>
  <c r="J12" i="3"/>
  <c r="I12" i="3"/>
  <c r="H3" i="3"/>
  <c r="H2" i="3"/>
  <c r="H1" i="3"/>
  <c r="H3" i="9"/>
  <c r="H2" i="9"/>
  <c r="H1" i="9"/>
  <c r="H3" i="1"/>
  <c r="H2" i="1"/>
  <c r="H1" i="1"/>
  <c r="I53" i="1"/>
  <c r="K26" i="1"/>
  <c r="J26" i="1"/>
  <c r="I26" i="1"/>
  <c r="K25" i="1"/>
  <c r="J25" i="1"/>
  <c r="I25" i="1"/>
  <c r="K24" i="1"/>
  <c r="J24" i="1"/>
  <c r="I24" i="1"/>
  <c r="F38" i="3" l="1"/>
  <c r="G38" i="3" s="1"/>
  <c r="G37" i="8"/>
  <c r="F39" i="8"/>
  <c r="G39" i="8" s="1"/>
  <c r="F39" i="7"/>
  <c r="G39" i="7" s="1"/>
  <c r="G37" i="7"/>
  <c r="F39" i="6"/>
  <c r="G39" i="6" s="1"/>
  <c r="G37" i="6"/>
  <c r="I49" i="5"/>
  <c r="I48" i="5"/>
  <c r="F39" i="5"/>
  <c r="G39" i="5" s="1"/>
  <c r="G37" i="5"/>
  <c r="G37" i="4"/>
  <c r="F39" i="4"/>
  <c r="G39" i="4" s="1"/>
  <c r="I48" i="3"/>
  <c r="I52" i="3" s="1"/>
  <c r="I54" i="3" s="1"/>
  <c r="I49" i="3"/>
  <c r="G37" i="3"/>
  <c r="F39" i="3"/>
  <c r="G51" i="1"/>
  <c r="I51" i="1" s="1"/>
  <c r="G49" i="1"/>
  <c r="G48" i="1"/>
  <c r="G39" i="3" l="1"/>
  <c r="I12" i="1"/>
  <c r="F50" i="1" l="1"/>
  <c r="G50" i="1" s="1"/>
  <c r="I48" i="1" l="1"/>
  <c r="I49" i="1"/>
  <c r="K28" i="1"/>
  <c r="K29" i="1"/>
  <c r="K30" i="1"/>
  <c r="K31" i="1"/>
  <c r="K27" i="1"/>
  <c r="K12" i="1"/>
  <c r="J28" i="1"/>
  <c r="J29" i="1"/>
  <c r="J30" i="1"/>
  <c r="J31" i="1"/>
  <c r="J27" i="1"/>
  <c r="J12" i="1"/>
  <c r="I28" i="1"/>
  <c r="I29" i="1"/>
  <c r="I30" i="1"/>
  <c r="I31" i="1"/>
  <c r="I27" i="1"/>
  <c r="I52" i="1" l="1"/>
  <c r="I54" i="1" s="1"/>
  <c r="F38" i="1"/>
  <c r="F37" i="1"/>
  <c r="F9" i="9" s="1"/>
  <c r="G9" i="9" s="1"/>
  <c r="F40" i="1"/>
  <c r="G40" i="1" s="1"/>
  <c r="G38" i="1" l="1"/>
  <c r="F10" i="9"/>
  <c r="G10" i="9" s="1"/>
  <c r="G37" i="1"/>
  <c r="F39" i="1"/>
  <c r="G39" i="1" l="1"/>
  <c r="F11" i="9"/>
  <c r="G11" i="9" s="1"/>
</calcChain>
</file>

<file path=xl/sharedStrings.xml><?xml version="1.0" encoding="utf-8"?>
<sst xmlns="http://schemas.openxmlformats.org/spreadsheetml/2006/main" count="318" uniqueCount="69">
  <si>
    <t xml:space="preserve">Name </t>
  </si>
  <si>
    <t>Activity:</t>
  </si>
  <si>
    <t>Total eligible cost of the activity:</t>
  </si>
  <si>
    <t>No.</t>
  </si>
  <si>
    <t>Total value of subcontracts and purchasing allocated by the undertaking to other undertakings included in the table</t>
  </si>
  <si>
    <t>Estimated total eligible cost allocation to the undertaking (for a beneficiary) or total value of the subcontract or purchase placed with the undertaking (for a subcontractor or a supplier)</t>
  </si>
  <si>
    <t xml:space="preserve">Total value of subcontracts allocated by the undertaking to other undertakings not included in the table </t>
  </si>
  <si>
    <t>Estimated non-cross border SME eligible cost allocation relevant for the purpose of award and bonus</t>
  </si>
  <si>
    <t>Estimated cross-border SME eligible cost allocation relevant for the purpose of award and bonus</t>
  </si>
  <si>
    <t>Estimated Mid-Caps eligible cost allocation relevant for the purpose of bonus</t>
  </si>
  <si>
    <t>European Defence Industrial Development Programme</t>
  </si>
  <si>
    <t>Topic identifier:</t>
  </si>
  <si>
    <t>Proposal acronym:</t>
  </si>
  <si>
    <t>Call identifier:</t>
  </si>
  <si>
    <t>Annexe 1 to the submission form</t>
  </si>
  <si>
    <t xml:space="preserve">Annexe 1 - Eligible costs allocated to SMEs and mid-caps </t>
  </si>
  <si>
    <t>Resulting theoretical bonus 
(linked to SMEs or mid-caps participation)</t>
  </si>
  <si>
    <t>Design</t>
  </si>
  <si>
    <t>Prototyping</t>
  </si>
  <si>
    <t>Certification</t>
  </si>
  <si>
    <t>Qualification</t>
  </si>
  <si>
    <t>Testing</t>
  </si>
  <si>
    <t>Size of company:
non cross-border SME = 1
cross-border SME = 2
Midcap = 3</t>
  </si>
  <si>
    <t>Corresponding proportion of eligible costs of the activity (%)</t>
  </si>
  <si>
    <t>Is your proposed action developed in the context of the Permanent structured cooperation (PESCO) ?</t>
  </si>
  <si>
    <t>Total value for the activity</t>
  </si>
  <si>
    <t>PIC Number</t>
  </si>
  <si>
    <t>Overall commitment of eligible costs to be allocated to non cross-border SMEs (relevant for the determination of applicable bonus)</t>
  </si>
  <si>
    <t>Committed total value for the activity</t>
  </si>
  <si>
    <t>Total estimated value of eligible costs allocated to SMEs or mid-caps listed in the Table above</t>
  </si>
  <si>
    <t>Total value for the proposal</t>
  </si>
  <si>
    <t>Corresponding proportion of total eligible costs of the proposal (%)</t>
  </si>
  <si>
    <t>Life-cycle technologies</t>
  </si>
  <si>
    <t>Theoretical bonus
linked to SMEs or mid-caps participation</t>
  </si>
  <si>
    <t>PESCO bonus</t>
  </si>
  <si>
    <r>
      <t xml:space="preserve">Total bonus for the activity (caped to 35%)
</t>
    </r>
    <r>
      <rPr>
        <b/>
        <sz val="14"/>
        <color rgb="FFFF0000"/>
        <rFont val="Calibri"/>
        <family val="2"/>
        <scheme val="minor"/>
      </rPr>
      <t>value to be reported in section 4.2 of the submission form</t>
    </r>
  </si>
  <si>
    <t xml:space="preserve">These values must be reported in spection 4.3 of the submission form. 
It will be used for the assessment of your proposal against award criterion 5 (see section 7.5 of the submission form) </t>
  </si>
  <si>
    <t>Studies (including WP1 "general management and coordination of the project")</t>
  </si>
  <si>
    <t>EC-EDIDP-proposals@ec.europa.eu</t>
  </si>
  <si>
    <t>General instructions</t>
  </si>
  <si>
    <t>2) If you need the structure of the sheets to be adapted, please contact us at:</t>
  </si>
  <si>
    <t>PESCO</t>
  </si>
  <si>
    <t>Section 1 - List of declared beneficieries/subcontractors that are SMEs or mid-caps established in the Union</t>
  </si>
  <si>
    <t>Country of establishment in the Union</t>
  </si>
  <si>
    <r>
      <t xml:space="preserve">Total estimated value of eligible costs allocated to SMEs established in the Union </t>
    </r>
    <r>
      <rPr>
        <b/>
        <u/>
        <sz val="20"/>
        <color theme="1"/>
        <rFont val="Calibri"/>
        <family val="2"/>
        <scheme val="minor"/>
      </rPr>
      <t>all activities included</t>
    </r>
    <r>
      <rPr>
        <b/>
        <sz val="20"/>
        <color theme="1"/>
        <rFont val="Calibri"/>
        <family val="2"/>
        <scheme val="minor"/>
      </rPr>
      <t xml:space="preserve"> 
(Section 1 of each sheet)</t>
    </r>
  </si>
  <si>
    <t xml:space="preserve">Annexe 1 - Eligible costs allocated to SMEs and mid-caps established in the Union </t>
  </si>
  <si>
    <t>Total eligible costs allocated to SMEs established in the Union (relevant for the purpose of award)</t>
  </si>
  <si>
    <t>Annexe 1 - Eligible costs allocated to SMEs and mid-caps established in the Union</t>
  </si>
  <si>
    <t>Total eligible costs allocated to mid-caps established in the Union</t>
  </si>
  <si>
    <t>Overall commitment of eligible costs to be allocated to SMEs established in the Union (relevant for the determination of applicable bonus)</t>
  </si>
  <si>
    <t>Overall commitment of eligible costs to be allocated to mid-caps established in the Union (relevant for the determination of applicable bonus)</t>
  </si>
  <si>
    <t>Section 2 - Overall commitment of eligible costs to be allocated to SMEs or mid-caps established in the Union for determination of the applicable funding rate bonuses 
(including the total estimated values identified in Section 1)</t>
  </si>
  <si>
    <t>Total eligible costs allocated to non cross-border SMEs 
(relevant for the purpose of award)</t>
  </si>
  <si>
    <t>Total eligible costs allocated to cross-border SMEs 
(relevant for the purpose of award)</t>
  </si>
  <si>
    <t>Total eligible costs allocated to SMEs established in the Union 
(relevant for the purpose of award)</t>
  </si>
  <si>
    <t>Overall commitment of eligible costs to be allocated to cross-border SMEs 
(relevant for the determination of applicable bonus)</t>
  </si>
  <si>
    <t>Definitions</t>
  </si>
  <si>
    <r>
      <t xml:space="preserve">3) The information provided in </t>
    </r>
    <r>
      <rPr>
        <b/>
        <sz val="12"/>
        <rFont val="Calibri"/>
        <family val="2"/>
        <scheme val="minor"/>
      </rPr>
      <t>section 1</t>
    </r>
    <r>
      <rPr>
        <sz val="12"/>
        <rFont val="Calibri"/>
        <family val="2"/>
        <scheme val="minor"/>
      </rPr>
      <t xml:space="preserve"> of each sheet will be summarised automatically in the sheet "Summary of EU SME participation" and you wil have to report the values in this sheet in section 4.3 of the submission form. </t>
    </r>
    <r>
      <rPr>
        <b/>
        <sz val="12"/>
        <rFont val="Calibri"/>
        <family val="2"/>
        <scheme val="minor"/>
      </rPr>
      <t>These values will be used for the assessment of your proposal against the award criterion 5</t>
    </r>
    <r>
      <rPr>
        <sz val="12"/>
        <rFont val="Calibri"/>
        <family val="2"/>
        <scheme val="minor"/>
      </rPr>
      <t xml:space="preserve"> as described in section 7.5 of the submission form. </t>
    </r>
  </si>
  <si>
    <r>
      <rPr>
        <b/>
        <sz val="12"/>
        <color rgb="FFFF0000"/>
        <rFont val="Calibri"/>
        <family val="2"/>
        <scheme val="minor"/>
      </rPr>
      <t xml:space="preserve">5) </t>
    </r>
    <r>
      <rPr>
        <b/>
        <u/>
        <sz val="12"/>
        <color rgb="FFFF0000"/>
        <rFont val="Calibri"/>
        <family val="2"/>
        <scheme val="minor"/>
      </rPr>
      <t>Important</t>
    </r>
    <r>
      <rPr>
        <sz val="12"/>
        <color rgb="FFFF0000"/>
        <rFont val="Calibri"/>
        <family val="2"/>
        <scheme val="minor"/>
      </rPr>
      <t xml:space="preserve">: you must provide this file (including all sheets) duly completed </t>
    </r>
    <r>
      <rPr>
        <u/>
        <sz val="12"/>
        <color rgb="FFFF0000"/>
        <rFont val="Calibri"/>
        <family val="2"/>
        <scheme val="minor"/>
      </rPr>
      <t>both in pdf and excel formats</t>
    </r>
    <r>
      <rPr>
        <sz val="12"/>
        <color rgb="FFFF0000"/>
        <rFont val="Calibri"/>
        <family val="2"/>
        <scheme val="minor"/>
      </rPr>
      <t>.</t>
    </r>
  </si>
  <si>
    <r>
      <rPr>
        <b/>
        <sz val="12"/>
        <color theme="1"/>
        <rFont val="Calibri"/>
        <family val="2"/>
        <scheme val="minor"/>
      </rPr>
      <t>Cross-border SMEs</t>
    </r>
    <r>
      <rPr>
        <sz val="12"/>
        <color theme="1"/>
        <rFont val="Calibri"/>
        <family val="2"/>
        <scheme val="minor"/>
      </rPr>
      <t>: SMEs established in Member States other than those in which the undertakings in the consortium that are not SMEs are established.</t>
    </r>
  </si>
  <si>
    <r>
      <rPr>
        <b/>
        <sz val="12"/>
        <color theme="1"/>
        <rFont val="Calibri"/>
        <family val="2"/>
        <scheme val="minor"/>
      </rPr>
      <t>Non cross-border SMEs</t>
    </r>
    <r>
      <rPr>
        <sz val="12"/>
        <color theme="1"/>
        <rFont val="Calibri"/>
        <family val="2"/>
        <scheme val="minor"/>
      </rPr>
      <t>: SMEs established in the Member States in which the undertakings in the consortium that are not SMEs are established.</t>
    </r>
  </si>
  <si>
    <r>
      <t xml:space="preserve">1) Please </t>
    </r>
    <r>
      <rPr>
        <b/>
        <sz val="12"/>
        <color theme="1"/>
        <rFont val="Calibri"/>
        <family val="2"/>
        <scheme val="minor"/>
      </rPr>
      <t>fill in</t>
    </r>
    <r>
      <rPr>
        <sz val="12"/>
        <color theme="1"/>
        <rFont val="Calibri"/>
        <family val="2"/>
        <scheme val="minor"/>
      </rPr>
      <t xml:space="preserve"> </t>
    </r>
    <r>
      <rPr>
        <b/>
        <sz val="12"/>
        <color theme="1"/>
        <rFont val="Calibri"/>
        <family val="2"/>
        <scheme val="minor"/>
      </rPr>
      <t>all</t>
    </r>
    <r>
      <rPr>
        <sz val="12"/>
        <color theme="1"/>
        <rFont val="Calibri"/>
        <family val="2"/>
        <scheme val="minor"/>
      </rPr>
      <t xml:space="preserve"> </t>
    </r>
    <r>
      <rPr>
        <b/>
        <sz val="12"/>
        <color theme="1"/>
        <rFont val="Calibri"/>
        <family val="2"/>
        <scheme val="minor"/>
      </rPr>
      <t>blue cells</t>
    </r>
    <r>
      <rPr>
        <sz val="12"/>
        <color theme="1"/>
        <rFont val="Calibri"/>
        <family val="2"/>
        <scheme val="minor"/>
      </rPr>
      <t xml:space="preserve"> in this sheet and in each sheet corresponding to an activity covered by your proposal (leave the irrelevant sheets blank). You are only allowed to fill in blue cells (other cells are protected). </t>
    </r>
  </si>
  <si>
    <r>
      <t xml:space="preserve">4) The information provided in </t>
    </r>
    <r>
      <rPr>
        <b/>
        <sz val="12"/>
        <color theme="1"/>
        <rFont val="Calibri"/>
        <family val="2"/>
        <scheme val="minor"/>
      </rPr>
      <t>section 2</t>
    </r>
    <r>
      <rPr>
        <sz val="12"/>
        <color theme="1"/>
        <rFont val="Calibri"/>
        <family val="2"/>
        <scheme val="minor"/>
      </rPr>
      <t xml:space="preserve"> is used </t>
    </r>
    <r>
      <rPr>
        <b/>
        <sz val="12"/>
        <color theme="1"/>
        <rFont val="Calibri"/>
        <family val="2"/>
        <scheme val="minor"/>
      </rPr>
      <t xml:space="preserve">to determine the total applicable funding rate bonus for each activity. </t>
    </r>
    <r>
      <rPr>
        <sz val="12"/>
        <color theme="1"/>
        <rFont val="Calibri"/>
        <family val="2"/>
        <scheme val="minor"/>
      </rPr>
      <t xml:space="preserve">The result is taking into account the answer to the question on PESCO below. You will need to report the value at the bottom of each sheet in section 4.2 of the submission form. 
Section 2 should contain the same values as Section 1 unless you intend to allocate budget (by subcontracting) to SMEs and Mid-caps </t>
    </r>
    <r>
      <rPr>
        <u/>
        <sz val="12"/>
        <color theme="1"/>
        <rFont val="Calibri"/>
        <family val="2"/>
        <scheme val="minor"/>
      </rPr>
      <t>not identified at the moment of the submission of the proposal</t>
    </r>
    <r>
      <rPr>
        <sz val="12"/>
        <color theme="1"/>
        <rFont val="Calibri"/>
        <family val="2"/>
        <scheme val="minor"/>
      </rPr>
      <t xml:space="preserve">. If this is the case, the amounts that you plan to allocate to each type of organisation should be added up to the corresponding values of Section 1 in this Section 2. </t>
    </r>
  </si>
  <si>
    <t>v2.0 – March 2020</t>
  </si>
  <si>
    <t>Version</t>
  </si>
  <si>
    <t>Publication Date</t>
  </si>
  <si>
    <t>Change</t>
  </si>
  <si>
    <t>Page</t>
  </si>
  <si>
    <t>New version for 2020 calls taking into account feedbacks from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</si>
</sst>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 &quot;€&quot;"/>
  </numFmts>
  <fonts count="33" x14ac:knownFonts="1">
    <font>
      <sz val="11"/>
      <color theme="1"/>
      <name val="Calibri"/>
      <family val="2"/>
      <scheme val="minor"/>
    </font>
    <font>
      <sz val="9"/>
      <color theme="1"/>
      <name val="Calibri"/>
      <family val="2"/>
      <scheme val="minor"/>
    </font>
    <font>
      <b/>
      <sz val="14"/>
      <color rgb="FF3366CC"/>
      <name val="Calibri"/>
      <family val="2"/>
      <scheme val="minor"/>
    </font>
    <font>
      <sz val="11"/>
      <color theme="1"/>
      <name val="Calibri"/>
      <family val="2"/>
      <scheme val="minor"/>
    </font>
    <font>
      <b/>
      <sz val="24"/>
      <color theme="1"/>
      <name val="Calibri"/>
      <family val="2"/>
      <scheme val="minor"/>
    </font>
    <font>
      <b/>
      <sz val="20"/>
      <color theme="1"/>
      <name val="Calibri"/>
      <family val="2"/>
      <scheme val="minor"/>
    </font>
    <font>
      <sz val="14"/>
      <color theme="1"/>
      <name val="Calibri"/>
      <family val="2"/>
      <scheme val="minor"/>
    </font>
    <font>
      <b/>
      <i/>
      <sz val="12"/>
      <color theme="1"/>
      <name val="Times New Roman"/>
      <family val="1"/>
    </font>
    <font>
      <sz val="12"/>
      <color theme="1"/>
      <name val="Calibri"/>
      <family val="2"/>
      <scheme val="minor"/>
    </font>
    <font>
      <strike/>
      <sz val="14"/>
      <color rgb="FFFF0000"/>
      <name val="Calibri"/>
      <family val="2"/>
      <scheme val="minor"/>
    </font>
    <font>
      <sz val="14"/>
      <name val="Calibri"/>
      <family val="2"/>
      <scheme val="minor"/>
    </font>
    <font>
      <b/>
      <sz val="14"/>
      <color theme="1"/>
      <name val="Calibri"/>
      <family val="2"/>
      <scheme val="minor"/>
    </font>
    <font>
      <sz val="12"/>
      <color theme="1"/>
      <name val="Times New Roman"/>
      <family val="1"/>
    </font>
    <font>
      <i/>
      <sz val="14"/>
      <color theme="1"/>
      <name val="Calibri"/>
      <family val="2"/>
      <scheme val="minor"/>
    </font>
    <font>
      <b/>
      <sz val="14"/>
      <name val="Calibri"/>
      <family val="2"/>
      <scheme val="minor"/>
    </font>
    <font>
      <b/>
      <sz val="14"/>
      <color rgb="FFFF0000"/>
      <name val="Calibri"/>
      <family val="2"/>
      <scheme val="minor"/>
    </font>
    <font>
      <b/>
      <sz val="16"/>
      <color rgb="FFFF0000"/>
      <name val="Calibri"/>
      <family val="2"/>
      <scheme val="minor"/>
    </font>
    <font>
      <b/>
      <u/>
      <sz val="20"/>
      <color theme="1"/>
      <name val="Calibri"/>
      <family val="2"/>
      <scheme val="minor"/>
    </font>
    <font>
      <u/>
      <sz val="11"/>
      <color theme="10"/>
      <name val="Calibri"/>
      <family val="2"/>
      <scheme val="minor"/>
    </font>
    <font>
      <b/>
      <sz val="12"/>
      <color theme="1"/>
      <name val="Calibri"/>
      <family val="2"/>
      <scheme val="minor"/>
    </font>
    <font>
      <u/>
      <sz val="12"/>
      <color theme="10"/>
      <name val="Calibri"/>
      <family val="2"/>
      <scheme val="minor"/>
    </font>
    <font>
      <sz val="12"/>
      <name val="Calibri"/>
      <family val="2"/>
      <scheme val="minor"/>
    </font>
    <font>
      <b/>
      <sz val="12"/>
      <name val="Calibri"/>
      <family val="2"/>
      <scheme val="minor"/>
    </font>
    <font>
      <sz val="12"/>
      <color rgb="FFFF0000"/>
      <name val="Calibri"/>
      <family val="2"/>
      <scheme val="minor"/>
    </font>
    <font>
      <b/>
      <sz val="12"/>
      <color rgb="FFFF0000"/>
      <name val="Calibri"/>
      <family val="2"/>
      <scheme val="minor"/>
    </font>
    <font>
      <b/>
      <u/>
      <sz val="12"/>
      <color rgb="FFFF0000"/>
      <name val="Calibri"/>
      <family val="2"/>
      <scheme val="minor"/>
    </font>
    <font>
      <u/>
      <sz val="12"/>
      <color rgb="FFFF0000"/>
      <name val="Calibri"/>
      <family val="2"/>
      <scheme val="minor"/>
    </font>
    <font>
      <u/>
      <sz val="12"/>
      <color theme="1"/>
      <name val="Calibri"/>
      <family val="2"/>
      <scheme val="minor"/>
    </font>
    <font>
      <b/>
      <sz val="12"/>
      <color theme="1"/>
      <name val="Times New Roman"/>
      <family val="1"/>
    </font>
    <font>
      <sz val="9"/>
      <color theme="1"/>
      <name val="Times New Roman"/>
      <family val="1"/>
    </font>
    <font>
      <b/>
      <sz val="11"/>
      <color rgb="FF000000"/>
      <name val="Times New Roman"/>
      <family val="1"/>
    </font>
    <font>
      <sz val="9"/>
      <color rgb="FF000000"/>
      <name val="Times New Roman"/>
      <family val="1"/>
    </font>
    <font>
      <b/>
      <sz val="9"/>
      <color rgb="FF000000"/>
      <name val="Times New Roman"/>
      <family val="1"/>
    </font>
  </fonts>
  <fills count="5">
    <fill>
      <patternFill patternType="none"/>
    </fill>
    <fill>
      <patternFill patternType="gray125"/>
    </fill>
    <fill>
      <patternFill patternType="solid">
        <fgColor theme="4" tint="0.79998168889431442"/>
        <bgColor indexed="64"/>
      </patternFill>
    </fill>
    <fill>
      <patternFill patternType="solid">
        <fgColor theme="0" tint="-0.499984740745262"/>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right style="medium">
        <color rgb="FF808080"/>
      </right>
      <top style="medium">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9" fontId="3" fillId="0" borderId="0" applyFont="0" applyFill="0" applyBorder="0" applyAlignment="0" applyProtection="0"/>
    <xf numFmtId="0" fontId="18" fillId="0" borderId="0" applyNumberFormat="0" applyFill="0" applyBorder="0" applyAlignment="0" applyProtection="0"/>
  </cellStyleXfs>
  <cellXfs count="149">
    <xf numFmtId="0" fontId="0" fillId="0" borderId="0" xfId="0"/>
    <xf numFmtId="4" fontId="8" fillId="0" borderId="0" xfId="0" applyNumberFormat="1" applyFont="1" applyAlignment="1" applyProtection="1">
      <alignment horizontal="center"/>
    </xf>
    <xf numFmtId="0" fontId="7" fillId="0" borderId="0" xfId="0" applyFont="1" applyAlignment="1" applyProtection="1">
      <alignment vertical="center" wrapText="1"/>
    </xf>
    <xf numFmtId="0" fontId="8" fillId="0" borderId="0" xfId="0" applyFont="1" applyProtection="1"/>
    <xf numFmtId="0" fontId="2" fillId="0" borderId="0" xfId="0" applyFont="1" applyProtection="1"/>
    <xf numFmtId="0" fontId="0" fillId="0" borderId="0" xfId="0" applyProtection="1"/>
    <xf numFmtId="0" fontId="0" fillId="0" borderId="0" xfId="0" applyAlignment="1" applyProtection="1">
      <alignment horizontal="center"/>
    </xf>
    <xf numFmtId="4" fontId="0" fillId="0" borderId="0" xfId="0" applyNumberFormat="1" applyAlignment="1" applyProtection="1">
      <alignment horizontal="center"/>
    </xf>
    <xf numFmtId="0" fontId="0" fillId="0" borderId="0" xfId="0" applyAlignment="1" applyProtection="1">
      <alignment horizontal="center" vertical="center"/>
    </xf>
    <xf numFmtId="0" fontId="1" fillId="0" borderId="0" xfId="0" applyFont="1" applyAlignment="1" applyProtection="1">
      <alignment vertical="center" wrapText="1"/>
    </xf>
    <xf numFmtId="0" fontId="1" fillId="0" borderId="0" xfId="0" applyFont="1" applyProtection="1"/>
    <xf numFmtId="0" fontId="1" fillId="0" borderId="0" xfId="0" applyFont="1" applyAlignment="1" applyProtection="1">
      <alignment horizontal="center" vertical="center"/>
    </xf>
    <xf numFmtId="3" fontId="1" fillId="0" borderId="0" xfId="0" applyNumberFormat="1" applyFont="1" applyAlignment="1" applyProtection="1">
      <alignment horizontal="center" vertical="center"/>
    </xf>
    <xf numFmtId="4" fontId="1" fillId="0" borderId="0" xfId="0" applyNumberFormat="1" applyFont="1" applyAlignment="1" applyProtection="1">
      <alignment horizontal="center" vertical="center"/>
    </xf>
    <xf numFmtId="0" fontId="1" fillId="0" borderId="0" xfId="0" applyFont="1" applyAlignment="1" applyProtection="1">
      <alignment horizontal="center"/>
    </xf>
    <xf numFmtId="164" fontId="1" fillId="0" borderId="0" xfId="0" applyNumberFormat="1" applyFont="1" applyAlignment="1" applyProtection="1">
      <alignment horizontal="right"/>
    </xf>
    <xf numFmtId="0" fontId="11" fillId="0" borderId="9"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4" fontId="11" fillId="0" borderId="2" xfId="0" applyNumberFormat="1" applyFont="1" applyBorder="1" applyAlignment="1" applyProtection="1">
      <alignment horizontal="center" vertical="center" wrapText="1"/>
    </xf>
    <xf numFmtId="0" fontId="11" fillId="0" borderId="18" xfId="0" applyFont="1" applyBorder="1" applyAlignment="1" applyProtection="1">
      <alignment horizontal="center" vertical="center" wrapText="1"/>
    </xf>
    <xf numFmtId="0" fontId="11" fillId="0" borderId="10" xfId="0" applyFont="1" applyBorder="1" applyAlignment="1" applyProtection="1">
      <alignment horizontal="center" vertical="center" wrapText="1"/>
    </xf>
    <xf numFmtId="0" fontId="11" fillId="0" borderId="27" xfId="0" applyFont="1" applyBorder="1" applyAlignment="1" applyProtection="1">
      <alignment horizontal="center" vertical="center"/>
    </xf>
    <xf numFmtId="0" fontId="11" fillId="0" borderId="0" xfId="0" applyFont="1" applyAlignment="1" applyProtection="1">
      <alignment horizontal="center" vertical="center"/>
    </xf>
    <xf numFmtId="0" fontId="6" fillId="0" borderId="0" xfId="0" applyFont="1" applyProtection="1"/>
    <xf numFmtId="0" fontId="6" fillId="0" borderId="0" xfId="0" applyFont="1" applyAlignment="1" applyProtection="1">
      <alignment horizontal="center" vertical="center"/>
    </xf>
    <xf numFmtId="0" fontId="11" fillId="0" borderId="1" xfId="0" applyFont="1" applyBorder="1" applyAlignment="1" applyProtection="1">
      <alignment horizontal="center" vertical="center" wrapText="1"/>
    </xf>
    <xf numFmtId="1" fontId="6" fillId="2" borderId="1" xfId="0" applyNumberFormat="1" applyFont="1" applyFill="1" applyBorder="1" applyAlignment="1" applyProtection="1">
      <alignment horizontal="center" vertical="center"/>
      <protection locked="0"/>
    </xf>
    <xf numFmtId="1" fontId="6" fillId="2" borderId="6" xfId="0" applyNumberFormat="1" applyFont="1" applyFill="1" applyBorder="1" applyAlignment="1" applyProtection="1">
      <alignment horizontal="center" vertical="center"/>
      <protection locked="0"/>
    </xf>
    <xf numFmtId="165" fontId="6" fillId="0" borderId="1" xfId="0" applyNumberFormat="1" applyFont="1" applyFill="1" applyBorder="1" applyAlignment="1" applyProtection="1">
      <alignment horizontal="center" vertical="center"/>
    </xf>
    <xf numFmtId="3" fontId="6" fillId="0" borderId="0" xfId="0" applyNumberFormat="1" applyFont="1" applyFill="1" applyAlignment="1" applyProtection="1">
      <alignment horizontal="center" vertical="center"/>
    </xf>
    <xf numFmtId="4" fontId="1" fillId="0" borderId="0" xfId="0" applyNumberFormat="1" applyFont="1" applyFill="1" applyAlignment="1" applyProtection="1">
      <alignment horizontal="center"/>
    </xf>
    <xf numFmtId="0" fontId="1" fillId="0" borderId="0" xfId="0" applyFont="1" applyFill="1" applyProtection="1"/>
    <xf numFmtId="165" fontId="6" fillId="2" borderId="1" xfId="0" applyNumberFormat="1" applyFont="1" applyFill="1" applyBorder="1" applyAlignment="1" applyProtection="1">
      <alignment horizontal="center" vertical="center" wrapText="1"/>
      <protection locked="0"/>
    </xf>
    <xf numFmtId="49" fontId="12" fillId="2" borderId="0" xfId="0" applyNumberFormat="1" applyFont="1" applyFill="1" applyAlignment="1" applyProtection="1">
      <alignment horizontal="center" vertical="center"/>
      <protection locked="0"/>
    </xf>
    <xf numFmtId="165" fontId="6" fillId="2" borderId="1" xfId="0" applyNumberFormat="1" applyFont="1" applyFill="1" applyBorder="1" applyAlignment="1" applyProtection="1">
      <alignment horizontal="center" vertical="center"/>
      <protection locked="0"/>
    </xf>
    <xf numFmtId="165" fontId="6" fillId="2" borderId="8" xfId="0" applyNumberFormat="1" applyFont="1" applyFill="1" applyBorder="1" applyAlignment="1" applyProtection="1">
      <alignment horizontal="center" vertical="center"/>
      <protection locked="0"/>
    </xf>
    <xf numFmtId="165" fontId="6" fillId="0" borderId="3" xfId="0" applyNumberFormat="1" applyFont="1" applyFill="1" applyBorder="1" applyAlignment="1" applyProtection="1">
      <alignment horizontal="center" vertical="center"/>
    </xf>
    <xf numFmtId="165" fontId="6" fillId="0" borderId="4" xfId="0" applyNumberFormat="1" applyFont="1" applyFill="1" applyBorder="1" applyAlignment="1" applyProtection="1">
      <alignment horizontal="center" vertical="center"/>
    </xf>
    <xf numFmtId="165" fontId="6" fillId="2" borderId="6" xfId="0" applyNumberFormat="1" applyFont="1" applyFill="1" applyBorder="1" applyAlignment="1" applyProtection="1">
      <alignment horizontal="center" vertical="center"/>
      <protection locked="0"/>
    </xf>
    <xf numFmtId="165" fontId="6" fillId="2" borderId="20" xfId="0" applyNumberFormat="1" applyFont="1" applyFill="1" applyBorder="1" applyAlignment="1" applyProtection="1">
      <alignment horizontal="center" vertical="center"/>
      <protection locked="0"/>
    </xf>
    <xf numFmtId="165" fontId="6" fillId="0" borderId="5" xfId="0" applyNumberFormat="1" applyFont="1" applyFill="1" applyBorder="1" applyAlignment="1" applyProtection="1">
      <alignment horizontal="center" vertical="center"/>
    </xf>
    <xf numFmtId="165" fontId="6" fillId="0" borderId="6" xfId="0" applyNumberFormat="1" applyFont="1" applyFill="1" applyBorder="1" applyAlignment="1" applyProtection="1">
      <alignment horizontal="center" vertical="center"/>
    </xf>
    <xf numFmtId="165" fontId="6" fillId="0" borderId="7" xfId="0" applyNumberFormat="1" applyFont="1" applyFill="1" applyBorder="1" applyAlignment="1" applyProtection="1">
      <alignment horizontal="center" vertical="center"/>
    </xf>
    <xf numFmtId="165" fontId="10" fillId="0" borderId="1" xfId="0" applyNumberFormat="1" applyFont="1" applyFill="1" applyBorder="1" applyAlignment="1" applyProtection="1">
      <alignment horizontal="center" vertical="center"/>
    </xf>
    <xf numFmtId="0" fontId="5" fillId="0" borderId="0" xfId="0" applyFont="1" applyBorder="1" applyAlignment="1" applyProtection="1">
      <alignment vertical="center"/>
    </xf>
    <xf numFmtId="165" fontId="8" fillId="0" borderId="1" xfId="0" applyNumberFormat="1" applyFont="1" applyFill="1" applyBorder="1" applyAlignment="1" applyProtection="1">
      <alignment horizontal="center" vertical="center"/>
    </xf>
    <xf numFmtId="4" fontId="10" fillId="0" borderId="0" xfId="0" applyNumberFormat="1" applyFont="1" applyBorder="1" applyAlignment="1" applyProtection="1">
      <alignment vertical="center" wrapText="1"/>
    </xf>
    <xf numFmtId="4" fontId="9" fillId="0" borderId="0" xfId="0" applyNumberFormat="1" applyFont="1" applyBorder="1" applyAlignment="1" applyProtection="1">
      <alignment vertical="center" wrapText="1"/>
    </xf>
    <xf numFmtId="4" fontId="8" fillId="0" borderId="0" xfId="0" applyNumberFormat="1" applyFont="1" applyAlignment="1" applyProtection="1">
      <alignment horizontal="center" vertical="center"/>
    </xf>
    <xf numFmtId="0" fontId="0" fillId="0" borderId="0" xfId="0" applyAlignment="1" applyProtection="1">
      <alignment vertical="center"/>
    </xf>
    <xf numFmtId="49" fontId="12" fillId="0" borderId="0" xfId="0" applyNumberFormat="1" applyFont="1" applyFill="1" applyAlignment="1" applyProtection="1">
      <alignment horizontal="center" vertical="center"/>
    </xf>
    <xf numFmtId="49" fontId="12" fillId="0" borderId="0" xfId="0" applyNumberFormat="1" applyFont="1" applyFill="1" applyAlignment="1" applyProtection="1">
      <alignment vertical="center"/>
    </xf>
    <xf numFmtId="0" fontId="12" fillId="0" borderId="0" xfId="0" applyNumberFormat="1" applyFont="1" applyFill="1" applyAlignment="1" applyProtection="1">
      <alignment vertical="center"/>
    </xf>
    <xf numFmtId="0" fontId="14" fillId="0" borderId="2" xfId="0" applyFont="1" applyBorder="1" applyAlignment="1" applyProtection="1">
      <alignment horizontal="center" vertical="center" wrapText="1"/>
    </xf>
    <xf numFmtId="0" fontId="11" fillId="0" borderId="1" xfId="0" applyFont="1" applyBorder="1" applyAlignment="1" applyProtection="1">
      <alignment horizontal="center" vertical="center"/>
    </xf>
    <xf numFmtId="0" fontId="8" fillId="0" borderId="0" xfId="0" applyFont="1" applyAlignment="1" applyProtection="1">
      <alignment vertical="center"/>
    </xf>
    <xf numFmtId="0" fontId="5" fillId="0" borderId="0" xfId="0" applyFont="1" applyAlignment="1" applyProtection="1">
      <alignment vertical="center"/>
    </xf>
    <xf numFmtId="0" fontId="2" fillId="0" borderId="0" xfId="0" applyFont="1" applyAlignment="1" applyProtection="1">
      <alignment vertical="center"/>
    </xf>
    <xf numFmtId="164" fontId="1" fillId="0" borderId="0" xfId="0" applyNumberFormat="1" applyFont="1" applyAlignment="1" applyProtection="1">
      <alignment horizontal="right" vertical="center"/>
    </xf>
    <xf numFmtId="0" fontId="1" fillId="0" borderId="0" xfId="0" applyFont="1" applyAlignment="1" applyProtection="1">
      <alignment vertical="center"/>
    </xf>
    <xf numFmtId="0" fontId="0" fillId="0" borderId="0" xfId="0" applyAlignment="1" applyProtection="1">
      <alignment horizontal="center" vertical="center"/>
    </xf>
    <xf numFmtId="0" fontId="6" fillId="0" borderId="0" xfId="0" applyFont="1" applyAlignment="1" applyProtection="1">
      <alignment horizontal="center" vertical="center"/>
    </xf>
    <xf numFmtId="0" fontId="1" fillId="0" borderId="0" xfId="0" applyFont="1" applyAlignment="1" applyProtection="1">
      <alignment horizontal="center" vertical="center"/>
    </xf>
    <xf numFmtId="49" fontId="6" fillId="2" borderId="3" xfId="0" applyNumberFormat="1" applyFont="1" applyFill="1" applyBorder="1" applyAlignment="1" applyProtection="1">
      <alignment horizontal="center" vertical="center" wrapText="1"/>
      <protection locked="0"/>
    </xf>
    <xf numFmtId="49" fontId="6" fillId="2" borderId="15" xfId="0" applyNumberFormat="1" applyFont="1" applyFill="1" applyBorder="1" applyAlignment="1" applyProtection="1">
      <alignment horizontal="center" vertical="center" wrapText="1"/>
      <protection locked="0"/>
    </xf>
    <xf numFmtId="49" fontId="6" fillId="2" borderId="1" xfId="0" applyNumberFormat="1" applyFont="1" applyFill="1" applyBorder="1" applyAlignment="1" applyProtection="1">
      <alignment horizontal="center" vertical="center" wrapText="1"/>
      <protection locked="0"/>
    </xf>
    <xf numFmtId="49" fontId="6" fillId="2" borderId="5" xfId="0" applyNumberFormat="1" applyFont="1" applyFill="1" applyBorder="1" applyAlignment="1" applyProtection="1">
      <alignment horizontal="center" vertical="center" wrapText="1"/>
      <protection locked="0"/>
    </xf>
    <xf numFmtId="49" fontId="6" fillId="2" borderId="19" xfId="0" applyNumberFormat="1" applyFont="1" applyFill="1" applyBorder="1" applyAlignment="1" applyProtection="1">
      <alignment horizontal="center" vertical="center" wrapText="1"/>
      <protection locked="0"/>
    </xf>
    <xf numFmtId="49" fontId="6" fillId="2" borderId="6" xfId="0" applyNumberFormat="1" applyFont="1" applyFill="1" applyBorder="1" applyAlignment="1" applyProtection="1">
      <alignment horizontal="center" vertical="center" wrapText="1"/>
      <protection locked="0"/>
    </xf>
    <xf numFmtId="0" fontId="6" fillId="0" borderId="0" xfId="0" applyFont="1" applyAlignment="1" applyProtection="1">
      <alignment vertical="center"/>
    </xf>
    <xf numFmtId="1" fontId="6" fillId="2" borderId="1" xfId="0" applyNumberFormat="1" applyFont="1" applyFill="1" applyBorder="1" applyAlignment="1" applyProtection="1">
      <alignment horizontal="center" vertical="center" wrapText="1"/>
      <protection locked="0"/>
    </xf>
    <xf numFmtId="1" fontId="6" fillId="2" borderId="6" xfId="0" applyNumberFormat="1" applyFont="1" applyFill="1" applyBorder="1" applyAlignment="1" applyProtection="1">
      <alignment horizontal="center" vertical="center" wrapText="1"/>
      <protection locked="0"/>
    </xf>
    <xf numFmtId="49" fontId="11" fillId="2" borderId="26" xfId="0" applyNumberFormat="1" applyFont="1" applyFill="1" applyBorder="1" applyAlignment="1" applyProtection="1">
      <alignment horizontal="center" vertical="center"/>
      <protection locked="0"/>
    </xf>
    <xf numFmtId="0" fontId="12" fillId="0" borderId="0" xfId="0" applyFont="1" applyAlignment="1">
      <alignment horizontal="justify" vertical="center" wrapText="1"/>
    </xf>
    <xf numFmtId="0" fontId="29" fillId="0" borderId="31" xfId="0" applyFont="1" applyBorder="1" applyAlignment="1">
      <alignment horizontal="center" vertical="center" wrapText="1"/>
    </xf>
    <xf numFmtId="0" fontId="29" fillId="0" borderId="32" xfId="0" applyFont="1" applyBorder="1" applyAlignment="1">
      <alignment horizontal="center" vertical="center" wrapText="1"/>
    </xf>
    <xf numFmtId="0" fontId="28" fillId="0" borderId="30" xfId="0" applyFont="1" applyBorder="1" applyAlignment="1">
      <alignment vertical="center" wrapText="1"/>
    </xf>
    <xf numFmtId="0" fontId="30" fillId="0" borderId="33" xfId="0" applyFont="1" applyBorder="1" applyAlignment="1">
      <alignment horizontal="center" vertical="center" wrapText="1"/>
    </xf>
    <xf numFmtId="0" fontId="30" fillId="0" borderId="26" xfId="0" applyFont="1" applyBorder="1" applyAlignment="1">
      <alignment horizontal="center" vertical="center" wrapText="1"/>
    </xf>
    <xf numFmtId="0" fontId="31" fillId="0" borderId="34" xfId="0" applyFont="1" applyBorder="1" applyAlignment="1">
      <alignment horizontal="center" vertical="center" wrapText="1"/>
    </xf>
    <xf numFmtId="17" fontId="31" fillId="0" borderId="14" xfId="0" applyNumberFormat="1" applyFont="1" applyBorder="1" applyAlignment="1">
      <alignment horizontal="center" vertical="center" wrapText="1"/>
    </xf>
    <xf numFmtId="0" fontId="32" fillId="0" borderId="14" xfId="0" applyFont="1" applyBorder="1" applyAlignment="1">
      <alignment horizontal="center" vertical="center" wrapText="1"/>
    </xf>
    <xf numFmtId="0" fontId="31" fillId="0" borderId="14" xfId="0" applyFont="1" applyBorder="1" applyAlignment="1">
      <alignment vertical="center" wrapText="1"/>
    </xf>
    <xf numFmtId="0" fontId="31" fillId="0" borderId="14" xfId="0" applyFont="1" applyBorder="1" applyAlignment="1">
      <alignment horizontal="center" vertical="center" wrapText="1"/>
    </xf>
    <xf numFmtId="0" fontId="7" fillId="0" borderId="0" xfId="0" applyFont="1" applyAlignment="1" applyProtection="1">
      <alignment horizontal="center" vertical="center" wrapText="1"/>
    </xf>
    <xf numFmtId="0" fontId="5" fillId="0" borderId="16"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2" xfId="0" applyFont="1" applyBorder="1" applyAlignment="1" applyProtection="1">
      <alignment horizontal="center" vertical="center"/>
    </xf>
    <xf numFmtId="0" fontId="2" fillId="0" borderId="0" xfId="0" applyFont="1" applyAlignment="1" applyProtection="1">
      <alignment horizontal="center" vertical="center"/>
    </xf>
    <xf numFmtId="0" fontId="11" fillId="4" borderId="24" xfId="0" applyFont="1" applyFill="1" applyBorder="1" applyAlignment="1" applyProtection="1">
      <alignment horizontal="center" vertical="center"/>
    </xf>
    <xf numFmtId="0" fontId="11" fillId="4" borderId="25" xfId="0" applyFont="1" applyFill="1" applyBorder="1" applyAlignment="1" applyProtection="1">
      <alignment horizontal="center" vertical="center"/>
    </xf>
    <xf numFmtId="0" fontId="11" fillId="4" borderId="26" xfId="0" applyFont="1" applyFill="1" applyBorder="1" applyAlignment="1" applyProtection="1">
      <alignment horizontal="center" vertical="center"/>
    </xf>
    <xf numFmtId="0" fontId="8" fillId="0" borderId="28"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8" fillId="0" borderId="29" xfId="0" applyFont="1" applyBorder="1" applyAlignment="1" applyProtection="1">
      <alignment horizontal="left" vertical="center" wrapText="1"/>
    </xf>
    <xf numFmtId="0" fontId="21" fillId="0" borderId="28" xfId="0" applyFont="1" applyBorder="1" applyAlignment="1" applyProtection="1">
      <alignment horizontal="left" vertical="center" wrapText="1"/>
    </xf>
    <xf numFmtId="0" fontId="21" fillId="0" borderId="0" xfId="0" applyFont="1" applyBorder="1" applyAlignment="1" applyProtection="1">
      <alignment horizontal="left" vertical="center" wrapText="1"/>
    </xf>
    <xf numFmtId="0" fontId="21" fillId="0" borderId="29" xfId="0" applyFont="1" applyBorder="1" applyAlignment="1" applyProtection="1">
      <alignment horizontal="left" vertical="center" wrapText="1"/>
    </xf>
    <xf numFmtId="0" fontId="20" fillId="0" borderId="0" xfId="2" applyFont="1" applyBorder="1" applyAlignment="1" applyProtection="1">
      <alignment horizontal="left" vertical="center" wrapText="1"/>
    </xf>
    <xf numFmtId="0" fontId="8" fillId="0" borderId="24" xfId="0" applyFont="1" applyBorder="1" applyAlignment="1" applyProtection="1">
      <alignment horizontal="left" vertical="center" wrapText="1"/>
    </xf>
    <xf numFmtId="0" fontId="8" fillId="0" borderId="25" xfId="0" applyFont="1" applyBorder="1" applyAlignment="1" applyProtection="1">
      <alignment horizontal="left" vertical="center" wrapText="1"/>
    </xf>
    <xf numFmtId="0" fontId="23" fillId="0" borderId="28" xfId="0" applyFont="1" applyBorder="1" applyAlignment="1" applyProtection="1">
      <alignment horizontal="left" vertical="center" wrapText="1"/>
    </xf>
    <xf numFmtId="0" fontId="23" fillId="0" borderId="0" xfId="0" applyFont="1" applyBorder="1" applyAlignment="1" applyProtection="1">
      <alignment horizontal="left" vertical="center" wrapText="1"/>
    </xf>
    <xf numFmtId="0" fontId="23" fillId="0" borderId="29" xfId="0" applyFont="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0" fontId="5" fillId="0" borderId="0" xfId="0" applyFont="1" applyAlignment="1" applyProtection="1">
      <alignment horizontal="center"/>
    </xf>
    <xf numFmtId="4" fontId="6" fillId="0" borderId="1" xfId="0" applyNumberFormat="1" applyFont="1" applyBorder="1" applyAlignment="1" applyProtection="1">
      <alignment horizontal="left" vertical="center" wrapText="1"/>
    </xf>
    <xf numFmtId="4" fontId="6" fillId="0" borderId="8" xfId="0" applyNumberFormat="1" applyFont="1" applyBorder="1" applyAlignment="1" applyProtection="1">
      <alignment horizontal="left" vertical="center" wrapText="1"/>
    </xf>
    <xf numFmtId="0" fontId="4" fillId="0" borderId="11" xfId="0" applyFont="1" applyBorder="1" applyAlignment="1" applyProtection="1">
      <alignment horizontal="center" vertical="center"/>
    </xf>
    <xf numFmtId="0" fontId="5" fillId="0" borderId="24" xfId="0" applyFont="1" applyBorder="1" applyAlignment="1" applyProtection="1">
      <alignment horizontal="center" vertical="center"/>
    </xf>
    <xf numFmtId="0" fontId="5" fillId="0" borderId="25" xfId="0" applyFont="1" applyBorder="1" applyAlignment="1" applyProtection="1">
      <alignment horizontal="center" vertical="center"/>
    </xf>
    <xf numFmtId="165" fontId="5" fillId="2" borderId="25" xfId="0" applyNumberFormat="1" applyFont="1" applyFill="1" applyBorder="1" applyAlignment="1" applyProtection="1">
      <alignment horizontal="center" vertical="center"/>
      <protection locked="0"/>
    </xf>
    <xf numFmtId="165" fontId="5" fillId="2" borderId="26" xfId="0" applyNumberFormat="1" applyFont="1" applyFill="1" applyBorder="1" applyAlignment="1" applyProtection="1">
      <alignment horizontal="center" vertical="center"/>
      <protection locked="0"/>
    </xf>
    <xf numFmtId="49" fontId="5" fillId="0" borderId="25" xfId="0" applyNumberFormat="1" applyFont="1" applyBorder="1" applyAlignment="1" applyProtection="1">
      <alignment horizontal="center" vertical="center"/>
    </xf>
    <xf numFmtId="49" fontId="5" fillId="0" borderId="26" xfId="0" applyNumberFormat="1" applyFont="1" applyBorder="1" applyAlignment="1" applyProtection="1">
      <alignment horizontal="center" vertical="center"/>
    </xf>
    <xf numFmtId="0" fontId="6" fillId="0" borderId="1" xfId="0" applyFont="1" applyBorder="1" applyAlignment="1" applyProtection="1">
      <alignment horizontal="left" vertical="center" wrapText="1"/>
    </xf>
    <xf numFmtId="0" fontId="5" fillId="0" borderId="21" xfId="0" applyFont="1" applyBorder="1" applyAlignment="1" applyProtection="1">
      <alignment horizontal="center" vertical="center"/>
    </xf>
    <xf numFmtId="0" fontId="5" fillId="0" borderId="22" xfId="0" applyFont="1" applyBorder="1" applyAlignment="1" applyProtection="1">
      <alignment horizontal="center" vertical="center"/>
    </xf>
    <xf numFmtId="0" fontId="5" fillId="0" borderId="23"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17" xfId="0" applyFont="1" applyBorder="1" applyAlignment="1" applyProtection="1">
      <alignment horizontal="center" vertical="center"/>
    </xf>
    <xf numFmtId="0" fontId="5" fillId="0" borderId="13" xfId="0" applyFont="1" applyBorder="1" applyAlignment="1" applyProtection="1">
      <alignment horizontal="center" vertical="center"/>
    </xf>
    <xf numFmtId="0" fontId="5" fillId="0" borderId="14" xfId="0" applyFont="1" applyBorder="1" applyAlignment="1" applyProtection="1">
      <alignment horizontal="center" vertical="center"/>
    </xf>
    <xf numFmtId="10" fontId="6" fillId="0" borderId="8" xfId="0" applyNumberFormat="1" applyFont="1" applyFill="1" applyBorder="1" applyAlignment="1" applyProtection="1">
      <alignment horizontal="center" vertical="center" wrapText="1"/>
    </xf>
    <xf numFmtId="10" fontId="6" fillId="0" borderId="15" xfId="0" applyNumberFormat="1" applyFont="1" applyFill="1" applyBorder="1" applyAlignment="1" applyProtection="1">
      <alignment horizontal="center" vertical="center" wrapText="1"/>
    </xf>
    <xf numFmtId="9" fontId="11" fillId="0" borderId="1" xfId="0" applyNumberFormat="1" applyFont="1" applyFill="1" applyBorder="1" applyAlignment="1" applyProtection="1">
      <alignment horizontal="center" vertical="center"/>
    </xf>
    <xf numFmtId="9" fontId="5" fillId="0" borderId="1" xfId="0" applyNumberFormat="1" applyFont="1" applyFill="1" applyBorder="1" applyAlignment="1" applyProtection="1">
      <alignment horizontal="center" vertical="center"/>
    </xf>
    <xf numFmtId="0" fontId="11" fillId="0" borderId="1" xfId="0" applyFont="1" applyFill="1" applyBorder="1" applyAlignment="1" applyProtection="1">
      <alignment horizontal="center" vertical="center" wrapText="1"/>
    </xf>
    <xf numFmtId="0" fontId="11" fillId="0" borderId="1" xfId="0" applyFont="1" applyBorder="1" applyAlignment="1" applyProtection="1">
      <alignment horizontal="center" vertical="center"/>
    </xf>
    <xf numFmtId="10" fontId="6" fillId="0" borderId="8" xfId="1" applyNumberFormat="1" applyFont="1" applyFill="1" applyBorder="1" applyAlignment="1" applyProtection="1">
      <alignment horizontal="center" vertical="center"/>
    </xf>
    <xf numFmtId="10" fontId="6" fillId="0" borderId="15" xfId="1" applyNumberFormat="1" applyFont="1" applyFill="1" applyBorder="1" applyAlignment="1" applyProtection="1">
      <alignment horizontal="center" vertical="center"/>
    </xf>
    <xf numFmtId="10" fontId="10" fillId="0" borderId="8" xfId="1" applyNumberFormat="1" applyFont="1" applyFill="1" applyBorder="1" applyAlignment="1" applyProtection="1">
      <alignment horizontal="center" vertical="center"/>
    </xf>
    <xf numFmtId="10" fontId="10" fillId="0" borderId="15" xfId="1" applyNumberFormat="1" applyFont="1" applyFill="1" applyBorder="1" applyAlignment="1" applyProtection="1">
      <alignment horizontal="center" vertical="center"/>
    </xf>
    <xf numFmtId="0" fontId="5"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xf>
    <xf numFmtId="4" fontId="10" fillId="0" borderId="1" xfId="0" applyNumberFormat="1" applyFont="1" applyBorder="1" applyAlignment="1" applyProtection="1">
      <alignment horizontal="left" vertical="center" wrapText="1"/>
    </xf>
    <xf numFmtId="4" fontId="9" fillId="0" borderId="1" xfId="0" applyNumberFormat="1" applyFont="1" applyBorder="1" applyAlignment="1" applyProtection="1">
      <alignment horizontal="left" vertical="center" wrapText="1"/>
    </xf>
    <xf numFmtId="4" fontId="9" fillId="0" borderId="8" xfId="0" applyNumberFormat="1" applyFont="1" applyBorder="1" applyAlignment="1" applyProtection="1">
      <alignment horizontal="left" vertical="center" wrapText="1"/>
    </xf>
    <xf numFmtId="10" fontId="6" fillId="0" borderId="1" xfId="0" applyNumberFormat="1" applyFont="1" applyFill="1" applyBorder="1" applyAlignment="1" applyProtection="1">
      <alignment horizontal="center" vertical="center"/>
    </xf>
    <xf numFmtId="0" fontId="13" fillId="3" borderId="1" xfId="0" applyFont="1" applyFill="1" applyBorder="1" applyAlignment="1" applyProtection="1">
      <alignment horizontal="center" vertical="center"/>
    </xf>
    <xf numFmtId="0" fontId="11" fillId="0" borderId="1" xfId="0" applyFont="1" applyBorder="1" applyAlignment="1" applyProtection="1">
      <alignment horizontal="center" vertical="center" wrapText="1"/>
    </xf>
    <xf numFmtId="0" fontId="16" fillId="0" borderId="0" xfId="0" applyFont="1" applyAlignment="1" applyProtection="1">
      <alignment horizontal="center" vertical="center" wrapText="1"/>
    </xf>
    <xf numFmtId="10" fontId="8" fillId="0" borderId="8" xfId="1" applyNumberFormat="1" applyFont="1" applyFill="1" applyBorder="1" applyAlignment="1" applyProtection="1">
      <alignment horizontal="center" vertical="center"/>
    </xf>
    <xf numFmtId="10" fontId="8" fillId="0" borderId="15" xfId="1" applyNumberFormat="1" applyFont="1" applyFill="1" applyBorder="1" applyAlignment="1" applyProtection="1">
      <alignment horizontal="center" vertical="center"/>
    </xf>
    <xf numFmtId="0" fontId="5" fillId="0" borderId="0" xfId="0" applyFont="1" applyAlignment="1" applyProtection="1">
      <alignment horizontal="center" vertical="center"/>
    </xf>
    <xf numFmtId="0" fontId="1" fillId="0" borderId="0" xfId="0" applyFont="1" applyAlignment="1" applyProtection="1">
      <alignment horizontal="center" vertical="center"/>
    </xf>
    <xf numFmtId="0" fontId="5" fillId="0" borderId="0" xfId="0" applyFont="1" applyBorder="1" applyAlignment="1" applyProtection="1">
      <alignment horizontal="center" vertical="center" wrapText="1"/>
    </xf>
  </cellXfs>
  <cellStyles count="3">
    <cellStyle name="Hiperłącze" xfId="2" builtinId="8"/>
    <cellStyle name="Normalny" xfId="0" builtinId="0"/>
    <cellStyle name="Procentowy" xfId="1" builtinId="5"/>
  </cellStyles>
  <dxfs count="0"/>
  <tableStyles count="0" defaultTableStyle="TableStyleMedium2" defaultPivotStyle="PivotStyleLight16"/>
  <colors>
    <mruColors>
      <color rgb="FF33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C-EDIDP-proposals@ec.europa.e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J20"/>
  <sheetViews>
    <sheetView tabSelected="1" zoomScale="120" zoomScaleNormal="120" workbookViewId="0">
      <selection activeCell="N9" sqref="N9"/>
    </sheetView>
  </sheetViews>
  <sheetFormatPr defaultColWidth="8.88671875" defaultRowHeight="14.4" x14ac:dyDescent="0.3"/>
  <cols>
    <col min="1" max="6" width="11.6640625" style="5" customWidth="1"/>
    <col min="7" max="7" width="12.109375" style="5" customWidth="1"/>
    <col min="8" max="8" width="21.88671875" style="5" customWidth="1"/>
    <col min="9" max="9" width="25.6640625" style="5" customWidth="1"/>
    <col min="10" max="16384" width="8.88671875" style="5"/>
  </cols>
  <sheetData>
    <row r="1" spans="1:10" ht="16.2" x14ac:dyDescent="0.3">
      <c r="A1" s="84" t="s">
        <v>10</v>
      </c>
      <c r="B1" s="84"/>
      <c r="C1" s="84"/>
      <c r="D1" s="84"/>
      <c r="E1" s="84"/>
      <c r="F1" s="84"/>
      <c r="G1" s="48"/>
      <c r="H1" s="2" t="s">
        <v>13</v>
      </c>
      <c r="I1" s="33"/>
      <c r="J1" s="3"/>
    </row>
    <row r="2" spans="1:10" ht="16.2" x14ac:dyDescent="0.3">
      <c r="A2" s="84" t="s">
        <v>14</v>
      </c>
      <c r="B2" s="84"/>
      <c r="C2" s="84"/>
      <c r="D2" s="84"/>
      <c r="E2" s="84"/>
      <c r="F2" s="84"/>
      <c r="G2" s="48"/>
      <c r="H2" s="2" t="s">
        <v>11</v>
      </c>
      <c r="I2" s="33"/>
      <c r="J2" s="3"/>
    </row>
    <row r="3" spans="1:10" ht="16.2" x14ac:dyDescent="0.3">
      <c r="A3" s="84" t="s">
        <v>63</v>
      </c>
      <c r="B3" s="84"/>
      <c r="C3" s="84"/>
      <c r="D3" s="84"/>
      <c r="E3" s="84"/>
      <c r="F3" s="84"/>
      <c r="G3" s="48"/>
      <c r="H3" s="2" t="s">
        <v>12</v>
      </c>
      <c r="I3" s="33"/>
      <c r="J3" s="3"/>
    </row>
    <row r="4" spans="1:10" ht="18" customHeight="1" thickBot="1" x14ac:dyDescent="0.35">
      <c r="A4" s="88"/>
      <c r="B4" s="88"/>
      <c r="C4" s="88"/>
      <c r="D4" s="88"/>
      <c r="E4" s="88"/>
      <c r="F4" s="88"/>
      <c r="G4" s="88"/>
      <c r="H4" s="88"/>
      <c r="I4" s="88"/>
    </row>
    <row r="5" spans="1:10" ht="26.4" thickBot="1" x14ac:dyDescent="0.35">
      <c r="A5" s="85" t="s">
        <v>15</v>
      </c>
      <c r="B5" s="86"/>
      <c r="C5" s="86"/>
      <c r="D5" s="86"/>
      <c r="E5" s="86"/>
      <c r="F5" s="86"/>
      <c r="G5" s="86"/>
      <c r="H5" s="86"/>
      <c r="I5" s="87"/>
    </row>
    <row r="6" spans="1:10" ht="18.600000000000001" thickBot="1" x14ac:dyDescent="0.35">
      <c r="A6" s="89" t="s">
        <v>39</v>
      </c>
      <c r="B6" s="90"/>
      <c r="C6" s="90"/>
      <c r="D6" s="90"/>
      <c r="E6" s="90"/>
      <c r="F6" s="90"/>
      <c r="G6" s="90"/>
      <c r="H6" s="90"/>
      <c r="I6" s="91"/>
    </row>
    <row r="7" spans="1:10" ht="36.6" customHeight="1" x14ac:dyDescent="0.3">
      <c r="A7" s="92" t="s">
        <v>61</v>
      </c>
      <c r="B7" s="93"/>
      <c r="C7" s="93"/>
      <c r="D7" s="93"/>
      <c r="E7" s="93"/>
      <c r="F7" s="93"/>
      <c r="G7" s="93"/>
      <c r="H7" s="93"/>
      <c r="I7" s="94"/>
    </row>
    <row r="8" spans="1:10" ht="15.6" x14ac:dyDescent="0.3">
      <c r="A8" s="92" t="s">
        <v>40</v>
      </c>
      <c r="B8" s="93"/>
      <c r="C8" s="93"/>
      <c r="D8" s="93"/>
      <c r="E8" s="93"/>
      <c r="F8" s="93"/>
      <c r="G8" s="93"/>
      <c r="H8" s="98" t="s">
        <v>38</v>
      </c>
      <c r="I8" s="94"/>
    </row>
    <row r="9" spans="1:10" ht="52.95" customHeight="1" x14ac:dyDescent="0.3">
      <c r="A9" s="95" t="s">
        <v>57</v>
      </c>
      <c r="B9" s="96"/>
      <c r="C9" s="96"/>
      <c r="D9" s="96"/>
      <c r="E9" s="96"/>
      <c r="F9" s="96"/>
      <c r="G9" s="96"/>
      <c r="H9" s="96"/>
      <c r="I9" s="97"/>
    </row>
    <row r="10" spans="1:10" ht="102" customHeight="1" x14ac:dyDescent="0.3">
      <c r="A10" s="92" t="s">
        <v>62</v>
      </c>
      <c r="B10" s="93"/>
      <c r="C10" s="93"/>
      <c r="D10" s="93"/>
      <c r="E10" s="93"/>
      <c r="F10" s="93"/>
      <c r="G10" s="93"/>
      <c r="H10" s="93"/>
      <c r="I10" s="94"/>
    </row>
    <row r="11" spans="1:10" ht="21.6" customHeight="1" thickBot="1" x14ac:dyDescent="0.35">
      <c r="A11" s="101" t="s">
        <v>58</v>
      </c>
      <c r="B11" s="102"/>
      <c r="C11" s="102"/>
      <c r="D11" s="102"/>
      <c r="E11" s="102"/>
      <c r="F11" s="102"/>
      <c r="G11" s="102"/>
      <c r="H11" s="102"/>
      <c r="I11" s="103"/>
    </row>
    <row r="12" spans="1:10" ht="18.600000000000001" thickBot="1" x14ac:dyDescent="0.35">
      <c r="A12" s="89" t="s">
        <v>56</v>
      </c>
      <c r="B12" s="90"/>
      <c r="C12" s="90"/>
      <c r="D12" s="90"/>
      <c r="E12" s="90"/>
      <c r="F12" s="90"/>
      <c r="G12" s="90"/>
      <c r="H12" s="90"/>
      <c r="I12" s="91"/>
    </row>
    <row r="13" spans="1:10" ht="35.4" customHeight="1" x14ac:dyDescent="0.3">
      <c r="A13" s="92" t="s">
        <v>59</v>
      </c>
      <c r="B13" s="93"/>
      <c r="C13" s="93"/>
      <c r="D13" s="93"/>
      <c r="E13" s="93"/>
      <c r="F13" s="93"/>
      <c r="G13" s="93"/>
      <c r="H13" s="93"/>
      <c r="I13" s="94"/>
    </row>
    <row r="14" spans="1:10" ht="35.4" customHeight="1" thickBot="1" x14ac:dyDescent="0.35">
      <c r="A14" s="92" t="s">
        <v>60</v>
      </c>
      <c r="B14" s="93"/>
      <c r="C14" s="93"/>
      <c r="D14" s="93"/>
      <c r="E14" s="93"/>
      <c r="F14" s="93"/>
      <c r="G14" s="93"/>
      <c r="H14" s="93"/>
      <c r="I14" s="94"/>
    </row>
    <row r="15" spans="1:10" ht="18.600000000000001" thickBot="1" x14ac:dyDescent="0.35">
      <c r="A15" s="89" t="s">
        <v>41</v>
      </c>
      <c r="B15" s="90"/>
      <c r="C15" s="90"/>
      <c r="D15" s="90"/>
      <c r="E15" s="90"/>
      <c r="F15" s="90"/>
      <c r="G15" s="90"/>
      <c r="H15" s="90"/>
      <c r="I15" s="91"/>
    </row>
    <row r="16" spans="1:10" ht="30.6" customHeight="1" thickBot="1" x14ac:dyDescent="0.35">
      <c r="A16" s="99" t="s">
        <v>24</v>
      </c>
      <c r="B16" s="100"/>
      <c r="C16" s="100"/>
      <c r="D16" s="100"/>
      <c r="E16" s="100"/>
      <c r="F16" s="100"/>
      <c r="G16" s="100"/>
      <c r="H16" s="100"/>
      <c r="I16" s="72"/>
    </row>
    <row r="17" spans="1:9" x14ac:dyDescent="0.3">
      <c r="A17" s="49"/>
      <c r="B17" s="49"/>
      <c r="C17" s="49"/>
      <c r="D17" s="49"/>
      <c r="E17" s="49"/>
      <c r="F17" s="49"/>
      <c r="G17" s="49"/>
      <c r="H17" s="49"/>
      <c r="I17" s="49"/>
    </row>
    <row r="18" spans="1:9" x14ac:dyDescent="0.3">
      <c r="A18" s="49"/>
      <c r="B18" s="49"/>
      <c r="C18" s="49"/>
      <c r="D18" s="49"/>
      <c r="E18" s="49"/>
      <c r="F18" s="49"/>
      <c r="G18" s="49"/>
      <c r="H18" s="49"/>
      <c r="I18" s="49"/>
    </row>
    <row r="19" spans="1:9" x14ac:dyDescent="0.3">
      <c r="A19" s="49"/>
      <c r="B19" s="49"/>
      <c r="C19" s="49"/>
      <c r="D19" s="49"/>
      <c r="E19" s="49"/>
      <c r="F19" s="49"/>
      <c r="G19" s="49"/>
      <c r="H19" s="49"/>
      <c r="I19" s="49"/>
    </row>
    <row r="20" spans="1:9" x14ac:dyDescent="0.3">
      <c r="A20" s="49"/>
      <c r="B20" s="49"/>
      <c r="C20" s="49"/>
      <c r="D20" s="49"/>
      <c r="E20" s="49"/>
      <c r="F20" s="49"/>
      <c r="G20" s="49"/>
      <c r="H20" s="49"/>
      <c r="I20" s="49"/>
    </row>
  </sheetData>
  <sheetProtection algorithmName="SHA-512" hashValue="DWN1wZXHRS0UTvjVXqKluPxHYJXJH9RlJaDlBCIklrOlF5su1R796HeDJnlj1Ggugd761imp3CMIKM1opj7dfQ==" saltValue="LpUWgNFVj1v0QJWsR07ckg==" spinCount="100000" sheet="1" objects="1" scenarios="1"/>
  <mergeCells count="17">
    <mergeCell ref="A16:H16"/>
    <mergeCell ref="A10:I10"/>
    <mergeCell ref="A15:I15"/>
    <mergeCell ref="A11:I11"/>
    <mergeCell ref="A12:I12"/>
    <mergeCell ref="A13:I13"/>
    <mergeCell ref="A14:I14"/>
    <mergeCell ref="A6:I6"/>
    <mergeCell ref="A7:I7"/>
    <mergeCell ref="A9:I9"/>
    <mergeCell ref="A8:G8"/>
    <mergeCell ref="H8:I8"/>
    <mergeCell ref="A1:F1"/>
    <mergeCell ref="A2:F2"/>
    <mergeCell ref="A3:F3"/>
    <mergeCell ref="A5:I5"/>
    <mergeCell ref="A4:I4"/>
  </mergeCells>
  <dataValidations count="1">
    <dataValidation type="list" allowBlank="1" showInputMessage="1" showErrorMessage="1" sqref="I16">
      <formula1>"YES,NO"</formula1>
    </dataValidation>
  </dataValidations>
  <hyperlinks>
    <hyperlink ref="H8" r:id="rId1"/>
  </hyperlinks>
  <pageMargins left="0.7" right="0.7" top="0.75" bottom="0.75" header="0.3" footer="0.3"/>
  <pageSetup paperSize="9" scale="88"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workbookViewId="0">
      <selection activeCell="K10" sqref="K10"/>
    </sheetView>
  </sheetViews>
  <sheetFormatPr defaultRowHeight="14.4" x14ac:dyDescent="0.3"/>
  <cols>
    <col min="2" max="2" width="17.109375" customWidth="1"/>
  </cols>
  <sheetData>
    <row r="1" spans="1:5" ht="16.2" thickBot="1" x14ac:dyDescent="0.35">
      <c r="A1" s="77" t="s">
        <v>64</v>
      </c>
      <c r="B1" s="78" t="s">
        <v>65</v>
      </c>
      <c r="C1" s="78" t="s">
        <v>66</v>
      </c>
      <c r="D1" s="78" t="s">
        <v>67</v>
      </c>
      <c r="E1" s="76"/>
    </row>
    <row r="2" spans="1:5" ht="16.2" thickBot="1" x14ac:dyDescent="0.35">
      <c r="A2" s="79">
        <v>1</v>
      </c>
      <c r="B2" s="80">
        <v>43556</v>
      </c>
      <c r="C2" s="81"/>
      <c r="D2" s="81"/>
      <c r="E2" s="73"/>
    </row>
    <row r="3" spans="1:5" ht="84.6" thickBot="1" x14ac:dyDescent="0.35">
      <c r="A3" s="79">
        <v>2</v>
      </c>
      <c r="B3" s="80">
        <v>43891</v>
      </c>
      <c r="C3" s="82" t="s">
        <v>68</v>
      </c>
      <c r="D3" s="83"/>
      <c r="E3" s="73"/>
    </row>
    <row r="4" spans="1:5" ht="16.2" thickBot="1" x14ac:dyDescent="0.35">
      <c r="A4" s="74"/>
      <c r="B4" s="75"/>
      <c r="C4" s="75"/>
      <c r="D4" s="75"/>
      <c r="E4" s="7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7"/>
  <sheetViews>
    <sheetView zoomScale="80" zoomScaleNormal="80" workbookViewId="0">
      <selection activeCell="F6" sqref="F6:K6"/>
    </sheetView>
  </sheetViews>
  <sheetFormatPr defaultColWidth="8.6640625" defaultRowHeight="14.4" x14ac:dyDescent="0.3"/>
  <cols>
    <col min="1" max="1" width="5.44140625" style="5" customWidth="1"/>
    <col min="2" max="2" width="23.33203125" style="6" customWidth="1"/>
    <col min="3" max="3" width="18" style="6" customWidth="1"/>
    <col min="4" max="4" width="16.6640625" style="6" customWidth="1"/>
    <col min="5" max="5" width="29.6640625" style="6" customWidth="1"/>
    <col min="6" max="6" width="34.6640625" style="7" customWidth="1"/>
    <col min="7" max="7" width="34.6640625" style="8" customWidth="1"/>
    <col min="8" max="8" width="34.6640625" style="6" customWidth="1"/>
    <col min="9" max="9" width="25.6640625" style="6" customWidth="1"/>
    <col min="10" max="10" width="25.6640625" style="8" customWidth="1"/>
    <col min="11" max="11" width="25.6640625" style="5" customWidth="1"/>
    <col min="12" max="16384" width="8.6640625" style="5"/>
  </cols>
  <sheetData>
    <row r="1" spans="1:11" s="3" customFormat="1" ht="16.2" customHeight="1" x14ac:dyDescent="0.3">
      <c r="A1" s="84" t="s">
        <v>10</v>
      </c>
      <c r="B1" s="84"/>
      <c r="C1" s="84"/>
      <c r="D1" s="84"/>
      <c r="E1" s="84"/>
      <c r="F1" s="1"/>
      <c r="G1" s="2" t="s">
        <v>13</v>
      </c>
      <c r="H1" s="50">
        <f>'Instructions &amp; PESCO'!I1</f>
        <v>0</v>
      </c>
      <c r="I1" s="51"/>
      <c r="J1" s="51"/>
    </row>
    <row r="2" spans="1:11" s="3" customFormat="1" ht="16.2" customHeight="1" x14ac:dyDescent="0.3">
      <c r="A2" s="84" t="s">
        <v>14</v>
      </c>
      <c r="B2" s="84"/>
      <c r="C2" s="84"/>
      <c r="D2" s="84"/>
      <c r="E2" s="84"/>
      <c r="F2" s="1"/>
      <c r="G2" s="2" t="s">
        <v>11</v>
      </c>
      <c r="H2" s="50">
        <f>'Instructions &amp; PESCO'!I2</f>
        <v>0</v>
      </c>
      <c r="I2" s="52"/>
      <c r="J2" s="52"/>
    </row>
    <row r="3" spans="1:11" s="3" customFormat="1" ht="16.2" customHeight="1" x14ac:dyDescent="0.3">
      <c r="A3" s="84" t="s">
        <v>63</v>
      </c>
      <c r="B3" s="84"/>
      <c r="C3" s="84"/>
      <c r="D3" s="84"/>
      <c r="E3" s="84"/>
      <c r="F3" s="1"/>
      <c r="G3" s="2" t="s">
        <v>12</v>
      </c>
      <c r="H3" s="50">
        <f>'Instructions &amp; PESCO'!I3</f>
        <v>0</v>
      </c>
      <c r="I3" s="52"/>
      <c r="J3" s="52"/>
    </row>
    <row r="4" spans="1:11" s="4" customFormat="1" ht="25.8" x14ac:dyDescent="0.5">
      <c r="A4" s="105" t="s">
        <v>47</v>
      </c>
      <c r="B4" s="105"/>
      <c r="C4" s="105"/>
      <c r="D4" s="105"/>
      <c r="E4" s="105"/>
      <c r="F4" s="105"/>
      <c r="G4" s="105"/>
      <c r="H4" s="105"/>
      <c r="I4" s="105"/>
      <c r="J4" s="105"/>
      <c r="K4" s="105"/>
    </row>
    <row r="5" spans="1:11" ht="15" thickBot="1" x14ac:dyDescent="0.35"/>
    <row r="6" spans="1:11" ht="30.75" customHeight="1" thickBot="1" x14ac:dyDescent="0.35">
      <c r="A6" s="109" t="s">
        <v>1</v>
      </c>
      <c r="B6" s="110"/>
      <c r="C6" s="110"/>
      <c r="D6" s="110"/>
      <c r="E6" s="110"/>
      <c r="F6" s="113" t="s">
        <v>37</v>
      </c>
      <c r="G6" s="113"/>
      <c r="H6" s="113"/>
      <c r="I6" s="113"/>
      <c r="J6" s="113"/>
      <c r="K6" s="114"/>
    </row>
    <row r="7" spans="1:11" ht="30.75" customHeight="1" thickBot="1" x14ac:dyDescent="0.35">
      <c r="A7" s="109" t="s">
        <v>2</v>
      </c>
      <c r="B7" s="110"/>
      <c r="C7" s="110"/>
      <c r="D7" s="110"/>
      <c r="E7" s="110"/>
      <c r="F7" s="111"/>
      <c r="G7" s="111"/>
      <c r="H7" s="111"/>
      <c r="I7" s="111"/>
      <c r="J7" s="111"/>
      <c r="K7" s="112"/>
    </row>
    <row r="8" spans="1:11" ht="15.75" customHeight="1" thickBot="1" x14ac:dyDescent="0.35">
      <c r="A8" s="108"/>
      <c r="B8" s="108"/>
      <c r="C8" s="108"/>
      <c r="D8" s="108"/>
      <c r="E8" s="108"/>
      <c r="F8" s="108"/>
      <c r="G8" s="108"/>
      <c r="H8" s="108"/>
      <c r="I8" s="108"/>
      <c r="J8" s="108"/>
      <c r="K8" s="108"/>
    </row>
    <row r="9" spans="1:11" ht="15" customHeight="1" x14ac:dyDescent="0.3">
      <c r="A9" s="85" t="s">
        <v>42</v>
      </c>
      <c r="B9" s="86"/>
      <c r="C9" s="86"/>
      <c r="D9" s="86"/>
      <c r="E9" s="86"/>
      <c r="F9" s="86"/>
      <c r="G9" s="86"/>
      <c r="H9" s="86"/>
      <c r="I9" s="86"/>
      <c r="J9" s="86"/>
      <c r="K9" s="87"/>
    </row>
    <row r="10" spans="1:11" ht="15.75" customHeight="1" thickBot="1" x14ac:dyDescent="0.35">
      <c r="A10" s="122"/>
      <c r="B10" s="123"/>
      <c r="C10" s="123"/>
      <c r="D10" s="123"/>
      <c r="E10" s="123"/>
      <c r="F10" s="123"/>
      <c r="G10" s="123"/>
      <c r="H10" s="123"/>
      <c r="I10" s="123"/>
      <c r="J10" s="123"/>
      <c r="K10" s="124"/>
    </row>
    <row r="11" spans="1:11" s="9" customFormat="1" ht="126" x14ac:dyDescent="0.3">
      <c r="A11" s="16" t="s">
        <v>3</v>
      </c>
      <c r="B11" s="17" t="s">
        <v>0</v>
      </c>
      <c r="C11" s="53" t="s">
        <v>26</v>
      </c>
      <c r="D11" s="17" t="s">
        <v>43</v>
      </c>
      <c r="E11" s="17" t="s">
        <v>22</v>
      </c>
      <c r="F11" s="18" t="s">
        <v>5</v>
      </c>
      <c r="G11" s="17" t="s">
        <v>4</v>
      </c>
      <c r="H11" s="19" t="s">
        <v>6</v>
      </c>
      <c r="I11" s="16" t="s">
        <v>7</v>
      </c>
      <c r="J11" s="17" t="s">
        <v>8</v>
      </c>
      <c r="K11" s="20" t="s">
        <v>9</v>
      </c>
    </row>
    <row r="12" spans="1:11" s="10" customFormat="1" ht="18" x14ac:dyDescent="0.25">
      <c r="A12" s="63"/>
      <c r="B12" s="64"/>
      <c r="C12" s="64"/>
      <c r="D12" s="65"/>
      <c r="E12" s="70"/>
      <c r="F12" s="34"/>
      <c r="G12" s="34"/>
      <c r="H12" s="35"/>
      <c r="I12" s="36">
        <f>IF(E12=1,F12-SUM(G12:H12),0)</f>
        <v>0</v>
      </c>
      <c r="J12" s="28">
        <f>IF(E12=2,F12-SUM(G12:H12),0)</f>
        <v>0</v>
      </c>
      <c r="K12" s="37">
        <f>IF(E12=3,F12-SUM(G12:H12),0)</f>
        <v>0</v>
      </c>
    </row>
    <row r="13" spans="1:11" s="10" customFormat="1" ht="18" x14ac:dyDescent="0.25">
      <c r="A13" s="63"/>
      <c r="B13" s="64"/>
      <c r="C13" s="64"/>
      <c r="D13" s="65"/>
      <c r="E13" s="70"/>
      <c r="F13" s="34"/>
      <c r="G13" s="34"/>
      <c r="H13" s="35"/>
      <c r="I13" s="36">
        <f t="shared" ref="I13:I23" si="0">IF(E13=1,F13-SUM(G13:H13),0)</f>
        <v>0</v>
      </c>
      <c r="J13" s="28">
        <f t="shared" ref="J13:J23" si="1">IF(E13=2,F13-SUM(G13:H13),0)</f>
        <v>0</v>
      </c>
      <c r="K13" s="37">
        <f t="shared" ref="K13:K23" si="2">IF(E13=3,F13-SUM(G13:H13),0)</f>
        <v>0</v>
      </c>
    </row>
    <row r="14" spans="1:11" s="10" customFormat="1" ht="18" x14ac:dyDescent="0.25">
      <c r="A14" s="63"/>
      <c r="B14" s="64"/>
      <c r="C14" s="64"/>
      <c r="D14" s="65"/>
      <c r="E14" s="70"/>
      <c r="F14" s="34"/>
      <c r="G14" s="34"/>
      <c r="H14" s="35"/>
      <c r="I14" s="36">
        <f t="shared" si="0"/>
        <v>0</v>
      </c>
      <c r="J14" s="28">
        <f t="shared" si="1"/>
        <v>0</v>
      </c>
      <c r="K14" s="37">
        <f t="shared" si="2"/>
        <v>0</v>
      </c>
    </row>
    <row r="15" spans="1:11" s="10" customFormat="1" ht="18" x14ac:dyDescent="0.25">
      <c r="A15" s="63"/>
      <c r="B15" s="64"/>
      <c r="C15" s="64"/>
      <c r="D15" s="65"/>
      <c r="E15" s="70"/>
      <c r="F15" s="34"/>
      <c r="G15" s="34"/>
      <c r="H15" s="35"/>
      <c r="I15" s="36">
        <f t="shared" si="0"/>
        <v>0</v>
      </c>
      <c r="J15" s="28">
        <f t="shared" si="1"/>
        <v>0</v>
      </c>
      <c r="K15" s="37">
        <f t="shared" si="2"/>
        <v>0</v>
      </c>
    </row>
    <row r="16" spans="1:11" s="10" customFormat="1" ht="18" x14ac:dyDescent="0.25">
      <c r="A16" s="63"/>
      <c r="B16" s="64"/>
      <c r="C16" s="64"/>
      <c r="D16" s="65"/>
      <c r="E16" s="70"/>
      <c r="F16" s="34"/>
      <c r="G16" s="34"/>
      <c r="H16" s="35"/>
      <c r="I16" s="36">
        <f t="shared" si="0"/>
        <v>0</v>
      </c>
      <c r="J16" s="28">
        <f t="shared" si="1"/>
        <v>0</v>
      </c>
      <c r="K16" s="37">
        <f t="shared" si="2"/>
        <v>0</v>
      </c>
    </row>
    <row r="17" spans="1:11" s="10" customFormat="1" ht="18" x14ac:dyDescent="0.25">
      <c r="A17" s="63"/>
      <c r="B17" s="64"/>
      <c r="C17" s="64"/>
      <c r="D17" s="65"/>
      <c r="E17" s="70"/>
      <c r="F17" s="34"/>
      <c r="G17" s="34"/>
      <c r="H17" s="35"/>
      <c r="I17" s="36">
        <f t="shared" si="0"/>
        <v>0</v>
      </c>
      <c r="J17" s="28">
        <f t="shared" si="1"/>
        <v>0</v>
      </c>
      <c r="K17" s="37">
        <f t="shared" si="2"/>
        <v>0</v>
      </c>
    </row>
    <row r="18" spans="1:11" s="10" customFormat="1" ht="18" x14ac:dyDescent="0.25">
      <c r="A18" s="63"/>
      <c r="B18" s="64"/>
      <c r="C18" s="64"/>
      <c r="D18" s="65"/>
      <c r="E18" s="70"/>
      <c r="F18" s="34"/>
      <c r="G18" s="34"/>
      <c r="H18" s="35"/>
      <c r="I18" s="36">
        <f t="shared" si="0"/>
        <v>0</v>
      </c>
      <c r="J18" s="28">
        <f t="shared" si="1"/>
        <v>0</v>
      </c>
      <c r="K18" s="37">
        <f t="shared" si="2"/>
        <v>0</v>
      </c>
    </row>
    <row r="19" spans="1:11" s="10" customFormat="1" ht="18" x14ac:dyDescent="0.25">
      <c r="A19" s="63"/>
      <c r="B19" s="64"/>
      <c r="C19" s="64"/>
      <c r="D19" s="65"/>
      <c r="E19" s="70"/>
      <c r="F19" s="34"/>
      <c r="G19" s="34"/>
      <c r="H19" s="35"/>
      <c r="I19" s="36">
        <f t="shared" si="0"/>
        <v>0</v>
      </c>
      <c r="J19" s="28">
        <f t="shared" si="1"/>
        <v>0</v>
      </c>
      <c r="K19" s="37">
        <f t="shared" si="2"/>
        <v>0</v>
      </c>
    </row>
    <row r="20" spans="1:11" s="10" customFormat="1" ht="18" x14ac:dyDescent="0.25">
      <c r="A20" s="63"/>
      <c r="B20" s="64"/>
      <c r="C20" s="64"/>
      <c r="D20" s="65"/>
      <c r="E20" s="70"/>
      <c r="F20" s="34"/>
      <c r="G20" s="34"/>
      <c r="H20" s="35"/>
      <c r="I20" s="36">
        <f t="shared" si="0"/>
        <v>0</v>
      </c>
      <c r="J20" s="28">
        <f t="shared" si="1"/>
        <v>0</v>
      </c>
      <c r="K20" s="37">
        <f t="shared" si="2"/>
        <v>0</v>
      </c>
    </row>
    <row r="21" spans="1:11" s="10" customFormat="1" ht="18" x14ac:dyDescent="0.25">
      <c r="A21" s="63"/>
      <c r="B21" s="64"/>
      <c r="C21" s="64"/>
      <c r="D21" s="65"/>
      <c r="E21" s="70"/>
      <c r="F21" s="34"/>
      <c r="G21" s="34"/>
      <c r="H21" s="35"/>
      <c r="I21" s="36">
        <f t="shared" si="0"/>
        <v>0</v>
      </c>
      <c r="J21" s="28">
        <f t="shared" si="1"/>
        <v>0</v>
      </c>
      <c r="K21" s="37">
        <f t="shared" si="2"/>
        <v>0</v>
      </c>
    </row>
    <row r="22" spans="1:11" s="10" customFormat="1" ht="18" x14ac:dyDescent="0.25">
      <c r="A22" s="63"/>
      <c r="B22" s="64"/>
      <c r="C22" s="64"/>
      <c r="D22" s="65"/>
      <c r="E22" s="70"/>
      <c r="F22" s="34"/>
      <c r="G22" s="34"/>
      <c r="H22" s="35"/>
      <c r="I22" s="36">
        <f t="shared" si="0"/>
        <v>0</v>
      </c>
      <c r="J22" s="28">
        <f t="shared" si="1"/>
        <v>0</v>
      </c>
      <c r="K22" s="37">
        <f t="shared" si="2"/>
        <v>0</v>
      </c>
    </row>
    <row r="23" spans="1:11" s="10" customFormat="1" ht="18" x14ac:dyDescent="0.25">
      <c r="A23" s="63"/>
      <c r="B23" s="64"/>
      <c r="C23" s="64"/>
      <c r="D23" s="65"/>
      <c r="E23" s="70"/>
      <c r="F23" s="34"/>
      <c r="G23" s="34"/>
      <c r="H23" s="35"/>
      <c r="I23" s="36">
        <f t="shared" si="0"/>
        <v>0</v>
      </c>
      <c r="J23" s="28">
        <f t="shared" si="1"/>
        <v>0</v>
      </c>
      <c r="K23" s="37">
        <f t="shared" si="2"/>
        <v>0</v>
      </c>
    </row>
    <row r="24" spans="1:11" s="10" customFormat="1" ht="18" x14ac:dyDescent="0.25">
      <c r="A24" s="63"/>
      <c r="B24" s="64"/>
      <c r="C24" s="64"/>
      <c r="D24" s="65"/>
      <c r="E24" s="70"/>
      <c r="F24" s="34"/>
      <c r="G24" s="34"/>
      <c r="H24" s="35"/>
      <c r="I24" s="36">
        <f t="shared" ref="I24:I26" si="3">IF(E24=1,F24-SUM(G24:H24),0)</f>
        <v>0</v>
      </c>
      <c r="J24" s="28">
        <f t="shared" ref="J24:J26" si="4">IF(E24=2,F24-SUM(G24:H24),0)</f>
        <v>0</v>
      </c>
      <c r="K24" s="37">
        <f t="shared" ref="K24:K26" si="5">IF(E24=3,F24-SUM(G24:H24),0)</f>
        <v>0</v>
      </c>
    </row>
    <row r="25" spans="1:11" s="10" customFormat="1" ht="18" x14ac:dyDescent="0.25">
      <c r="A25" s="63"/>
      <c r="B25" s="64"/>
      <c r="C25" s="64"/>
      <c r="D25" s="65"/>
      <c r="E25" s="70"/>
      <c r="F25" s="34"/>
      <c r="G25" s="34"/>
      <c r="H25" s="35"/>
      <c r="I25" s="36">
        <f t="shared" si="3"/>
        <v>0</v>
      </c>
      <c r="J25" s="28">
        <f t="shared" si="4"/>
        <v>0</v>
      </c>
      <c r="K25" s="37">
        <f t="shared" si="5"/>
        <v>0</v>
      </c>
    </row>
    <row r="26" spans="1:11" s="10" customFormat="1" ht="18" x14ac:dyDescent="0.25">
      <c r="A26" s="63"/>
      <c r="B26" s="64"/>
      <c r="C26" s="64"/>
      <c r="D26" s="65"/>
      <c r="E26" s="70"/>
      <c r="F26" s="34"/>
      <c r="G26" s="34"/>
      <c r="H26" s="35"/>
      <c r="I26" s="36">
        <f t="shared" si="3"/>
        <v>0</v>
      </c>
      <c r="J26" s="28">
        <f t="shared" si="4"/>
        <v>0</v>
      </c>
      <c r="K26" s="37">
        <f t="shared" si="5"/>
        <v>0</v>
      </c>
    </row>
    <row r="27" spans="1:11" s="10" customFormat="1" ht="18" x14ac:dyDescent="0.25">
      <c r="A27" s="63"/>
      <c r="B27" s="64"/>
      <c r="C27" s="64"/>
      <c r="D27" s="65"/>
      <c r="E27" s="70"/>
      <c r="F27" s="34"/>
      <c r="G27" s="34"/>
      <c r="H27" s="35"/>
      <c r="I27" s="36">
        <f>IF(E27=1,F27-SUM(G27:H27),0)</f>
        <v>0</v>
      </c>
      <c r="J27" s="28">
        <f>IF(E27=2,F27-SUM(G27:H27),0)</f>
        <v>0</v>
      </c>
      <c r="K27" s="37">
        <f>IF(E27=3,F27-SUM(G27:H27),0)</f>
        <v>0</v>
      </c>
    </row>
    <row r="28" spans="1:11" s="10" customFormat="1" ht="18" x14ac:dyDescent="0.25">
      <c r="A28" s="63"/>
      <c r="B28" s="64"/>
      <c r="C28" s="64"/>
      <c r="D28" s="65"/>
      <c r="E28" s="70"/>
      <c r="F28" s="34"/>
      <c r="G28" s="34"/>
      <c r="H28" s="35"/>
      <c r="I28" s="36">
        <f t="shared" ref="I28:I31" si="6">IF(E28=1,F28-SUM(G28:H28),0)</f>
        <v>0</v>
      </c>
      <c r="J28" s="28">
        <f t="shared" ref="J28:J31" si="7">IF(E28=2,F28-SUM(G28:H28),0)</f>
        <v>0</v>
      </c>
      <c r="K28" s="37">
        <f t="shared" ref="K28:K31" si="8">IF(E28=3,F28-SUM(G28:H28),0)</f>
        <v>0</v>
      </c>
    </row>
    <row r="29" spans="1:11" s="10" customFormat="1" ht="18" x14ac:dyDescent="0.25">
      <c r="A29" s="63"/>
      <c r="B29" s="64"/>
      <c r="C29" s="64"/>
      <c r="D29" s="65"/>
      <c r="E29" s="70"/>
      <c r="F29" s="34"/>
      <c r="G29" s="34"/>
      <c r="H29" s="35"/>
      <c r="I29" s="36">
        <f t="shared" si="6"/>
        <v>0</v>
      </c>
      <c r="J29" s="28">
        <f t="shared" si="7"/>
        <v>0</v>
      </c>
      <c r="K29" s="37">
        <f t="shared" si="8"/>
        <v>0</v>
      </c>
    </row>
    <row r="30" spans="1:11" s="10" customFormat="1" ht="18" x14ac:dyDescent="0.25">
      <c r="A30" s="63"/>
      <c r="B30" s="64"/>
      <c r="C30" s="64"/>
      <c r="D30" s="65"/>
      <c r="E30" s="70"/>
      <c r="F30" s="34"/>
      <c r="G30" s="34"/>
      <c r="H30" s="35"/>
      <c r="I30" s="36">
        <f t="shared" si="6"/>
        <v>0</v>
      </c>
      <c r="J30" s="28">
        <f t="shared" si="7"/>
        <v>0</v>
      </c>
      <c r="K30" s="37">
        <f t="shared" si="8"/>
        <v>0</v>
      </c>
    </row>
    <row r="31" spans="1:11" s="10" customFormat="1" ht="18.600000000000001" thickBot="1" x14ac:dyDescent="0.3">
      <c r="A31" s="66"/>
      <c r="B31" s="67"/>
      <c r="C31" s="67"/>
      <c r="D31" s="68"/>
      <c r="E31" s="71"/>
      <c r="F31" s="38"/>
      <c r="G31" s="38"/>
      <c r="H31" s="39"/>
      <c r="I31" s="40">
        <f t="shared" si="6"/>
        <v>0</v>
      </c>
      <c r="J31" s="41">
        <f t="shared" si="7"/>
        <v>0</v>
      </c>
      <c r="K31" s="42">
        <f t="shared" si="8"/>
        <v>0</v>
      </c>
    </row>
    <row r="32" spans="1:11" s="10" customFormat="1" ht="12.6" thickBot="1" x14ac:dyDescent="0.3">
      <c r="B32" s="11"/>
      <c r="C32" s="11"/>
      <c r="D32" s="11"/>
      <c r="E32" s="11"/>
      <c r="F32" s="12"/>
      <c r="G32" s="12"/>
      <c r="H32" s="12"/>
      <c r="I32" s="12"/>
      <c r="J32" s="13"/>
      <c r="K32" s="13"/>
    </row>
    <row r="33" spans="1:11" s="10" customFormat="1" ht="12" x14ac:dyDescent="0.25">
      <c r="A33" s="116" t="s">
        <v>29</v>
      </c>
      <c r="B33" s="117"/>
      <c r="C33" s="117"/>
      <c r="D33" s="117"/>
      <c r="E33" s="117"/>
      <c r="F33" s="117"/>
      <c r="G33" s="117"/>
      <c r="H33" s="117"/>
      <c r="I33" s="117"/>
      <c r="J33" s="117"/>
      <c r="K33" s="118"/>
    </row>
    <row r="34" spans="1:11" s="10" customFormat="1" ht="12.6" thickBot="1" x14ac:dyDescent="0.3">
      <c r="A34" s="119"/>
      <c r="B34" s="120"/>
      <c r="C34" s="120"/>
      <c r="D34" s="120"/>
      <c r="E34" s="120"/>
      <c r="F34" s="120"/>
      <c r="G34" s="120"/>
      <c r="H34" s="120"/>
      <c r="I34" s="120"/>
      <c r="J34" s="120"/>
      <c r="K34" s="121"/>
    </row>
    <row r="35" spans="1:11" s="10" customFormat="1" ht="12" x14ac:dyDescent="0.25">
      <c r="B35" s="14"/>
      <c r="C35" s="14"/>
      <c r="D35" s="14"/>
      <c r="H35" s="15"/>
      <c r="I35" s="15"/>
      <c r="J35" s="11"/>
    </row>
    <row r="36" spans="1:11" s="10" customFormat="1" ht="18" x14ac:dyDescent="0.25">
      <c r="B36" s="14"/>
      <c r="C36" s="14"/>
      <c r="D36" s="14"/>
      <c r="F36" s="54" t="s">
        <v>25</v>
      </c>
      <c r="G36" s="130" t="s">
        <v>23</v>
      </c>
      <c r="H36" s="130"/>
      <c r="I36" s="15"/>
      <c r="J36" s="11"/>
    </row>
    <row r="37" spans="1:11" s="10" customFormat="1" ht="38.700000000000003" customHeight="1" x14ac:dyDescent="0.3">
      <c r="A37" s="106" t="s">
        <v>52</v>
      </c>
      <c r="B37" s="106"/>
      <c r="C37" s="106"/>
      <c r="D37" s="106"/>
      <c r="E37" s="107"/>
      <c r="F37" s="28">
        <f>SUM(I12:I31)</f>
        <v>0</v>
      </c>
      <c r="G37" s="131" t="e">
        <f>F37/$F$7</f>
        <v>#DIV/0!</v>
      </c>
      <c r="H37" s="132"/>
      <c r="I37" s="6"/>
      <c r="J37" s="8"/>
      <c r="K37" s="5"/>
    </row>
    <row r="38" spans="1:11" s="10" customFormat="1" ht="38.700000000000003" customHeight="1" x14ac:dyDescent="0.3">
      <c r="A38" s="106" t="s">
        <v>53</v>
      </c>
      <c r="B38" s="106"/>
      <c r="C38" s="106"/>
      <c r="D38" s="106"/>
      <c r="E38" s="107"/>
      <c r="F38" s="28">
        <f>SUM(J12:J31)</f>
        <v>0</v>
      </c>
      <c r="G38" s="131" t="e">
        <f t="shared" ref="G38:G40" si="9">F38/$F$7</f>
        <v>#DIV/0!</v>
      </c>
      <c r="H38" s="132"/>
      <c r="I38" s="6"/>
      <c r="J38" s="8"/>
      <c r="K38" s="5"/>
    </row>
    <row r="39" spans="1:11" s="10" customFormat="1" ht="38.700000000000003" customHeight="1" x14ac:dyDescent="0.3">
      <c r="A39" s="106" t="s">
        <v>54</v>
      </c>
      <c r="B39" s="106"/>
      <c r="C39" s="106"/>
      <c r="D39" s="106"/>
      <c r="E39" s="107"/>
      <c r="F39" s="28">
        <f>F37+F38</f>
        <v>0</v>
      </c>
      <c r="G39" s="131" t="e">
        <f t="shared" si="9"/>
        <v>#DIV/0!</v>
      </c>
      <c r="H39" s="132"/>
      <c r="I39" s="6"/>
      <c r="J39" s="8"/>
      <c r="K39" s="5"/>
    </row>
    <row r="40" spans="1:11" s="10" customFormat="1" ht="38.700000000000003" customHeight="1" x14ac:dyDescent="0.3">
      <c r="A40" s="137" t="s">
        <v>48</v>
      </c>
      <c r="B40" s="138"/>
      <c r="C40" s="138"/>
      <c r="D40" s="138"/>
      <c r="E40" s="139"/>
      <c r="F40" s="43">
        <f>SUM(K12:K31)</f>
        <v>0</v>
      </c>
      <c r="G40" s="133" t="e">
        <f t="shared" si="9"/>
        <v>#DIV/0!</v>
      </c>
      <c r="H40" s="134"/>
      <c r="I40" s="6"/>
      <c r="J40" s="8"/>
      <c r="K40" s="5"/>
    </row>
    <row r="41" spans="1:11" s="10" customFormat="1" ht="12" x14ac:dyDescent="0.25">
      <c r="B41" s="11"/>
      <c r="C41" s="11"/>
      <c r="D41" s="11"/>
      <c r="E41" s="11"/>
      <c r="F41" s="12"/>
      <c r="G41" s="12"/>
      <c r="H41" s="12"/>
      <c r="I41" s="12"/>
      <c r="J41" s="13"/>
      <c r="K41" s="13"/>
    </row>
    <row r="42" spans="1:11" s="10" customFormat="1" ht="12" x14ac:dyDescent="0.25">
      <c r="B42" s="11"/>
      <c r="C42" s="11"/>
      <c r="D42" s="11"/>
      <c r="E42" s="11"/>
      <c r="F42" s="12"/>
      <c r="G42" s="12"/>
      <c r="H42" s="12"/>
      <c r="I42" s="12"/>
      <c r="J42" s="13"/>
      <c r="K42" s="13"/>
    </row>
    <row r="43" spans="1:11" s="10" customFormat="1" ht="12" x14ac:dyDescent="0.25">
      <c r="B43" s="11"/>
      <c r="C43" s="11"/>
      <c r="D43" s="11"/>
      <c r="E43" s="11"/>
      <c r="F43" s="12"/>
      <c r="G43" s="12"/>
      <c r="H43" s="12"/>
      <c r="I43" s="12"/>
      <c r="J43" s="13"/>
      <c r="K43" s="13"/>
    </row>
    <row r="44" spans="1:11" s="10" customFormat="1" ht="12" customHeight="1" x14ac:dyDescent="0.25">
      <c r="A44" s="135" t="s">
        <v>51</v>
      </c>
      <c r="B44" s="136"/>
      <c r="C44" s="136"/>
      <c r="D44" s="136"/>
      <c r="E44" s="136"/>
      <c r="F44" s="136"/>
      <c r="G44" s="136"/>
      <c r="H44" s="136"/>
      <c r="I44" s="136"/>
      <c r="J44" s="136"/>
      <c r="K44" s="136"/>
    </row>
    <row r="45" spans="1:11" s="10" customFormat="1" ht="69" customHeight="1" x14ac:dyDescent="0.25">
      <c r="A45" s="136"/>
      <c r="B45" s="136"/>
      <c r="C45" s="136"/>
      <c r="D45" s="136"/>
      <c r="E45" s="136"/>
      <c r="F45" s="136"/>
      <c r="G45" s="136"/>
      <c r="H45" s="136"/>
      <c r="I45" s="136"/>
      <c r="J45" s="136"/>
      <c r="K45" s="136"/>
    </row>
    <row r="46" spans="1:11" s="10" customFormat="1" ht="12" x14ac:dyDescent="0.25">
      <c r="B46" s="14"/>
      <c r="C46" s="14"/>
      <c r="D46" s="14"/>
      <c r="H46" s="15"/>
      <c r="I46" s="15"/>
      <c r="J46" s="11"/>
    </row>
    <row r="47" spans="1:11" s="10" customFormat="1" ht="69" customHeight="1" x14ac:dyDescent="0.25">
      <c r="A47" s="21"/>
      <c r="B47" s="22"/>
      <c r="C47" s="22"/>
      <c r="D47" s="22"/>
      <c r="E47" s="22"/>
      <c r="F47" s="25" t="s">
        <v>28</v>
      </c>
      <c r="G47" s="130" t="s">
        <v>23</v>
      </c>
      <c r="H47" s="130"/>
      <c r="I47" s="142" t="s">
        <v>16</v>
      </c>
      <c r="J47" s="142"/>
      <c r="K47" s="142"/>
    </row>
    <row r="48" spans="1:11" s="10" customFormat="1" ht="60" customHeight="1" x14ac:dyDescent="0.25">
      <c r="A48" s="115" t="s">
        <v>27</v>
      </c>
      <c r="B48" s="115"/>
      <c r="C48" s="115"/>
      <c r="D48" s="115"/>
      <c r="E48" s="115"/>
      <c r="F48" s="32">
        <v>0</v>
      </c>
      <c r="G48" s="125" t="e">
        <f>F48/$F$7</f>
        <v>#DIV/0!</v>
      </c>
      <c r="H48" s="126"/>
      <c r="I48" s="140" t="e">
        <f>MIN(5%,IF(G50&gt;=10%,G48,0%))</f>
        <v>#DIV/0!</v>
      </c>
      <c r="J48" s="140"/>
      <c r="K48" s="140"/>
    </row>
    <row r="49" spans="1:11" s="10" customFormat="1" ht="60" customHeight="1" x14ac:dyDescent="0.25">
      <c r="A49" s="115" t="s">
        <v>55</v>
      </c>
      <c r="B49" s="115"/>
      <c r="C49" s="115"/>
      <c r="D49" s="115"/>
      <c r="E49" s="115"/>
      <c r="F49" s="32">
        <v>0</v>
      </c>
      <c r="G49" s="125" t="e">
        <f t="shared" ref="G49:G51" si="10">F49/$F$7</f>
        <v>#DIV/0!</v>
      </c>
      <c r="H49" s="126"/>
      <c r="I49" s="140" t="e">
        <f>IF(G50&gt;=10%,2*G49,0%)</f>
        <v>#DIV/0!</v>
      </c>
      <c r="J49" s="140"/>
      <c r="K49" s="140"/>
    </row>
    <row r="50" spans="1:11" s="10" customFormat="1" ht="60" customHeight="1" x14ac:dyDescent="0.25">
      <c r="A50" s="115" t="s">
        <v>49</v>
      </c>
      <c r="B50" s="115"/>
      <c r="C50" s="115"/>
      <c r="D50" s="115"/>
      <c r="E50" s="115"/>
      <c r="F50" s="28">
        <f>F48+F49</f>
        <v>0</v>
      </c>
      <c r="G50" s="125" t="e">
        <f t="shared" si="10"/>
        <v>#DIV/0!</v>
      </c>
      <c r="H50" s="126"/>
      <c r="I50" s="141"/>
      <c r="J50" s="141"/>
      <c r="K50" s="141"/>
    </row>
    <row r="51" spans="1:11" s="10" customFormat="1" ht="60" customHeight="1" x14ac:dyDescent="0.25">
      <c r="A51" s="115" t="s">
        <v>50</v>
      </c>
      <c r="B51" s="115"/>
      <c r="C51" s="115"/>
      <c r="D51" s="115"/>
      <c r="E51" s="115"/>
      <c r="F51" s="32">
        <v>0</v>
      </c>
      <c r="G51" s="125" t="e">
        <f t="shared" si="10"/>
        <v>#DIV/0!</v>
      </c>
      <c r="H51" s="126"/>
      <c r="I51" s="140" t="e">
        <f>IF(G51&gt;=15%,10%,0%)</f>
        <v>#DIV/0!</v>
      </c>
      <c r="J51" s="140"/>
      <c r="K51" s="140"/>
    </row>
    <row r="52" spans="1:11" s="10" customFormat="1" ht="48" customHeight="1" x14ac:dyDescent="0.35">
      <c r="A52" s="23"/>
      <c r="B52" s="24"/>
      <c r="C52" s="24"/>
      <c r="D52" s="24"/>
      <c r="E52" s="23"/>
      <c r="F52" s="29"/>
      <c r="G52" s="129" t="s">
        <v>33</v>
      </c>
      <c r="H52" s="129"/>
      <c r="I52" s="127" t="e">
        <f>SUM(I48,I49,I51)</f>
        <v>#DIV/0!</v>
      </c>
      <c r="J52" s="127"/>
      <c r="K52" s="127"/>
    </row>
    <row r="53" spans="1:11" s="10" customFormat="1" ht="18" x14ac:dyDescent="0.25">
      <c r="B53" s="14"/>
      <c r="C53" s="14"/>
      <c r="D53" s="14"/>
      <c r="E53" s="14"/>
      <c r="F53" s="30"/>
      <c r="G53" s="129" t="s">
        <v>34</v>
      </c>
      <c r="H53" s="129"/>
      <c r="I53" s="127">
        <f>IF('Instructions &amp; PESCO'!$I$16="YES",10%,0%)</f>
        <v>0</v>
      </c>
      <c r="J53" s="127"/>
      <c r="K53" s="127"/>
    </row>
    <row r="54" spans="1:11" s="10" customFormat="1" ht="62.4" customHeight="1" x14ac:dyDescent="0.25">
      <c r="F54" s="31"/>
      <c r="G54" s="104" t="s">
        <v>35</v>
      </c>
      <c r="H54" s="104"/>
      <c r="I54" s="128" t="e">
        <f>MIN(35%,SUM(I52+I53))</f>
        <v>#DIV/0!</v>
      </c>
      <c r="J54" s="128"/>
      <c r="K54" s="128"/>
    </row>
    <row r="55" spans="1:11" s="10" customFormat="1" ht="12" x14ac:dyDescent="0.25"/>
    <row r="56" spans="1:11" s="10" customFormat="1" ht="12" x14ac:dyDescent="0.25"/>
    <row r="57" spans="1:11" s="10" customFormat="1" ht="12" x14ac:dyDescent="0.25"/>
  </sheetData>
  <sheetProtection algorithmName="SHA-512" hashValue="aAoiQ8zabtwyCf/FmcNpQl1GwPJLSm7PNWY0j6e9tNzzjqWV2+jYAKgJvzTiFGBtc1oam8RWDvUpvYVQQICYAQ==" saltValue="zXz8KpTnqywq0Nd784p3DA==" spinCount="100000" sheet="1" objects="1" scenarios="1"/>
  <mergeCells count="41">
    <mergeCell ref="I50:K50"/>
    <mergeCell ref="G47:H47"/>
    <mergeCell ref="G48:H48"/>
    <mergeCell ref="G49:H49"/>
    <mergeCell ref="A1:E1"/>
    <mergeCell ref="A2:E2"/>
    <mergeCell ref="A3:E3"/>
    <mergeCell ref="I47:K47"/>
    <mergeCell ref="I48:K48"/>
    <mergeCell ref="G53:H53"/>
    <mergeCell ref="G52:H52"/>
    <mergeCell ref="G36:H36"/>
    <mergeCell ref="G37:H37"/>
    <mergeCell ref="G38:H38"/>
    <mergeCell ref="G39:H39"/>
    <mergeCell ref="G40:H40"/>
    <mergeCell ref="A44:K45"/>
    <mergeCell ref="A50:E50"/>
    <mergeCell ref="A38:E38"/>
    <mergeCell ref="A39:E39"/>
    <mergeCell ref="A40:E40"/>
    <mergeCell ref="A48:E48"/>
    <mergeCell ref="A49:E49"/>
    <mergeCell ref="I51:K51"/>
    <mergeCell ref="I49:K49"/>
    <mergeCell ref="G54:H54"/>
    <mergeCell ref="A4:K4"/>
    <mergeCell ref="A37:E37"/>
    <mergeCell ref="A8:K8"/>
    <mergeCell ref="A7:E7"/>
    <mergeCell ref="F7:K7"/>
    <mergeCell ref="F6:K6"/>
    <mergeCell ref="A6:E6"/>
    <mergeCell ref="A51:E51"/>
    <mergeCell ref="A33:K34"/>
    <mergeCell ref="A9:K10"/>
    <mergeCell ref="G50:H50"/>
    <mergeCell ref="I53:K53"/>
    <mergeCell ref="I54:K54"/>
    <mergeCell ref="G51:H51"/>
    <mergeCell ref="I52:K52"/>
  </mergeCells>
  <dataValidations disablePrompts="1" count="1">
    <dataValidation allowBlank="1" showInputMessage="1" showErrorMessage="1" error="This value cannot be superior to the total eligible costs of the activity" sqref="F50"/>
  </dataValidations>
  <pageMargins left="0.7" right="0.7" top="0.75" bottom="0.75" header="0.3" footer="0.3"/>
  <pageSetup paperSize="9" scale="68" fitToHeight="0" orientation="landscape" r:id="rId1"/>
  <ignoredErrors>
    <ignoredError sqref="I54" evalError="1"/>
    <ignoredError sqref="H1:H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zoomScale="80" zoomScaleNormal="80" workbookViewId="0">
      <selection activeCell="F6" sqref="F6:K6"/>
    </sheetView>
  </sheetViews>
  <sheetFormatPr defaultColWidth="8.6640625" defaultRowHeight="14.4" x14ac:dyDescent="0.3"/>
  <cols>
    <col min="1" max="1" width="5.44140625" style="5" customWidth="1"/>
    <col min="2" max="2" width="23.33203125" style="6" customWidth="1"/>
    <col min="3" max="3" width="18" style="6" customWidth="1"/>
    <col min="4" max="4" width="16.6640625" style="6" customWidth="1"/>
    <col min="5" max="5" width="29.6640625" style="6" customWidth="1"/>
    <col min="6" max="6" width="34.6640625" style="7" customWidth="1"/>
    <col min="7" max="7" width="34.6640625" style="8" customWidth="1"/>
    <col min="8" max="8" width="34.6640625" style="6" customWidth="1"/>
    <col min="9" max="9" width="25.6640625" style="6" customWidth="1"/>
    <col min="10" max="10" width="25.6640625" style="8" customWidth="1"/>
    <col min="11" max="11" width="25.6640625" style="5" customWidth="1"/>
    <col min="12" max="16384" width="8.6640625" style="5"/>
  </cols>
  <sheetData>
    <row r="1" spans="1:11" s="3" customFormat="1" ht="16.2" customHeight="1" x14ac:dyDescent="0.3">
      <c r="A1" s="84" t="s">
        <v>10</v>
      </c>
      <c r="B1" s="84"/>
      <c r="C1" s="84"/>
      <c r="D1" s="84"/>
      <c r="E1" s="84"/>
      <c r="F1" s="1"/>
      <c r="G1" s="2" t="s">
        <v>13</v>
      </c>
      <c r="H1" s="50">
        <f>'Instructions &amp; PESCO'!I1</f>
        <v>0</v>
      </c>
      <c r="I1" s="51"/>
      <c r="J1" s="51"/>
    </row>
    <row r="2" spans="1:11" s="3" customFormat="1" ht="16.2" customHeight="1" x14ac:dyDescent="0.3">
      <c r="A2" s="84" t="s">
        <v>14</v>
      </c>
      <c r="B2" s="84"/>
      <c r="C2" s="84"/>
      <c r="D2" s="84"/>
      <c r="E2" s="84"/>
      <c r="F2" s="1"/>
      <c r="G2" s="2" t="s">
        <v>11</v>
      </c>
      <c r="H2" s="50">
        <f>'Instructions &amp; PESCO'!I2</f>
        <v>0</v>
      </c>
      <c r="I2" s="52"/>
      <c r="J2" s="52"/>
    </row>
    <row r="3" spans="1:11" s="3" customFormat="1" ht="16.2" customHeight="1" x14ac:dyDescent="0.3">
      <c r="A3" s="84" t="s">
        <v>63</v>
      </c>
      <c r="B3" s="84"/>
      <c r="C3" s="84"/>
      <c r="D3" s="84"/>
      <c r="E3" s="84"/>
      <c r="F3" s="1"/>
      <c r="G3" s="2" t="s">
        <v>12</v>
      </c>
      <c r="H3" s="50">
        <f>'Instructions &amp; PESCO'!I3</f>
        <v>0</v>
      </c>
      <c r="I3" s="52"/>
      <c r="J3" s="52"/>
    </row>
    <row r="4" spans="1:11" s="4" customFormat="1" ht="25.8" x14ac:dyDescent="0.5">
      <c r="A4" s="105" t="s">
        <v>47</v>
      </c>
      <c r="B4" s="105"/>
      <c r="C4" s="105"/>
      <c r="D4" s="105"/>
      <c r="E4" s="105"/>
      <c r="F4" s="105"/>
      <c r="G4" s="105"/>
      <c r="H4" s="105"/>
      <c r="I4" s="105"/>
      <c r="J4" s="105"/>
      <c r="K4" s="105"/>
    </row>
    <row r="5" spans="1:11" ht="15" thickBot="1" x14ac:dyDescent="0.35"/>
    <row r="6" spans="1:11" ht="30.75" customHeight="1" thickBot="1" x14ac:dyDescent="0.35">
      <c r="A6" s="109" t="s">
        <v>1</v>
      </c>
      <c r="B6" s="110"/>
      <c r="C6" s="110"/>
      <c r="D6" s="110"/>
      <c r="E6" s="110"/>
      <c r="F6" s="113" t="s">
        <v>17</v>
      </c>
      <c r="G6" s="113"/>
      <c r="H6" s="113"/>
      <c r="I6" s="113"/>
      <c r="J6" s="113"/>
      <c r="K6" s="114"/>
    </row>
    <row r="7" spans="1:11" ht="30.75" customHeight="1" thickBot="1" x14ac:dyDescent="0.35">
      <c r="A7" s="109" t="s">
        <v>2</v>
      </c>
      <c r="B7" s="110"/>
      <c r="C7" s="110"/>
      <c r="D7" s="110"/>
      <c r="E7" s="110"/>
      <c r="F7" s="111"/>
      <c r="G7" s="111"/>
      <c r="H7" s="111"/>
      <c r="I7" s="111"/>
      <c r="J7" s="111"/>
      <c r="K7" s="112"/>
    </row>
    <row r="8" spans="1:11" ht="15.75" customHeight="1" thickBot="1" x14ac:dyDescent="0.35">
      <c r="A8" s="108"/>
      <c r="B8" s="108"/>
      <c r="C8" s="108"/>
      <c r="D8" s="108"/>
      <c r="E8" s="108"/>
      <c r="F8" s="108"/>
      <c r="G8" s="108"/>
      <c r="H8" s="108"/>
      <c r="I8" s="108"/>
      <c r="J8" s="108"/>
      <c r="K8" s="108"/>
    </row>
    <row r="9" spans="1:11" ht="15" customHeight="1" x14ac:dyDescent="0.3">
      <c r="A9" s="85" t="s">
        <v>42</v>
      </c>
      <c r="B9" s="86"/>
      <c r="C9" s="86"/>
      <c r="D9" s="86"/>
      <c r="E9" s="86"/>
      <c r="F9" s="86"/>
      <c r="G9" s="86"/>
      <c r="H9" s="86"/>
      <c r="I9" s="86"/>
      <c r="J9" s="86"/>
      <c r="K9" s="87"/>
    </row>
    <row r="10" spans="1:11" ht="15.75" customHeight="1" thickBot="1" x14ac:dyDescent="0.35">
      <c r="A10" s="122"/>
      <c r="B10" s="123"/>
      <c r="C10" s="123"/>
      <c r="D10" s="123"/>
      <c r="E10" s="123"/>
      <c r="F10" s="123"/>
      <c r="G10" s="123"/>
      <c r="H10" s="123"/>
      <c r="I10" s="123"/>
      <c r="J10" s="123"/>
      <c r="K10" s="124"/>
    </row>
    <row r="11" spans="1:11" s="9" customFormat="1" ht="126" x14ac:dyDescent="0.3">
      <c r="A11" s="16" t="s">
        <v>3</v>
      </c>
      <c r="B11" s="17" t="s">
        <v>0</v>
      </c>
      <c r="C11" s="53" t="s">
        <v>26</v>
      </c>
      <c r="D11" s="17" t="s">
        <v>43</v>
      </c>
      <c r="E11" s="17" t="s">
        <v>22</v>
      </c>
      <c r="F11" s="18" t="s">
        <v>5</v>
      </c>
      <c r="G11" s="17" t="s">
        <v>4</v>
      </c>
      <c r="H11" s="19" t="s">
        <v>6</v>
      </c>
      <c r="I11" s="16" t="s">
        <v>7</v>
      </c>
      <c r="J11" s="17" t="s">
        <v>8</v>
      </c>
      <c r="K11" s="20" t="s">
        <v>9</v>
      </c>
    </row>
    <row r="12" spans="1:11" s="10" customFormat="1" ht="18" x14ac:dyDescent="0.25">
      <c r="A12" s="63"/>
      <c r="B12" s="64"/>
      <c r="C12" s="64"/>
      <c r="D12" s="65"/>
      <c r="E12" s="70"/>
      <c r="F12" s="34"/>
      <c r="G12" s="34"/>
      <c r="H12" s="35"/>
      <c r="I12" s="36">
        <f>IF(E12=1,F12-SUM(G12:H12),0)</f>
        <v>0</v>
      </c>
      <c r="J12" s="28">
        <f>IF(E12=2,F12-SUM(G12:H12),0)</f>
        <v>0</v>
      </c>
      <c r="K12" s="37">
        <f>IF(E12=3,F12-SUM(G12:H12),0)</f>
        <v>0</v>
      </c>
    </row>
    <row r="13" spans="1:11" s="10" customFormat="1" ht="18" x14ac:dyDescent="0.25">
      <c r="A13" s="63"/>
      <c r="B13" s="64"/>
      <c r="C13" s="64"/>
      <c r="D13" s="65"/>
      <c r="E13" s="70"/>
      <c r="F13" s="34"/>
      <c r="G13" s="34"/>
      <c r="H13" s="35"/>
      <c r="I13" s="36">
        <f t="shared" ref="I13:I26" si="0">IF(E13=1,F13-SUM(G13:H13),0)</f>
        <v>0</v>
      </c>
      <c r="J13" s="28">
        <f t="shared" ref="J13:J26" si="1">IF(E13=2,F13-SUM(G13:H13),0)</f>
        <v>0</v>
      </c>
      <c r="K13" s="37">
        <f t="shared" ref="K13:K26" si="2">IF(E13=3,F13-SUM(G13:H13),0)</f>
        <v>0</v>
      </c>
    </row>
    <row r="14" spans="1:11" s="10" customFormat="1" ht="18" x14ac:dyDescent="0.25">
      <c r="A14" s="63"/>
      <c r="B14" s="64"/>
      <c r="C14" s="64"/>
      <c r="D14" s="65"/>
      <c r="E14" s="70"/>
      <c r="F14" s="34"/>
      <c r="G14" s="34"/>
      <c r="H14" s="35"/>
      <c r="I14" s="36">
        <f t="shared" ref="I14:I23" si="3">IF(E14=1,F14-SUM(G14:H14),0)</f>
        <v>0</v>
      </c>
      <c r="J14" s="28">
        <f t="shared" ref="J14:J23" si="4">IF(E14=2,F14-SUM(G14:H14),0)</f>
        <v>0</v>
      </c>
      <c r="K14" s="37">
        <f t="shared" ref="K14:K23" si="5">IF(E14=3,F14-SUM(G14:H14),0)</f>
        <v>0</v>
      </c>
    </row>
    <row r="15" spans="1:11" s="10" customFormat="1" ht="18" x14ac:dyDescent="0.25">
      <c r="A15" s="63"/>
      <c r="B15" s="64"/>
      <c r="C15" s="64"/>
      <c r="D15" s="65"/>
      <c r="E15" s="70"/>
      <c r="F15" s="34"/>
      <c r="G15" s="34"/>
      <c r="H15" s="35"/>
      <c r="I15" s="36">
        <f t="shared" si="3"/>
        <v>0</v>
      </c>
      <c r="J15" s="28">
        <f t="shared" si="4"/>
        <v>0</v>
      </c>
      <c r="K15" s="37">
        <f t="shared" si="5"/>
        <v>0</v>
      </c>
    </row>
    <row r="16" spans="1:11" s="10" customFormat="1" ht="18" x14ac:dyDescent="0.25">
      <c r="A16" s="63"/>
      <c r="B16" s="64"/>
      <c r="C16" s="64"/>
      <c r="D16" s="65"/>
      <c r="E16" s="70"/>
      <c r="F16" s="34"/>
      <c r="G16" s="34"/>
      <c r="H16" s="35"/>
      <c r="I16" s="36">
        <f t="shared" si="3"/>
        <v>0</v>
      </c>
      <c r="J16" s="28">
        <f t="shared" si="4"/>
        <v>0</v>
      </c>
      <c r="K16" s="37">
        <f t="shared" si="5"/>
        <v>0</v>
      </c>
    </row>
    <row r="17" spans="1:11" s="10" customFormat="1" ht="18" x14ac:dyDescent="0.25">
      <c r="A17" s="63"/>
      <c r="B17" s="64"/>
      <c r="C17" s="64"/>
      <c r="D17" s="65"/>
      <c r="E17" s="70"/>
      <c r="F17" s="34"/>
      <c r="G17" s="34"/>
      <c r="H17" s="35"/>
      <c r="I17" s="36">
        <f t="shared" si="3"/>
        <v>0</v>
      </c>
      <c r="J17" s="28">
        <f t="shared" si="4"/>
        <v>0</v>
      </c>
      <c r="K17" s="37">
        <f t="shared" si="5"/>
        <v>0</v>
      </c>
    </row>
    <row r="18" spans="1:11" s="10" customFormat="1" ht="18" x14ac:dyDescent="0.25">
      <c r="A18" s="63"/>
      <c r="B18" s="64"/>
      <c r="C18" s="64"/>
      <c r="D18" s="65"/>
      <c r="E18" s="70"/>
      <c r="F18" s="34"/>
      <c r="G18" s="34"/>
      <c r="H18" s="35"/>
      <c r="I18" s="36">
        <f t="shared" si="3"/>
        <v>0</v>
      </c>
      <c r="J18" s="28">
        <f t="shared" si="4"/>
        <v>0</v>
      </c>
      <c r="K18" s="37">
        <f t="shared" si="5"/>
        <v>0</v>
      </c>
    </row>
    <row r="19" spans="1:11" s="10" customFormat="1" ht="18" x14ac:dyDescent="0.25">
      <c r="A19" s="63"/>
      <c r="B19" s="64"/>
      <c r="C19" s="64"/>
      <c r="D19" s="65"/>
      <c r="E19" s="70"/>
      <c r="F19" s="34"/>
      <c r="G19" s="34"/>
      <c r="H19" s="35"/>
      <c r="I19" s="36">
        <f t="shared" si="3"/>
        <v>0</v>
      </c>
      <c r="J19" s="28">
        <f t="shared" si="4"/>
        <v>0</v>
      </c>
      <c r="K19" s="37">
        <f t="shared" si="5"/>
        <v>0</v>
      </c>
    </row>
    <row r="20" spans="1:11" s="10" customFormat="1" ht="18" x14ac:dyDescent="0.25">
      <c r="A20" s="63"/>
      <c r="B20" s="64"/>
      <c r="C20" s="64"/>
      <c r="D20" s="65"/>
      <c r="E20" s="70"/>
      <c r="F20" s="34"/>
      <c r="G20" s="34"/>
      <c r="H20" s="35"/>
      <c r="I20" s="36">
        <f t="shared" si="3"/>
        <v>0</v>
      </c>
      <c r="J20" s="28">
        <f t="shared" si="4"/>
        <v>0</v>
      </c>
      <c r="K20" s="37">
        <f t="shared" si="5"/>
        <v>0</v>
      </c>
    </row>
    <row r="21" spans="1:11" s="10" customFormat="1" ht="18" x14ac:dyDescent="0.25">
      <c r="A21" s="63"/>
      <c r="B21" s="64"/>
      <c r="C21" s="64"/>
      <c r="D21" s="65"/>
      <c r="E21" s="70"/>
      <c r="F21" s="34"/>
      <c r="G21" s="34"/>
      <c r="H21" s="35"/>
      <c r="I21" s="36">
        <f t="shared" si="3"/>
        <v>0</v>
      </c>
      <c r="J21" s="28">
        <f t="shared" si="4"/>
        <v>0</v>
      </c>
      <c r="K21" s="37">
        <f t="shared" si="5"/>
        <v>0</v>
      </c>
    </row>
    <row r="22" spans="1:11" s="10" customFormat="1" ht="18" x14ac:dyDescent="0.25">
      <c r="A22" s="63"/>
      <c r="B22" s="64"/>
      <c r="C22" s="64"/>
      <c r="D22" s="65"/>
      <c r="E22" s="70"/>
      <c r="F22" s="34"/>
      <c r="G22" s="34"/>
      <c r="H22" s="35"/>
      <c r="I22" s="36">
        <f t="shared" si="3"/>
        <v>0</v>
      </c>
      <c r="J22" s="28">
        <f t="shared" si="4"/>
        <v>0</v>
      </c>
      <c r="K22" s="37">
        <f t="shared" si="5"/>
        <v>0</v>
      </c>
    </row>
    <row r="23" spans="1:11" s="10" customFormat="1" ht="18" x14ac:dyDescent="0.25">
      <c r="A23" s="63"/>
      <c r="B23" s="64"/>
      <c r="C23" s="64"/>
      <c r="D23" s="65"/>
      <c r="E23" s="70"/>
      <c r="F23" s="34"/>
      <c r="G23" s="34"/>
      <c r="H23" s="35"/>
      <c r="I23" s="36">
        <f t="shared" si="3"/>
        <v>0</v>
      </c>
      <c r="J23" s="28">
        <f t="shared" si="4"/>
        <v>0</v>
      </c>
      <c r="K23" s="37">
        <f t="shared" si="5"/>
        <v>0</v>
      </c>
    </row>
    <row r="24" spans="1:11" s="10" customFormat="1" ht="18" x14ac:dyDescent="0.25">
      <c r="A24" s="63"/>
      <c r="B24" s="64"/>
      <c r="C24" s="64"/>
      <c r="D24" s="65"/>
      <c r="E24" s="70"/>
      <c r="F24" s="34"/>
      <c r="G24" s="34"/>
      <c r="H24" s="35"/>
      <c r="I24" s="36">
        <f t="shared" si="0"/>
        <v>0</v>
      </c>
      <c r="J24" s="28">
        <f t="shared" si="1"/>
        <v>0</v>
      </c>
      <c r="K24" s="37">
        <f t="shared" si="2"/>
        <v>0</v>
      </c>
    </row>
    <row r="25" spans="1:11" s="10" customFormat="1" ht="18" x14ac:dyDescent="0.25">
      <c r="A25" s="63"/>
      <c r="B25" s="64"/>
      <c r="C25" s="64"/>
      <c r="D25" s="65"/>
      <c r="E25" s="70"/>
      <c r="F25" s="34"/>
      <c r="G25" s="34"/>
      <c r="H25" s="35"/>
      <c r="I25" s="36">
        <f t="shared" si="0"/>
        <v>0</v>
      </c>
      <c r="J25" s="28">
        <f t="shared" si="1"/>
        <v>0</v>
      </c>
      <c r="K25" s="37">
        <f t="shared" si="2"/>
        <v>0</v>
      </c>
    </row>
    <row r="26" spans="1:11" s="10" customFormat="1" ht="18" x14ac:dyDescent="0.25">
      <c r="A26" s="63"/>
      <c r="B26" s="64"/>
      <c r="C26" s="64"/>
      <c r="D26" s="65"/>
      <c r="E26" s="70"/>
      <c r="F26" s="34"/>
      <c r="G26" s="34"/>
      <c r="H26" s="35"/>
      <c r="I26" s="36">
        <f t="shared" si="0"/>
        <v>0</v>
      </c>
      <c r="J26" s="28">
        <f t="shared" si="1"/>
        <v>0</v>
      </c>
      <c r="K26" s="37">
        <f t="shared" si="2"/>
        <v>0</v>
      </c>
    </row>
    <row r="27" spans="1:11" s="10" customFormat="1" ht="18" x14ac:dyDescent="0.25">
      <c r="A27" s="63"/>
      <c r="B27" s="64"/>
      <c r="C27" s="64"/>
      <c r="D27" s="65"/>
      <c r="E27" s="70"/>
      <c r="F27" s="34"/>
      <c r="G27" s="34"/>
      <c r="H27" s="35"/>
      <c r="I27" s="36">
        <f>IF(E27=1,F27-SUM(G27:H27),0)</f>
        <v>0</v>
      </c>
      <c r="J27" s="28">
        <f>IF(E27=2,F27-SUM(G27:H27),0)</f>
        <v>0</v>
      </c>
      <c r="K27" s="37">
        <f>IF(E27=3,F27-SUM(G27:H27),0)</f>
        <v>0</v>
      </c>
    </row>
    <row r="28" spans="1:11" s="10" customFormat="1" ht="18" x14ac:dyDescent="0.25">
      <c r="A28" s="63"/>
      <c r="B28" s="64"/>
      <c r="C28" s="64"/>
      <c r="D28" s="65"/>
      <c r="E28" s="70"/>
      <c r="F28" s="34"/>
      <c r="G28" s="34"/>
      <c r="H28" s="35"/>
      <c r="I28" s="36">
        <f t="shared" ref="I28:I31" si="6">IF(E28=1,F28-SUM(G28:H28),0)</f>
        <v>0</v>
      </c>
      <c r="J28" s="28">
        <f t="shared" ref="J28:J31" si="7">IF(E28=2,F28-SUM(G28:H28),0)</f>
        <v>0</v>
      </c>
      <c r="K28" s="37">
        <f t="shared" ref="K28:K31" si="8">IF(E28=3,F28-SUM(G28:H28),0)</f>
        <v>0</v>
      </c>
    </row>
    <row r="29" spans="1:11" s="10" customFormat="1" ht="18" x14ac:dyDescent="0.25">
      <c r="A29" s="63"/>
      <c r="B29" s="64"/>
      <c r="C29" s="64"/>
      <c r="D29" s="65"/>
      <c r="E29" s="70"/>
      <c r="F29" s="34"/>
      <c r="G29" s="34"/>
      <c r="H29" s="35"/>
      <c r="I29" s="36">
        <f t="shared" si="6"/>
        <v>0</v>
      </c>
      <c r="J29" s="28">
        <f t="shared" si="7"/>
        <v>0</v>
      </c>
      <c r="K29" s="37">
        <f t="shared" si="8"/>
        <v>0</v>
      </c>
    </row>
    <row r="30" spans="1:11" s="10" customFormat="1" ht="18" x14ac:dyDescent="0.25">
      <c r="A30" s="63"/>
      <c r="B30" s="64"/>
      <c r="C30" s="64"/>
      <c r="D30" s="65"/>
      <c r="E30" s="70"/>
      <c r="F30" s="34"/>
      <c r="G30" s="34"/>
      <c r="H30" s="35"/>
      <c r="I30" s="36">
        <f t="shared" si="6"/>
        <v>0</v>
      </c>
      <c r="J30" s="28">
        <f t="shared" si="7"/>
        <v>0</v>
      </c>
      <c r="K30" s="37">
        <f t="shared" si="8"/>
        <v>0</v>
      </c>
    </row>
    <row r="31" spans="1:11" s="10" customFormat="1" ht="18.600000000000001" thickBot="1" x14ac:dyDescent="0.3">
      <c r="A31" s="66"/>
      <c r="B31" s="67"/>
      <c r="C31" s="67"/>
      <c r="D31" s="68"/>
      <c r="E31" s="71"/>
      <c r="F31" s="38"/>
      <c r="G31" s="38"/>
      <c r="H31" s="39"/>
      <c r="I31" s="40">
        <f t="shared" si="6"/>
        <v>0</v>
      </c>
      <c r="J31" s="41">
        <f t="shared" si="7"/>
        <v>0</v>
      </c>
      <c r="K31" s="42">
        <f t="shared" si="8"/>
        <v>0</v>
      </c>
    </row>
    <row r="32" spans="1:11" s="10" customFormat="1" ht="12.6" thickBot="1" x14ac:dyDescent="0.3">
      <c r="B32" s="11"/>
      <c r="C32" s="11"/>
      <c r="D32" s="11"/>
      <c r="E32" s="11"/>
      <c r="F32" s="12"/>
      <c r="G32" s="12"/>
      <c r="H32" s="12"/>
      <c r="I32" s="12"/>
      <c r="J32" s="13"/>
      <c r="K32" s="13"/>
    </row>
    <row r="33" spans="1:11" s="10" customFormat="1" ht="12" x14ac:dyDescent="0.25">
      <c r="A33" s="116" t="s">
        <v>29</v>
      </c>
      <c r="B33" s="117"/>
      <c r="C33" s="117"/>
      <c r="D33" s="117"/>
      <c r="E33" s="117"/>
      <c r="F33" s="117"/>
      <c r="G33" s="117"/>
      <c r="H33" s="117"/>
      <c r="I33" s="117"/>
      <c r="J33" s="117"/>
      <c r="K33" s="118"/>
    </row>
    <row r="34" spans="1:11" s="10" customFormat="1" ht="12.6" thickBot="1" x14ac:dyDescent="0.3">
      <c r="A34" s="119"/>
      <c r="B34" s="120"/>
      <c r="C34" s="120"/>
      <c r="D34" s="120"/>
      <c r="E34" s="120"/>
      <c r="F34" s="120"/>
      <c r="G34" s="120"/>
      <c r="H34" s="120"/>
      <c r="I34" s="120"/>
      <c r="J34" s="120"/>
      <c r="K34" s="121"/>
    </row>
    <row r="35" spans="1:11" s="10" customFormat="1" ht="12" x14ac:dyDescent="0.25">
      <c r="B35" s="14"/>
      <c r="C35" s="14"/>
      <c r="D35" s="14"/>
      <c r="H35" s="15"/>
      <c r="I35" s="15"/>
      <c r="J35" s="11"/>
    </row>
    <row r="36" spans="1:11" s="10" customFormat="1" ht="18" x14ac:dyDescent="0.25">
      <c r="B36" s="14"/>
      <c r="C36" s="14"/>
      <c r="D36" s="14"/>
      <c r="F36" s="54" t="s">
        <v>25</v>
      </c>
      <c r="G36" s="130" t="s">
        <v>23</v>
      </c>
      <c r="H36" s="130"/>
      <c r="I36" s="15"/>
      <c r="J36" s="11"/>
    </row>
    <row r="37" spans="1:11" s="10" customFormat="1" ht="38.700000000000003" customHeight="1" x14ac:dyDescent="0.3">
      <c r="A37" s="106" t="s">
        <v>52</v>
      </c>
      <c r="B37" s="106"/>
      <c r="C37" s="106"/>
      <c r="D37" s="106"/>
      <c r="E37" s="107"/>
      <c r="F37" s="28">
        <f>SUM(I12:I31)</f>
        <v>0</v>
      </c>
      <c r="G37" s="131" t="e">
        <f>F37/$F$7</f>
        <v>#DIV/0!</v>
      </c>
      <c r="H37" s="132"/>
      <c r="I37" s="6"/>
      <c r="J37" s="8"/>
      <c r="K37" s="5"/>
    </row>
    <row r="38" spans="1:11" s="10" customFormat="1" ht="38.700000000000003" customHeight="1" x14ac:dyDescent="0.3">
      <c r="A38" s="106" t="s">
        <v>53</v>
      </c>
      <c r="B38" s="106"/>
      <c r="C38" s="106"/>
      <c r="D38" s="106"/>
      <c r="E38" s="107"/>
      <c r="F38" s="28">
        <f>SUM(J12:J31)</f>
        <v>0</v>
      </c>
      <c r="G38" s="131" t="e">
        <f t="shared" ref="G38:G40" si="9">F38/$F$7</f>
        <v>#DIV/0!</v>
      </c>
      <c r="H38" s="132"/>
      <c r="I38" s="6"/>
      <c r="J38" s="8"/>
      <c r="K38" s="5"/>
    </row>
    <row r="39" spans="1:11" s="10" customFormat="1" ht="38.700000000000003" customHeight="1" x14ac:dyDescent="0.3">
      <c r="A39" s="106" t="s">
        <v>54</v>
      </c>
      <c r="B39" s="106"/>
      <c r="C39" s="106"/>
      <c r="D39" s="106"/>
      <c r="E39" s="107"/>
      <c r="F39" s="28">
        <f>F37+F38</f>
        <v>0</v>
      </c>
      <c r="G39" s="131" t="e">
        <f t="shared" si="9"/>
        <v>#DIV/0!</v>
      </c>
      <c r="H39" s="132"/>
      <c r="I39" s="6"/>
      <c r="J39" s="8"/>
      <c r="K39" s="5"/>
    </row>
    <row r="40" spans="1:11" s="10" customFormat="1" ht="38.700000000000003" customHeight="1" x14ac:dyDescent="0.3">
      <c r="A40" s="137" t="s">
        <v>48</v>
      </c>
      <c r="B40" s="138"/>
      <c r="C40" s="138"/>
      <c r="D40" s="138"/>
      <c r="E40" s="139"/>
      <c r="F40" s="43">
        <f>SUM(K12:K31)</f>
        <v>0</v>
      </c>
      <c r="G40" s="133" t="e">
        <f t="shared" si="9"/>
        <v>#DIV/0!</v>
      </c>
      <c r="H40" s="134"/>
      <c r="I40" s="6"/>
      <c r="J40" s="8"/>
      <c r="K40" s="5"/>
    </row>
    <row r="41" spans="1:11" s="10" customFormat="1" ht="12" x14ac:dyDescent="0.25">
      <c r="B41" s="11"/>
      <c r="C41" s="11"/>
      <c r="D41" s="11"/>
      <c r="E41" s="11"/>
      <c r="F41" s="12"/>
      <c r="G41" s="12"/>
      <c r="H41" s="12"/>
      <c r="I41" s="12"/>
      <c r="J41" s="13"/>
      <c r="K41" s="13"/>
    </row>
    <row r="42" spans="1:11" s="10" customFormat="1" ht="12" x14ac:dyDescent="0.25">
      <c r="B42" s="11"/>
      <c r="C42" s="11"/>
      <c r="D42" s="11"/>
      <c r="E42" s="11"/>
      <c r="F42" s="12"/>
      <c r="G42" s="12"/>
      <c r="H42" s="12"/>
      <c r="I42" s="12"/>
      <c r="J42" s="13"/>
      <c r="K42" s="13"/>
    </row>
    <row r="43" spans="1:11" s="10" customFormat="1" ht="12" x14ac:dyDescent="0.25">
      <c r="B43" s="11"/>
      <c r="C43" s="11"/>
      <c r="D43" s="11"/>
      <c r="E43" s="11"/>
      <c r="F43" s="12"/>
      <c r="G43" s="12"/>
      <c r="H43" s="12"/>
      <c r="I43" s="12"/>
      <c r="J43" s="13"/>
      <c r="K43" s="13"/>
    </row>
    <row r="44" spans="1:11" s="10" customFormat="1" ht="12" customHeight="1" x14ac:dyDescent="0.25">
      <c r="A44" s="135" t="s">
        <v>51</v>
      </c>
      <c r="B44" s="136"/>
      <c r="C44" s="136"/>
      <c r="D44" s="136"/>
      <c r="E44" s="136"/>
      <c r="F44" s="136"/>
      <c r="G44" s="136"/>
      <c r="H44" s="136"/>
      <c r="I44" s="136"/>
      <c r="J44" s="136"/>
      <c r="K44" s="136"/>
    </row>
    <row r="45" spans="1:11" s="10" customFormat="1" ht="69" customHeight="1" x14ac:dyDescent="0.25">
      <c r="A45" s="136"/>
      <c r="B45" s="136"/>
      <c r="C45" s="136"/>
      <c r="D45" s="136"/>
      <c r="E45" s="136"/>
      <c r="F45" s="136"/>
      <c r="G45" s="136"/>
      <c r="H45" s="136"/>
      <c r="I45" s="136"/>
      <c r="J45" s="136"/>
      <c r="K45" s="136"/>
    </row>
    <row r="46" spans="1:11" s="10" customFormat="1" ht="12" x14ac:dyDescent="0.25">
      <c r="B46" s="14"/>
      <c r="C46" s="14"/>
      <c r="D46" s="14"/>
      <c r="H46" s="15"/>
      <c r="I46" s="15"/>
      <c r="J46" s="11"/>
    </row>
    <row r="47" spans="1:11" s="10" customFormat="1" ht="69" customHeight="1" x14ac:dyDescent="0.25">
      <c r="A47" s="21"/>
      <c r="B47" s="22"/>
      <c r="C47" s="22"/>
      <c r="D47" s="22"/>
      <c r="E47" s="22"/>
      <c r="F47" s="25" t="s">
        <v>28</v>
      </c>
      <c r="G47" s="130" t="s">
        <v>23</v>
      </c>
      <c r="H47" s="130"/>
      <c r="I47" s="142" t="s">
        <v>16</v>
      </c>
      <c r="J47" s="142"/>
      <c r="K47" s="142"/>
    </row>
    <row r="48" spans="1:11" s="10" customFormat="1" ht="60" customHeight="1" x14ac:dyDescent="0.25">
      <c r="A48" s="115" t="s">
        <v>27</v>
      </c>
      <c r="B48" s="115"/>
      <c r="C48" s="115"/>
      <c r="D48" s="115"/>
      <c r="E48" s="115"/>
      <c r="F48" s="32"/>
      <c r="G48" s="125" t="e">
        <f>F48/$F$7</f>
        <v>#DIV/0!</v>
      </c>
      <c r="H48" s="126"/>
      <c r="I48" s="140" t="e">
        <f>MIN(5%,IF(G50&gt;=10%,G48,0%))</f>
        <v>#DIV/0!</v>
      </c>
      <c r="J48" s="140"/>
      <c r="K48" s="140"/>
    </row>
    <row r="49" spans="1:11" s="10" customFormat="1" ht="60" customHeight="1" x14ac:dyDescent="0.25">
      <c r="A49" s="115" t="s">
        <v>55</v>
      </c>
      <c r="B49" s="115"/>
      <c r="C49" s="115"/>
      <c r="D49" s="115"/>
      <c r="E49" s="115"/>
      <c r="F49" s="32"/>
      <c r="G49" s="125" t="e">
        <f t="shared" ref="G49:G51" si="10">F49/$F$7</f>
        <v>#DIV/0!</v>
      </c>
      <c r="H49" s="126"/>
      <c r="I49" s="140" t="e">
        <f>IF(G50&gt;=10%,2*G49,0%)</f>
        <v>#DIV/0!</v>
      </c>
      <c r="J49" s="140"/>
      <c r="K49" s="140"/>
    </row>
    <row r="50" spans="1:11" s="10" customFormat="1" ht="60" customHeight="1" x14ac:dyDescent="0.25">
      <c r="A50" s="115" t="s">
        <v>49</v>
      </c>
      <c r="B50" s="115"/>
      <c r="C50" s="115"/>
      <c r="D50" s="115"/>
      <c r="E50" s="115"/>
      <c r="F50" s="28">
        <f>F48+F49</f>
        <v>0</v>
      </c>
      <c r="G50" s="125" t="e">
        <f t="shared" si="10"/>
        <v>#DIV/0!</v>
      </c>
      <c r="H50" s="126"/>
      <c r="I50" s="141"/>
      <c r="J50" s="141"/>
      <c r="K50" s="141"/>
    </row>
    <row r="51" spans="1:11" s="10" customFormat="1" ht="60" customHeight="1" x14ac:dyDescent="0.25">
      <c r="A51" s="115" t="s">
        <v>50</v>
      </c>
      <c r="B51" s="115"/>
      <c r="C51" s="115"/>
      <c r="D51" s="115"/>
      <c r="E51" s="115"/>
      <c r="F51" s="32"/>
      <c r="G51" s="125" t="e">
        <f t="shared" si="10"/>
        <v>#DIV/0!</v>
      </c>
      <c r="H51" s="126"/>
      <c r="I51" s="140" t="e">
        <f>IF(G51&gt;=15%,10%,0%)</f>
        <v>#DIV/0!</v>
      </c>
      <c r="J51" s="140"/>
      <c r="K51" s="140"/>
    </row>
    <row r="52" spans="1:11" s="10" customFormat="1" ht="48" customHeight="1" x14ac:dyDescent="0.35">
      <c r="A52" s="23"/>
      <c r="B52" s="24"/>
      <c r="C52" s="24"/>
      <c r="D52" s="24"/>
      <c r="E52" s="23"/>
      <c r="F52" s="29"/>
      <c r="G52" s="129" t="s">
        <v>33</v>
      </c>
      <c r="H52" s="129"/>
      <c r="I52" s="127" t="e">
        <f>SUM(I48,I49,I51)</f>
        <v>#DIV/0!</v>
      </c>
      <c r="J52" s="127"/>
      <c r="K52" s="127"/>
    </row>
    <row r="53" spans="1:11" s="10" customFormat="1" ht="18" x14ac:dyDescent="0.25">
      <c r="B53" s="14"/>
      <c r="C53" s="14"/>
      <c r="D53" s="14"/>
      <c r="E53" s="14"/>
      <c r="F53" s="30"/>
      <c r="G53" s="129" t="s">
        <v>34</v>
      </c>
      <c r="H53" s="129"/>
      <c r="I53" s="127">
        <f>IF('Instructions &amp; PESCO'!$I$16="YES",10%,0%)</f>
        <v>0</v>
      </c>
      <c r="J53" s="127"/>
      <c r="K53" s="127"/>
    </row>
    <row r="54" spans="1:11" s="10" customFormat="1" ht="62.4" customHeight="1" x14ac:dyDescent="0.25">
      <c r="F54" s="31"/>
      <c r="G54" s="104" t="s">
        <v>35</v>
      </c>
      <c r="H54" s="104"/>
      <c r="I54" s="128" t="e">
        <f>MIN(35%,SUM(I52+I53))</f>
        <v>#DIV/0!</v>
      </c>
      <c r="J54" s="128"/>
      <c r="K54" s="128"/>
    </row>
    <row r="55" spans="1:11" s="10" customFormat="1" ht="12" x14ac:dyDescent="0.25"/>
    <row r="56" spans="1:11" s="10" customFormat="1" ht="12" x14ac:dyDescent="0.25"/>
    <row r="57" spans="1:11" s="10" customFormat="1" ht="12" x14ac:dyDescent="0.25"/>
  </sheetData>
  <sheetProtection algorithmName="SHA-512" hashValue="VoMyYk5/brU8mpFbt0gONZCkjlDHabxLHIka+LgNpA0cbV6ZJv18E3YEJozlwC7iv/FLCN9nhPxWk7dwtyEEAA==" saltValue="RQBvKWY6QiF8U7Si+NkIoQ==" spinCount="100000" sheet="1" objects="1" scenarios="1"/>
  <mergeCells count="41">
    <mergeCell ref="G53:H53"/>
    <mergeCell ref="I53:K53"/>
    <mergeCell ref="G54:H54"/>
    <mergeCell ref="I54:K54"/>
    <mergeCell ref="A51:E51"/>
    <mergeCell ref="G51:H51"/>
    <mergeCell ref="I51:K51"/>
    <mergeCell ref="G52:H52"/>
    <mergeCell ref="I52:K52"/>
    <mergeCell ref="A49:E49"/>
    <mergeCell ref="G49:H49"/>
    <mergeCell ref="I49:K49"/>
    <mergeCell ref="A50:E50"/>
    <mergeCell ref="G50:H50"/>
    <mergeCell ref="I50:K50"/>
    <mergeCell ref="A39:E39"/>
    <mergeCell ref="G39:H39"/>
    <mergeCell ref="A40:E40"/>
    <mergeCell ref="G40:H40"/>
    <mergeCell ref="A44:K45"/>
    <mergeCell ref="G47:H47"/>
    <mergeCell ref="I47:K47"/>
    <mergeCell ref="A48:E48"/>
    <mergeCell ref="G48:H48"/>
    <mergeCell ref="I48:K48"/>
    <mergeCell ref="A38:E38"/>
    <mergeCell ref="G38:H38"/>
    <mergeCell ref="A1:E1"/>
    <mergeCell ref="A2:E2"/>
    <mergeCell ref="A3:E3"/>
    <mergeCell ref="A4:K4"/>
    <mergeCell ref="A6:E6"/>
    <mergeCell ref="F6:K6"/>
    <mergeCell ref="A7:E7"/>
    <mergeCell ref="F7:K7"/>
    <mergeCell ref="A8:K8"/>
    <mergeCell ref="A9:K10"/>
    <mergeCell ref="A33:K34"/>
    <mergeCell ref="G36:H36"/>
    <mergeCell ref="A37:E37"/>
    <mergeCell ref="G37:H37"/>
  </mergeCells>
  <dataValidations count="1">
    <dataValidation allowBlank="1" showInputMessage="1" showErrorMessage="1" error="This value cannot be superior to the total eligible costs of the activity" sqref="F50"/>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zoomScale="80" zoomScaleNormal="80" workbookViewId="0">
      <selection activeCell="F6" sqref="F6:K6"/>
    </sheetView>
  </sheetViews>
  <sheetFormatPr defaultColWidth="8.6640625" defaultRowHeight="14.4" x14ac:dyDescent="0.3"/>
  <cols>
    <col min="1" max="1" width="5.44140625" style="5" customWidth="1"/>
    <col min="2" max="2" width="23.33203125" style="6" customWidth="1"/>
    <col min="3" max="3" width="18" style="6" customWidth="1"/>
    <col min="4" max="4" width="16.6640625" style="6" customWidth="1"/>
    <col min="5" max="5" width="29.6640625" style="6" customWidth="1"/>
    <col min="6" max="6" width="34.6640625" style="7" customWidth="1"/>
    <col min="7" max="7" width="34.6640625" style="8" customWidth="1"/>
    <col min="8" max="8" width="34.6640625" style="6" customWidth="1"/>
    <col min="9" max="9" width="25.6640625" style="6" customWidth="1"/>
    <col min="10" max="10" width="25.6640625" style="8" customWidth="1"/>
    <col min="11" max="11" width="25.6640625" style="5" customWidth="1"/>
    <col min="12" max="16384" width="8.6640625" style="5"/>
  </cols>
  <sheetData>
    <row r="1" spans="1:11" s="3" customFormat="1" ht="16.2" customHeight="1" x14ac:dyDescent="0.3">
      <c r="A1" s="84" t="s">
        <v>10</v>
      </c>
      <c r="B1" s="84"/>
      <c r="C1" s="84"/>
      <c r="D1" s="84"/>
      <c r="E1" s="84"/>
      <c r="F1" s="1"/>
      <c r="G1" s="2" t="s">
        <v>13</v>
      </c>
      <c r="H1" s="50">
        <f>'Instructions &amp; PESCO'!I1</f>
        <v>0</v>
      </c>
      <c r="I1" s="51"/>
      <c r="J1" s="51"/>
    </row>
    <row r="2" spans="1:11" s="3" customFormat="1" ht="16.2" customHeight="1" x14ac:dyDescent="0.3">
      <c r="A2" s="84" t="s">
        <v>14</v>
      </c>
      <c r="B2" s="84"/>
      <c r="C2" s="84"/>
      <c r="D2" s="84"/>
      <c r="E2" s="84"/>
      <c r="F2" s="1"/>
      <c r="G2" s="2" t="s">
        <v>11</v>
      </c>
      <c r="H2" s="50">
        <f>'Instructions &amp; PESCO'!I2</f>
        <v>0</v>
      </c>
      <c r="I2" s="52"/>
      <c r="J2" s="52"/>
    </row>
    <row r="3" spans="1:11" s="3" customFormat="1" ht="16.2" customHeight="1" x14ac:dyDescent="0.3">
      <c r="A3" s="84" t="s">
        <v>63</v>
      </c>
      <c r="B3" s="84"/>
      <c r="C3" s="84"/>
      <c r="D3" s="84"/>
      <c r="E3" s="84"/>
      <c r="F3" s="1"/>
      <c r="G3" s="2" t="s">
        <v>12</v>
      </c>
      <c r="H3" s="50">
        <f>'Instructions &amp; PESCO'!I3</f>
        <v>0</v>
      </c>
      <c r="I3" s="52"/>
      <c r="J3" s="52"/>
    </row>
    <row r="4" spans="1:11" s="4" customFormat="1" ht="25.8" x14ac:dyDescent="0.5">
      <c r="A4" s="105" t="s">
        <v>47</v>
      </c>
      <c r="B4" s="105"/>
      <c r="C4" s="105"/>
      <c r="D4" s="105"/>
      <c r="E4" s="105"/>
      <c r="F4" s="105"/>
      <c r="G4" s="105"/>
      <c r="H4" s="105"/>
      <c r="I4" s="105"/>
      <c r="J4" s="105"/>
      <c r="K4" s="105"/>
    </row>
    <row r="5" spans="1:11" ht="15" thickBot="1" x14ac:dyDescent="0.35"/>
    <row r="6" spans="1:11" ht="30.75" customHeight="1" thickBot="1" x14ac:dyDescent="0.35">
      <c r="A6" s="109" t="s">
        <v>1</v>
      </c>
      <c r="B6" s="110"/>
      <c r="C6" s="110"/>
      <c r="D6" s="110"/>
      <c r="E6" s="110"/>
      <c r="F6" s="113" t="s">
        <v>18</v>
      </c>
      <c r="G6" s="113"/>
      <c r="H6" s="113"/>
      <c r="I6" s="113"/>
      <c r="J6" s="113"/>
      <c r="K6" s="114"/>
    </row>
    <row r="7" spans="1:11" ht="30.75" customHeight="1" thickBot="1" x14ac:dyDescent="0.35">
      <c r="A7" s="109" t="s">
        <v>2</v>
      </c>
      <c r="B7" s="110"/>
      <c r="C7" s="110"/>
      <c r="D7" s="110"/>
      <c r="E7" s="110"/>
      <c r="F7" s="111"/>
      <c r="G7" s="111"/>
      <c r="H7" s="111"/>
      <c r="I7" s="111"/>
      <c r="J7" s="111"/>
      <c r="K7" s="112"/>
    </row>
    <row r="8" spans="1:11" ht="15.75" customHeight="1" thickBot="1" x14ac:dyDescent="0.35">
      <c r="A8" s="108"/>
      <c r="B8" s="108"/>
      <c r="C8" s="108"/>
      <c r="D8" s="108"/>
      <c r="E8" s="108"/>
      <c r="F8" s="108"/>
      <c r="G8" s="108"/>
      <c r="H8" s="108"/>
      <c r="I8" s="108"/>
      <c r="J8" s="108"/>
      <c r="K8" s="108"/>
    </row>
    <row r="9" spans="1:11" ht="15" customHeight="1" x14ac:dyDescent="0.3">
      <c r="A9" s="85" t="s">
        <v>42</v>
      </c>
      <c r="B9" s="86"/>
      <c r="C9" s="86"/>
      <c r="D9" s="86"/>
      <c r="E9" s="86"/>
      <c r="F9" s="86"/>
      <c r="G9" s="86"/>
      <c r="H9" s="86"/>
      <c r="I9" s="86"/>
      <c r="J9" s="86"/>
      <c r="K9" s="87"/>
    </row>
    <row r="10" spans="1:11" ht="15.75" customHeight="1" thickBot="1" x14ac:dyDescent="0.35">
      <c r="A10" s="122"/>
      <c r="B10" s="123"/>
      <c r="C10" s="123"/>
      <c r="D10" s="123"/>
      <c r="E10" s="123"/>
      <c r="F10" s="123"/>
      <c r="G10" s="123"/>
      <c r="H10" s="123"/>
      <c r="I10" s="123"/>
      <c r="J10" s="123"/>
      <c r="K10" s="124"/>
    </row>
    <row r="11" spans="1:11" s="9" customFormat="1" ht="126" x14ac:dyDescent="0.3">
      <c r="A11" s="16" t="s">
        <v>3</v>
      </c>
      <c r="B11" s="17" t="s">
        <v>0</v>
      </c>
      <c r="C11" s="53" t="s">
        <v>26</v>
      </c>
      <c r="D11" s="17" t="s">
        <v>43</v>
      </c>
      <c r="E11" s="17" t="s">
        <v>22</v>
      </c>
      <c r="F11" s="18" t="s">
        <v>5</v>
      </c>
      <c r="G11" s="17" t="s">
        <v>4</v>
      </c>
      <c r="H11" s="19" t="s">
        <v>6</v>
      </c>
      <c r="I11" s="16" t="s">
        <v>7</v>
      </c>
      <c r="J11" s="17" t="s">
        <v>8</v>
      </c>
      <c r="K11" s="20" t="s">
        <v>9</v>
      </c>
    </row>
    <row r="12" spans="1:11" s="10" customFormat="1" ht="18" x14ac:dyDescent="0.25">
      <c r="A12" s="63"/>
      <c r="B12" s="64"/>
      <c r="C12" s="64"/>
      <c r="D12" s="65"/>
      <c r="E12" s="70"/>
      <c r="F12" s="34"/>
      <c r="G12" s="34"/>
      <c r="H12" s="35"/>
      <c r="I12" s="36">
        <f>IF(E12=1,F12-SUM(G12:H12),0)</f>
        <v>0</v>
      </c>
      <c r="J12" s="28">
        <f>IF(E12=2,F12-SUM(G12:H12),0)</f>
        <v>0</v>
      </c>
      <c r="K12" s="37">
        <f>IF(E12=3,F12-SUM(G12:H12),0)</f>
        <v>0</v>
      </c>
    </row>
    <row r="13" spans="1:11" s="10" customFormat="1" ht="18" x14ac:dyDescent="0.25">
      <c r="A13" s="63"/>
      <c r="B13" s="64"/>
      <c r="C13" s="64"/>
      <c r="D13" s="65"/>
      <c r="E13" s="70"/>
      <c r="F13" s="34"/>
      <c r="G13" s="34"/>
      <c r="H13" s="35"/>
      <c r="I13" s="36">
        <f t="shared" ref="I13:I21" si="0">IF(E13=1,F13-SUM(G13:H13),0)</f>
        <v>0</v>
      </c>
      <c r="J13" s="28">
        <f t="shared" ref="J13:J21" si="1">IF(E13=2,F13-SUM(G13:H13),0)</f>
        <v>0</v>
      </c>
      <c r="K13" s="37">
        <f t="shared" ref="K13:K21" si="2">IF(E13=3,F13-SUM(G13:H13),0)</f>
        <v>0</v>
      </c>
    </row>
    <row r="14" spans="1:11" s="10" customFormat="1" ht="18" x14ac:dyDescent="0.25">
      <c r="A14" s="63"/>
      <c r="B14" s="64"/>
      <c r="C14" s="64"/>
      <c r="D14" s="65"/>
      <c r="E14" s="70"/>
      <c r="F14" s="34"/>
      <c r="G14" s="34"/>
      <c r="H14" s="35"/>
      <c r="I14" s="36">
        <f t="shared" si="0"/>
        <v>0</v>
      </c>
      <c r="J14" s="28">
        <f t="shared" si="1"/>
        <v>0</v>
      </c>
      <c r="K14" s="37">
        <f t="shared" si="2"/>
        <v>0</v>
      </c>
    </row>
    <row r="15" spans="1:11" s="10" customFormat="1" ht="18" x14ac:dyDescent="0.25">
      <c r="A15" s="63"/>
      <c r="B15" s="64"/>
      <c r="C15" s="64"/>
      <c r="D15" s="65"/>
      <c r="E15" s="70"/>
      <c r="F15" s="34"/>
      <c r="G15" s="34"/>
      <c r="H15" s="35"/>
      <c r="I15" s="36">
        <f t="shared" si="0"/>
        <v>0</v>
      </c>
      <c r="J15" s="28">
        <f t="shared" si="1"/>
        <v>0</v>
      </c>
      <c r="K15" s="37">
        <f t="shared" si="2"/>
        <v>0</v>
      </c>
    </row>
    <row r="16" spans="1:11" s="10" customFormat="1" ht="18" x14ac:dyDescent="0.25">
      <c r="A16" s="63"/>
      <c r="B16" s="64"/>
      <c r="C16" s="64"/>
      <c r="D16" s="65"/>
      <c r="E16" s="70"/>
      <c r="F16" s="34"/>
      <c r="G16" s="34"/>
      <c r="H16" s="35"/>
      <c r="I16" s="36">
        <f t="shared" si="0"/>
        <v>0</v>
      </c>
      <c r="J16" s="28">
        <f t="shared" si="1"/>
        <v>0</v>
      </c>
      <c r="K16" s="37">
        <f t="shared" si="2"/>
        <v>0</v>
      </c>
    </row>
    <row r="17" spans="1:11" s="10" customFormat="1" ht="18" x14ac:dyDescent="0.25">
      <c r="A17" s="63"/>
      <c r="B17" s="64"/>
      <c r="C17" s="64"/>
      <c r="D17" s="65"/>
      <c r="E17" s="70"/>
      <c r="F17" s="34"/>
      <c r="G17" s="34"/>
      <c r="H17" s="35"/>
      <c r="I17" s="36">
        <f t="shared" si="0"/>
        <v>0</v>
      </c>
      <c r="J17" s="28">
        <f t="shared" si="1"/>
        <v>0</v>
      </c>
      <c r="K17" s="37">
        <f t="shared" si="2"/>
        <v>0</v>
      </c>
    </row>
    <row r="18" spans="1:11" s="10" customFormat="1" ht="18" x14ac:dyDescent="0.25">
      <c r="A18" s="63"/>
      <c r="B18" s="64"/>
      <c r="C18" s="64"/>
      <c r="D18" s="65"/>
      <c r="E18" s="70"/>
      <c r="F18" s="34"/>
      <c r="G18" s="34"/>
      <c r="H18" s="35"/>
      <c r="I18" s="36">
        <f t="shared" si="0"/>
        <v>0</v>
      </c>
      <c r="J18" s="28">
        <f t="shared" si="1"/>
        <v>0</v>
      </c>
      <c r="K18" s="37">
        <f t="shared" si="2"/>
        <v>0</v>
      </c>
    </row>
    <row r="19" spans="1:11" s="10" customFormat="1" ht="18" x14ac:dyDescent="0.25">
      <c r="A19" s="63"/>
      <c r="B19" s="64"/>
      <c r="C19" s="64"/>
      <c r="D19" s="65"/>
      <c r="E19" s="70"/>
      <c r="F19" s="34"/>
      <c r="G19" s="34"/>
      <c r="H19" s="35"/>
      <c r="I19" s="36">
        <f t="shared" si="0"/>
        <v>0</v>
      </c>
      <c r="J19" s="28">
        <f t="shared" si="1"/>
        <v>0</v>
      </c>
      <c r="K19" s="37">
        <f t="shared" si="2"/>
        <v>0</v>
      </c>
    </row>
    <row r="20" spans="1:11" s="10" customFormat="1" ht="18" x14ac:dyDescent="0.25">
      <c r="A20" s="63"/>
      <c r="B20" s="64"/>
      <c r="C20" s="64"/>
      <c r="D20" s="65"/>
      <c r="E20" s="70"/>
      <c r="F20" s="34"/>
      <c r="G20" s="34"/>
      <c r="H20" s="35"/>
      <c r="I20" s="36">
        <f t="shared" si="0"/>
        <v>0</v>
      </c>
      <c r="J20" s="28">
        <f t="shared" si="1"/>
        <v>0</v>
      </c>
      <c r="K20" s="37">
        <f t="shared" si="2"/>
        <v>0</v>
      </c>
    </row>
    <row r="21" spans="1:11" s="10" customFormat="1" ht="18" x14ac:dyDescent="0.25">
      <c r="A21" s="63"/>
      <c r="B21" s="64"/>
      <c r="C21" s="64"/>
      <c r="D21" s="65"/>
      <c r="E21" s="70"/>
      <c r="F21" s="34"/>
      <c r="G21" s="34"/>
      <c r="H21" s="35"/>
      <c r="I21" s="36">
        <f t="shared" si="0"/>
        <v>0</v>
      </c>
      <c r="J21" s="28">
        <f t="shared" si="1"/>
        <v>0</v>
      </c>
      <c r="K21" s="37">
        <f t="shared" si="2"/>
        <v>0</v>
      </c>
    </row>
    <row r="22" spans="1:11" s="10" customFormat="1" ht="18" x14ac:dyDescent="0.25">
      <c r="A22" s="63"/>
      <c r="B22" s="64"/>
      <c r="C22" s="64"/>
      <c r="D22" s="65"/>
      <c r="E22" s="70"/>
      <c r="F22" s="34"/>
      <c r="G22" s="34"/>
      <c r="H22" s="35"/>
      <c r="I22" s="36">
        <f>IF(E22=1,F22-SUM(G22:H22),0)</f>
        <v>0</v>
      </c>
      <c r="J22" s="28">
        <f>IF(E22=2,F22-SUM(G22:H22),0)</f>
        <v>0</v>
      </c>
      <c r="K22" s="37">
        <f>IF(E22=3,F22-SUM(G22:H22),0)</f>
        <v>0</v>
      </c>
    </row>
    <row r="23" spans="1:11" s="10" customFormat="1" ht="18" x14ac:dyDescent="0.25">
      <c r="A23" s="63"/>
      <c r="B23" s="64"/>
      <c r="C23" s="64"/>
      <c r="D23" s="65"/>
      <c r="E23" s="70"/>
      <c r="F23" s="34"/>
      <c r="G23" s="34"/>
      <c r="H23" s="35"/>
      <c r="I23" s="36">
        <f t="shared" ref="I23:I26" si="3">IF(E23=1,F23-SUM(G23:H23),0)</f>
        <v>0</v>
      </c>
      <c r="J23" s="28">
        <f t="shared" ref="J23:J26" si="4">IF(E23=2,F23-SUM(G23:H23),0)</f>
        <v>0</v>
      </c>
      <c r="K23" s="37">
        <f t="shared" ref="K23:K26" si="5">IF(E23=3,F23-SUM(G23:H23),0)</f>
        <v>0</v>
      </c>
    </row>
    <row r="24" spans="1:11" s="10" customFormat="1" ht="18" x14ac:dyDescent="0.25">
      <c r="A24" s="63"/>
      <c r="B24" s="64"/>
      <c r="C24" s="64"/>
      <c r="D24" s="65"/>
      <c r="E24" s="70"/>
      <c r="F24" s="34"/>
      <c r="G24" s="34"/>
      <c r="H24" s="35"/>
      <c r="I24" s="36">
        <f t="shared" si="3"/>
        <v>0</v>
      </c>
      <c r="J24" s="28">
        <f t="shared" si="4"/>
        <v>0</v>
      </c>
      <c r="K24" s="37">
        <f t="shared" si="5"/>
        <v>0</v>
      </c>
    </row>
    <row r="25" spans="1:11" s="10" customFormat="1" ht="18" x14ac:dyDescent="0.25">
      <c r="A25" s="63"/>
      <c r="B25" s="64"/>
      <c r="C25" s="64"/>
      <c r="D25" s="65"/>
      <c r="E25" s="70"/>
      <c r="F25" s="34"/>
      <c r="G25" s="34"/>
      <c r="H25" s="35"/>
      <c r="I25" s="36">
        <f t="shared" si="3"/>
        <v>0</v>
      </c>
      <c r="J25" s="28">
        <f t="shared" si="4"/>
        <v>0</v>
      </c>
      <c r="K25" s="37">
        <f t="shared" si="5"/>
        <v>0</v>
      </c>
    </row>
    <row r="26" spans="1:11" s="10" customFormat="1" ht="18" x14ac:dyDescent="0.25">
      <c r="A26" s="63"/>
      <c r="B26" s="64"/>
      <c r="C26" s="64"/>
      <c r="D26" s="65"/>
      <c r="E26" s="70"/>
      <c r="F26" s="34"/>
      <c r="G26" s="34"/>
      <c r="H26" s="35"/>
      <c r="I26" s="36">
        <f t="shared" si="3"/>
        <v>0</v>
      </c>
      <c r="J26" s="28">
        <f t="shared" si="4"/>
        <v>0</v>
      </c>
      <c r="K26" s="37">
        <f t="shared" si="5"/>
        <v>0</v>
      </c>
    </row>
    <row r="27" spans="1:11" s="10" customFormat="1" ht="18" x14ac:dyDescent="0.25">
      <c r="A27" s="63"/>
      <c r="B27" s="64"/>
      <c r="C27" s="64"/>
      <c r="D27" s="65"/>
      <c r="E27" s="70"/>
      <c r="F27" s="34"/>
      <c r="G27" s="34"/>
      <c r="H27" s="35"/>
      <c r="I27" s="36">
        <f>IF(E27=1,F27-SUM(G27:H27),0)</f>
        <v>0</v>
      </c>
      <c r="J27" s="28">
        <f>IF(E27=2,F27-SUM(G27:H27),0)</f>
        <v>0</v>
      </c>
      <c r="K27" s="37">
        <f>IF(E27=3,F27-SUM(G27:H27),0)</f>
        <v>0</v>
      </c>
    </row>
    <row r="28" spans="1:11" s="10" customFormat="1" ht="18" x14ac:dyDescent="0.25">
      <c r="A28" s="63"/>
      <c r="B28" s="64"/>
      <c r="C28" s="64"/>
      <c r="D28" s="65"/>
      <c r="E28" s="70"/>
      <c r="F28" s="34"/>
      <c r="G28" s="34"/>
      <c r="H28" s="35"/>
      <c r="I28" s="36">
        <f t="shared" ref="I28:I31" si="6">IF(E28=1,F28-SUM(G28:H28),0)</f>
        <v>0</v>
      </c>
      <c r="J28" s="28">
        <f t="shared" ref="J28:J31" si="7">IF(E28=2,F28-SUM(G28:H28),0)</f>
        <v>0</v>
      </c>
      <c r="K28" s="37">
        <f t="shared" ref="K28:K31" si="8">IF(E28=3,F28-SUM(G28:H28),0)</f>
        <v>0</v>
      </c>
    </row>
    <row r="29" spans="1:11" s="10" customFormat="1" ht="18" x14ac:dyDescent="0.25">
      <c r="A29" s="63"/>
      <c r="B29" s="64"/>
      <c r="C29" s="64"/>
      <c r="D29" s="65"/>
      <c r="E29" s="70"/>
      <c r="F29" s="34"/>
      <c r="G29" s="34"/>
      <c r="H29" s="35"/>
      <c r="I29" s="36">
        <f t="shared" si="6"/>
        <v>0</v>
      </c>
      <c r="J29" s="28">
        <f t="shared" si="7"/>
        <v>0</v>
      </c>
      <c r="K29" s="37">
        <f t="shared" si="8"/>
        <v>0</v>
      </c>
    </row>
    <row r="30" spans="1:11" s="10" customFormat="1" ht="18" x14ac:dyDescent="0.25">
      <c r="A30" s="63"/>
      <c r="B30" s="64"/>
      <c r="C30" s="64"/>
      <c r="D30" s="65"/>
      <c r="E30" s="70"/>
      <c r="F30" s="34"/>
      <c r="G30" s="34"/>
      <c r="H30" s="35"/>
      <c r="I30" s="36">
        <f t="shared" si="6"/>
        <v>0</v>
      </c>
      <c r="J30" s="28">
        <f t="shared" si="7"/>
        <v>0</v>
      </c>
      <c r="K30" s="37">
        <f t="shared" si="8"/>
        <v>0</v>
      </c>
    </row>
    <row r="31" spans="1:11" s="10" customFormat="1" ht="18.600000000000001" thickBot="1" x14ac:dyDescent="0.3">
      <c r="A31" s="66"/>
      <c r="B31" s="67"/>
      <c r="C31" s="67"/>
      <c r="D31" s="68"/>
      <c r="E31" s="71"/>
      <c r="F31" s="38"/>
      <c r="G31" s="38"/>
      <c r="H31" s="39"/>
      <c r="I31" s="40">
        <f t="shared" si="6"/>
        <v>0</v>
      </c>
      <c r="J31" s="41">
        <f t="shared" si="7"/>
        <v>0</v>
      </c>
      <c r="K31" s="42">
        <f t="shared" si="8"/>
        <v>0</v>
      </c>
    </row>
    <row r="32" spans="1:11" s="10" customFormat="1" ht="12.6" thickBot="1" x14ac:dyDescent="0.3">
      <c r="B32" s="11"/>
      <c r="C32" s="11"/>
      <c r="D32" s="11"/>
      <c r="E32" s="11"/>
      <c r="F32" s="12"/>
      <c r="G32" s="12"/>
      <c r="H32" s="12"/>
      <c r="I32" s="12"/>
      <c r="J32" s="13"/>
      <c r="K32" s="13"/>
    </row>
    <row r="33" spans="1:11" s="10" customFormat="1" ht="12" x14ac:dyDescent="0.25">
      <c r="A33" s="116" t="s">
        <v>29</v>
      </c>
      <c r="B33" s="117"/>
      <c r="C33" s="117"/>
      <c r="D33" s="117"/>
      <c r="E33" s="117"/>
      <c r="F33" s="117"/>
      <c r="G33" s="117"/>
      <c r="H33" s="117"/>
      <c r="I33" s="117"/>
      <c r="J33" s="117"/>
      <c r="K33" s="118"/>
    </row>
    <row r="34" spans="1:11" s="10" customFormat="1" ht="12.6" thickBot="1" x14ac:dyDescent="0.3">
      <c r="A34" s="119"/>
      <c r="B34" s="120"/>
      <c r="C34" s="120"/>
      <c r="D34" s="120"/>
      <c r="E34" s="120"/>
      <c r="F34" s="120"/>
      <c r="G34" s="120"/>
      <c r="H34" s="120"/>
      <c r="I34" s="120"/>
      <c r="J34" s="120"/>
      <c r="K34" s="121"/>
    </row>
    <row r="35" spans="1:11" s="10" customFormat="1" ht="12" x14ac:dyDescent="0.25">
      <c r="B35" s="14"/>
      <c r="C35" s="14"/>
      <c r="D35" s="14"/>
      <c r="H35" s="15"/>
      <c r="I35" s="15"/>
      <c r="J35" s="11"/>
    </row>
    <row r="36" spans="1:11" s="10" customFormat="1" ht="18" x14ac:dyDescent="0.25">
      <c r="B36" s="14"/>
      <c r="C36" s="14"/>
      <c r="D36" s="14"/>
      <c r="F36" s="54" t="s">
        <v>25</v>
      </c>
      <c r="G36" s="130" t="s">
        <v>23</v>
      </c>
      <c r="H36" s="130"/>
      <c r="I36" s="15"/>
      <c r="J36" s="11"/>
    </row>
    <row r="37" spans="1:11" s="10" customFormat="1" ht="38.700000000000003" customHeight="1" x14ac:dyDescent="0.3">
      <c r="A37" s="106" t="s">
        <v>52</v>
      </c>
      <c r="B37" s="106"/>
      <c r="C37" s="106"/>
      <c r="D37" s="106"/>
      <c r="E37" s="107"/>
      <c r="F37" s="28">
        <f>SUM(I12:I31)</f>
        <v>0</v>
      </c>
      <c r="G37" s="131" t="e">
        <f>F37/$F$7</f>
        <v>#DIV/0!</v>
      </c>
      <c r="H37" s="132"/>
      <c r="I37" s="6"/>
      <c r="J37" s="8"/>
      <c r="K37" s="5"/>
    </row>
    <row r="38" spans="1:11" s="10" customFormat="1" ht="38.700000000000003" customHeight="1" x14ac:dyDescent="0.3">
      <c r="A38" s="106" t="s">
        <v>53</v>
      </c>
      <c r="B38" s="106"/>
      <c r="C38" s="106"/>
      <c r="D38" s="106"/>
      <c r="E38" s="107"/>
      <c r="F38" s="28">
        <f>SUM(J12:J31)</f>
        <v>0</v>
      </c>
      <c r="G38" s="131" t="e">
        <f t="shared" ref="G38:G40" si="9">F38/$F$7</f>
        <v>#DIV/0!</v>
      </c>
      <c r="H38" s="132"/>
      <c r="I38" s="6"/>
      <c r="J38" s="8"/>
      <c r="K38" s="5"/>
    </row>
    <row r="39" spans="1:11" s="10" customFormat="1" ht="38.700000000000003" customHeight="1" x14ac:dyDescent="0.3">
      <c r="A39" s="106" t="s">
        <v>54</v>
      </c>
      <c r="B39" s="106"/>
      <c r="C39" s="106"/>
      <c r="D39" s="106"/>
      <c r="E39" s="107"/>
      <c r="F39" s="28">
        <f>F37+F38</f>
        <v>0</v>
      </c>
      <c r="G39" s="131" t="e">
        <f t="shared" si="9"/>
        <v>#DIV/0!</v>
      </c>
      <c r="H39" s="132"/>
      <c r="I39" s="6"/>
      <c r="J39" s="8"/>
      <c r="K39" s="5"/>
    </row>
    <row r="40" spans="1:11" s="10" customFormat="1" ht="38.700000000000003" customHeight="1" x14ac:dyDescent="0.3">
      <c r="A40" s="137" t="s">
        <v>48</v>
      </c>
      <c r="B40" s="138"/>
      <c r="C40" s="138"/>
      <c r="D40" s="138"/>
      <c r="E40" s="139"/>
      <c r="F40" s="43">
        <f>SUM(K12:K31)</f>
        <v>0</v>
      </c>
      <c r="G40" s="133" t="e">
        <f t="shared" si="9"/>
        <v>#DIV/0!</v>
      </c>
      <c r="H40" s="134"/>
      <c r="I40" s="6"/>
      <c r="J40" s="8"/>
      <c r="K40" s="5"/>
    </row>
    <row r="41" spans="1:11" s="10" customFormat="1" ht="12" x14ac:dyDescent="0.25">
      <c r="B41" s="11"/>
      <c r="C41" s="11"/>
      <c r="D41" s="11"/>
      <c r="E41" s="11"/>
      <c r="F41" s="12"/>
      <c r="G41" s="12"/>
      <c r="H41" s="12"/>
      <c r="I41" s="12"/>
      <c r="J41" s="13"/>
      <c r="K41" s="13"/>
    </row>
    <row r="42" spans="1:11" s="10" customFormat="1" ht="12" x14ac:dyDescent="0.25">
      <c r="B42" s="11"/>
      <c r="C42" s="11"/>
      <c r="D42" s="11"/>
      <c r="E42" s="11"/>
      <c r="F42" s="12"/>
      <c r="G42" s="12"/>
      <c r="H42" s="12"/>
      <c r="I42" s="12"/>
      <c r="J42" s="13"/>
      <c r="K42" s="13"/>
    </row>
    <row r="43" spans="1:11" s="10" customFormat="1" ht="12" x14ac:dyDescent="0.25">
      <c r="B43" s="11"/>
      <c r="C43" s="11"/>
      <c r="D43" s="11"/>
      <c r="E43" s="11"/>
      <c r="F43" s="12"/>
      <c r="G43" s="12"/>
      <c r="H43" s="12"/>
      <c r="I43" s="12"/>
      <c r="J43" s="13"/>
      <c r="K43" s="13"/>
    </row>
    <row r="44" spans="1:11" s="10" customFormat="1" ht="12" customHeight="1" x14ac:dyDescent="0.25">
      <c r="A44" s="135" t="s">
        <v>51</v>
      </c>
      <c r="B44" s="136"/>
      <c r="C44" s="136"/>
      <c r="D44" s="136"/>
      <c r="E44" s="136"/>
      <c r="F44" s="136"/>
      <c r="G44" s="136"/>
      <c r="H44" s="136"/>
      <c r="I44" s="136"/>
      <c r="J44" s="136"/>
      <c r="K44" s="136"/>
    </row>
    <row r="45" spans="1:11" s="10" customFormat="1" ht="69" customHeight="1" x14ac:dyDescent="0.25">
      <c r="A45" s="136"/>
      <c r="B45" s="136"/>
      <c r="C45" s="136"/>
      <c r="D45" s="136"/>
      <c r="E45" s="136"/>
      <c r="F45" s="136"/>
      <c r="G45" s="136"/>
      <c r="H45" s="136"/>
      <c r="I45" s="136"/>
      <c r="J45" s="136"/>
      <c r="K45" s="136"/>
    </row>
    <row r="46" spans="1:11" s="10" customFormat="1" ht="12" x14ac:dyDescent="0.25">
      <c r="B46" s="14"/>
      <c r="C46" s="14"/>
      <c r="D46" s="14"/>
      <c r="H46" s="15"/>
      <c r="I46" s="15"/>
      <c r="J46" s="11"/>
    </row>
    <row r="47" spans="1:11" s="10" customFormat="1" ht="69" customHeight="1" x14ac:dyDescent="0.25">
      <c r="A47" s="21"/>
      <c r="B47" s="22"/>
      <c r="C47" s="22"/>
      <c r="D47" s="22"/>
      <c r="E47" s="22"/>
      <c r="F47" s="25" t="s">
        <v>28</v>
      </c>
      <c r="G47" s="130" t="s">
        <v>23</v>
      </c>
      <c r="H47" s="130"/>
      <c r="I47" s="142" t="s">
        <v>16</v>
      </c>
      <c r="J47" s="142"/>
      <c r="K47" s="142"/>
    </row>
    <row r="48" spans="1:11" s="10" customFormat="1" ht="60" customHeight="1" x14ac:dyDescent="0.25">
      <c r="A48" s="115" t="s">
        <v>27</v>
      </c>
      <c r="B48" s="115"/>
      <c r="C48" s="115"/>
      <c r="D48" s="115"/>
      <c r="E48" s="115"/>
      <c r="F48" s="32"/>
      <c r="G48" s="125" t="e">
        <f>F48/$F$7</f>
        <v>#DIV/0!</v>
      </c>
      <c r="H48" s="126"/>
      <c r="I48" s="140" t="e">
        <f>MIN(5%,IF(G50&gt;=10%,G48,0%))</f>
        <v>#DIV/0!</v>
      </c>
      <c r="J48" s="140"/>
      <c r="K48" s="140"/>
    </row>
    <row r="49" spans="1:11" s="10" customFormat="1" ht="60" customHeight="1" x14ac:dyDescent="0.25">
      <c r="A49" s="115" t="s">
        <v>55</v>
      </c>
      <c r="B49" s="115"/>
      <c r="C49" s="115"/>
      <c r="D49" s="115"/>
      <c r="E49" s="115"/>
      <c r="F49" s="32"/>
      <c r="G49" s="125" t="e">
        <f t="shared" ref="G49:G51" si="10">F49/$F$7</f>
        <v>#DIV/0!</v>
      </c>
      <c r="H49" s="126"/>
      <c r="I49" s="140" t="e">
        <f>IF(G50&gt;=10%,2*G49,0%)</f>
        <v>#DIV/0!</v>
      </c>
      <c r="J49" s="140"/>
      <c r="K49" s="140"/>
    </row>
    <row r="50" spans="1:11" s="10" customFormat="1" ht="60" customHeight="1" x14ac:dyDescent="0.25">
      <c r="A50" s="115" t="s">
        <v>49</v>
      </c>
      <c r="B50" s="115"/>
      <c r="C50" s="115"/>
      <c r="D50" s="115"/>
      <c r="E50" s="115"/>
      <c r="F50" s="28">
        <f>F48+F49</f>
        <v>0</v>
      </c>
      <c r="G50" s="125" t="e">
        <f t="shared" si="10"/>
        <v>#DIV/0!</v>
      </c>
      <c r="H50" s="126"/>
      <c r="I50" s="141"/>
      <c r="J50" s="141"/>
      <c r="K50" s="141"/>
    </row>
    <row r="51" spans="1:11" s="10" customFormat="1" ht="60" customHeight="1" x14ac:dyDescent="0.25">
      <c r="A51" s="115" t="s">
        <v>50</v>
      </c>
      <c r="B51" s="115"/>
      <c r="C51" s="115"/>
      <c r="D51" s="115"/>
      <c r="E51" s="115"/>
      <c r="F51" s="32"/>
      <c r="G51" s="125" t="e">
        <f t="shared" si="10"/>
        <v>#DIV/0!</v>
      </c>
      <c r="H51" s="126"/>
      <c r="I51" s="140" t="e">
        <f>IF(G51&gt;=15%,10%,0%)</f>
        <v>#DIV/0!</v>
      </c>
      <c r="J51" s="140"/>
      <c r="K51" s="140"/>
    </row>
    <row r="52" spans="1:11" s="10" customFormat="1" ht="48" customHeight="1" x14ac:dyDescent="0.35">
      <c r="A52" s="23"/>
      <c r="B52" s="24"/>
      <c r="C52" s="24"/>
      <c r="D52" s="24"/>
      <c r="E52" s="23"/>
      <c r="F52" s="29"/>
      <c r="G52" s="129" t="s">
        <v>33</v>
      </c>
      <c r="H52" s="129"/>
      <c r="I52" s="127" t="e">
        <f>SUM(I48,I49,I51)</f>
        <v>#DIV/0!</v>
      </c>
      <c r="J52" s="127"/>
      <c r="K52" s="127"/>
    </row>
    <row r="53" spans="1:11" s="10" customFormat="1" ht="18" x14ac:dyDescent="0.25">
      <c r="B53" s="14"/>
      <c r="C53" s="14"/>
      <c r="D53" s="14"/>
      <c r="E53" s="14"/>
      <c r="F53" s="30"/>
      <c r="G53" s="129" t="s">
        <v>34</v>
      </c>
      <c r="H53" s="129"/>
      <c r="I53" s="127">
        <f>IF('Instructions &amp; PESCO'!$I$16="YES",10%,0%)</f>
        <v>0</v>
      </c>
      <c r="J53" s="127"/>
      <c r="K53" s="127"/>
    </row>
    <row r="54" spans="1:11" s="10" customFormat="1" ht="62.4" customHeight="1" x14ac:dyDescent="0.25">
      <c r="F54" s="31"/>
      <c r="G54" s="104" t="s">
        <v>35</v>
      </c>
      <c r="H54" s="104"/>
      <c r="I54" s="128" t="e">
        <f>MIN(35%,SUM(I52+I53))</f>
        <v>#DIV/0!</v>
      </c>
      <c r="J54" s="128"/>
      <c r="K54" s="128"/>
    </row>
    <row r="55" spans="1:11" s="10" customFormat="1" ht="12" x14ac:dyDescent="0.25"/>
    <row r="56" spans="1:11" s="10" customFormat="1" ht="12" x14ac:dyDescent="0.25"/>
    <row r="57" spans="1:11" s="10" customFormat="1" ht="12" x14ac:dyDescent="0.25"/>
  </sheetData>
  <sheetProtection algorithmName="SHA-512" hashValue="PTJD4lH90jIQbUoXyk1ahRuSOODTBIoHlBxefn+1xqm/laPgWi46LKt0KHf447vLYsjP1hY/QTBu30GeWRdjWg==" saltValue="aLaMlq7vvI1tSVriwiYSKg==" spinCount="100000" sheet="1" objects="1" scenarios="1"/>
  <mergeCells count="41">
    <mergeCell ref="G53:H53"/>
    <mergeCell ref="I53:K53"/>
    <mergeCell ref="G54:H54"/>
    <mergeCell ref="I54:K54"/>
    <mergeCell ref="A51:E51"/>
    <mergeCell ref="G51:H51"/>
    <mergeCell ref="I51:K51"/>
    <mergeCell ref="G52:H52"/>
    <mergeCell ref="I52:K52"/>
    <mergeCell ref="A49:E49"/>
    <mergeCell ref="G49:H49"/>
    <mergeCell ref="I49:K49"/>
    <mergeCell ref="A50:E50"/>
    <mergeCell ref="G50:H50"/>
    <mergeCell ref="I50:K50"/>
    <mergeCell ref="A39:E39"/>
    <mergeCell ref="G39:H39"/>
    <mergeCell ref="A40:E40"/>
    <mergeCell ref="G40:H40"/>
    <mergeCell ref="A44:K45"/>
    <mergeCell ref="G47:H47"/>
    <mergeCell ref="I47:K47"/>
    <mergeCell ref="A48:E48"/>
    <mergeCell ref="G48:H48"/>
    <mergeCell ref="I48:K48"/>
    <mergeCell ref="A38:E38"/>
    <mergeCell ref="G38:H38"/>
    <mergeCell ref="A1:E1"/>
    <mergeCell ref="A2:E2"/>
    <mergeCell ref="A3:E3"/>
    <mergeCell ref="A4:K4"/>
    <mergeCell ref="A6:E6"/>
    <mergeCell ref="F6:K6"/>
    <mergeCell ref="A7:E7"/>
    <mergeCell ref="F7:K7"/>
    <mergeCell ref="A8:K8"/>
    <mergeCell ref="A9:K10"/>
    <mergeCell ref="A33:K34"/>
    <mergeCell ref="G36:H36"/>
    <mergeCell ref="A37:E37"/>
    <mergeCell ref="G37:H37"/>
  </mergeCells>
  <dataValidations count="1">
    <dataValidation allowBlank="1" showInputMessage="1" showErrorMessage="1" error="This value cannot be superior to the total eligible costs of the activity" sqref="F50"/>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zoomScale="80" zoomScaleNormal="80" workbookViewId="0">
      <selection activeCell="F6" sqref="F6:K6"/>
    </sheetView>
  </sheetViews>
  <sheetFormatPr defaultColWidth="8.6640625" defaultRowHeight="14.4" x14ac:dyDescent="0.3"/>
  <cols>
    <col min="1" max="1" width="5.44140625" style="49" customWidth="1"/>
    <col min="2" max="2" width="23.33203125" style="60" customWidth="1"/>
    <col min="3" max="3" width="18" style="60" customWidth="1"/>
    <col min="4" max="4" width="16.6640625" style="60" customWidth="1"/>
    <col min="5" max="5" width="29.6640625" style="6" customWidth="1"/>
    <col min="6" max="6" width="34.6640625" style="7" customWidth="1"/>
    <col min="7" max="7" width="34.6640625" style="8" customWidth="1"/>
    <col min="8" max="8" width="34.6640625" style="6" customWidth="1"/>
    <col min="9" max="9" width="25.6640625" style="6" customWidth="1"/>
    <col min="10" max="10" width="25.6640625" style="8" customWidth="1"/>
    <col min="11" max="11" width="25.6640625" style="5" customWidth="1"/>
    <col min="12" max="16384" width="8.6640625" style="5"/>
  </cols>
  <sheetData>
    <row r="1" spans="1:11" s="3" customFormat="1" ht="16.2" customHeight="1" x14ac:dyDescent="0.3">
      <c r="A1" s="84" t="s">
        <v>10</v>
      </c>
      <c r="B1" s="84"/>
      <c r="C1" s="84"/>
      <c r="D1" s="84"/>
      <c r="E1" s="84"/>
      <c r="F1" s="1"/>
      <c r="G1" s="2" t="s">
        <v>13</v>
      </c>
      <c r="H1" s="50">
        <f>'Instructions &amp; PESCO'!I1</f>
        <v>0</v>
      </c>
      <c r="I1" s="51"/>
      <c r="J1" s="51"/>
    </row>
    <row r="2" spans="1:11" s="3" customFormat="1" ht="16.2" customHeight="1" x14ac:dyDescent="0.3">
      <c r="A2" s="84" t="s">
        <v>14</v>
      </c>
      <c r="B2" s="84"/>
      <c r="C2" s="84"/>
      <c r="D2" s="84"/>
      <c r="E2" s="84"/>
      <c r="F2" s="1"/>
      <c r="G2" s="2" t="s">
        <v>11</v>
      </c>
      <c r="H2" s="50">
        <f>'Instructions &amp; PESCO'!I2</f>
        <v>0</v>
      </c>
      <c r="I2" s="52"/>
      <c r="J2" s="52"/>
    </row>
    <row r="3" spans="1:11" s="3" customFormat="1" ht="16.2" customHeight="1" x14ac:dyDescent="0.3">
      <c r="A3" s="84" t="s">
        <v>63</v>
      </c>
      <c r="B3" s="84"/>
      <c r="C3" s="84"/>
      <c r="D3" s="84"/>
      <c r="E3" s="84"/>
      <c r="F3" s="1"/>
      <c r="G3" s="2" t="s">
        <v>12</v>
      </c>
      <c r="H3" s="50">
        <f>'Instructions &amp; PESCO'!I3</f>
        <v>0</v>
      </c>
      <c r="I3" s="52"/>
      <c r="J3" s="52"/>
    </row>
    <row r="4" spans="1:11" s="4" customFormat="1" ht="25.8" x14ac:dyDescent="0.5">
      <c r="A4" s="105" t="s">
        <v>47</v>
      </c>
      <c r="B4" s="105"/>
      <c r="C4" s="105"/>
      <c r="D4" s="105"/>
      <c r="E4" s="105"/>
      <c r="F4" s="105"/>
      <c r="G4" s="105"/>
      <c r="H4" s="105"/>
      <c r="I4" s="105"/>
      <c r="J4" s="105"/>
      <c r="K4" s="105"/>
    </row>
    <row r="5" spans="1:11" ht="15" thickBot="1" x14ac:dyDescent="0.35"/>
    <row r="6" spans="1:11" ht="30.75" customHeight="1" thickBot="1" x14ac:dyDescent="0.35">
      <c r="A6" s="109" t="s">
        <v>1</v>
      </c>
      <c r="B6" s="110"/>
      <c r="C6" s="110"/>
      <c r="D6" s="110"/>
      <c r="E6" s="110"/>
      <c r="F6" s="113" t="s">
        <v>21</v>
      </c>
      <c r="G6" s="113"/>
      <c r="H6" s="113"/>
      <c r="I6" s="113"/>
      <c r="J6" s="113"/>
      <c r="K6" s="114"/>
    </row>
    <row r="7" spans="1:11" ht="30.75" customHeight="1" thickBot="1" x14ac:dyDescent="0.35">
      <c r="A7" s="109" t="s">
        <v>2</v>
      </c>
      <c r="B7" s="110"/>
      <c r="C7" s="110"/>
      <c r="D7" s="110"/>
      <c r="E7" s="110"/>
      <c r="F7" s="111"/>
      <c r="G7" s="111"/>
      <c r="H7" s="111"/>
      <c r="I7" s="111"/>
      <c r="J7" s="111"/>
      <c r="K7" s="112"/>
    </row>
    <row r="8" spans="1:11" ht="15.75" customHeight="1" thickBot="1" x14ac:dyDescent="0.35">
      <c r="A8" s="108"/>
      <c r="B8" s="108"/>
      <c r="C8" s="108"/>
      <c r="D8" s="108"/>
      <c r="E8" s="108"/>
      <c r="F8" s="108"/>
      <c r="G8" s="108"/>
      <c r="H8" s="108"/>
      <c r="I8" s="108"/>
      <c r="J8" s="108"/>
      <c r="K8" s="108"/>
    </row>
    <row r="9" spans="1:11" ht="15" customHeight="1" x14ac:dyDescent="0.3">
      <c r="A9" s="85" t="s">
        <v>42</v>
      </c>
      <c r="B9" s="86"/>
      <c r="C9" s="86"/>
      <c r="D9" s="86"/>
      <c r="E9" s="86"/>
      <c r="F9" s="86"/>
      <c r="G9" s="86"/>
      <c r="H9" s="86"/>
      <c r="I9" s="86"/>
      <c r="J9" s="86"/>
      <c r="K9" s="87"/>
    </row>
    <row r="10" spans="1:11" ht="15.75" customHeight="1" thickBot="1" x14ac:dyDescent="0.35">
      <c r="A10" s="122"/>
      <c r="B10" s="123"/>
      <c r="C10" s="123"/>
      <c r="D10" s="123"/>
      <c r="E10" s="123"/>
      <c r="F10" s="123"/>
      <c r="G10" s="123"/>
      <c r="H10" s="123"/>
      <c r="I10" s="123"/>
      <c r="J10" s="123"/>
      <c r="K10" s="124"/>
    </row>
    <row r="11" spans="1:11" s="9" customFormat="1" ht="126" x14ac:dyDescent="0.3">
      <c r="A11" s="16" t="s">
        <v>3</v>
      </c>
      <c r="B11" s="17" t="s">
        <v>0</v>
      </c>
      <c r="C11" s="53" t="s">
        <v>26</v>
      </c>
      <c r="D11" s="17" t="s">
        <v>43</v>
      </c>
      <c r="E11" s="17" t="s">
        <v>22</v>
      </c>
      <c r="F11" s="18" t="s">
        <v>5</v>
      </c>
      <c r="G11" s="17" t="s">
        <v>4</v>
      </c>
      <c r="H11" s="19" t="s">
        <v>6</v>
      </c>
      <c r="I11" s="16" t="s">
        <v>7</v>
      </c>
      <c r="J11" s="17" t="s">
        <v>8</v>
      </c>
      <c r="K11" s="20" t="s">
        <v>9</v>
      </c>
    </row>
    <row r="12" spans="1:11" s="10" customFormat="1" ht="18" x14ac:dyDescent="0.25">
      <c r="A12" s="63"/>
      <c r="B12" s="64"/>
      <c r="C12" s="64"/>
      <c r="D12" s="65"/>
      <c r="E12" s="26"/>
      <c r="F12" s="34"/>
      <c r="G12" s="34"/>
      <c r="H12" s="35"/>
      <c r="I12" s="36">
        <f>IF(E12=1,F12-SUM(G12:H12),0)</f>
        <v>0</v>
      </c>
      <c r="J12" s="28">
        <f>IF(E12=2,F12-SUM(G12:H12),0)</f>
        <v>0</v>
      </c>
      <c r="K12" s="37">
        <f>IF(E12=3,F12-SUM(G12:H12),0)</f>
        <v>0</v>
      </c>
    </row>
    <row r="13" spans="1:11" s="10" customFormat="1" ht="18" x14ac:dyDescent="0.25">
      <c r="A13" s="63"/>
      <c r="B13" s="64"/>
      <c r="C13" s="64"/>
      <c r="D13" s="65"/>
      <c r="E13" s="26"/>
      <c r="F13" s="34"/>
      <c r="G13" s="34"/>
      <c r="H13" s="35"/>
      <c r="I13" s="36">
        <f t="shared" ref="I13:I22" si="0">IF(E13=1,F13-SUM(G13:H13),0)</f>
        <v>0</v>
      </c>
      <c r="J13" s="28">
        <f t="shared" ref="J13:J22" si="1">IF(E13=2,F13-SUM(G13:H13),0)</f>
        <v>0</v>
      </c>
      <c r="K13" s="37">
        <f t="shared" ref="K13:K22" si="2">IF(E13=3,F13-SUM(G13:H13),0)</f>
        <v>0</v>
      </c>
    </row>
    <row r="14" spans="1:11" s="10" customFormat="1" ht="18" x14ac:dyDescent="0.25">
      <c r="A14" s="63"/>
      <c r="B14" s="64"/>
      <c r="C14" s="64"/>
      <c r="D14" s="65"/>
      <c r="E14" s="26"/>
      <c r="F14" s="34"/>
      <c r="G14" s="34"/>
      <c r="H14" s="35"/>
      <c r="I14" s="36">
        <f t="shared" si="0"/>
        <v>0</v>
      </c>
      <c r="J14" s="28">
        <f t="shared" si="1"/>
        <v>0</v>
      </c>
      <c r="K14" s="37">
        <f t="shared" si="2"/>
        <v>0</v>
      </c>
    </row>
    <row r="15" spans="1:11" s="10" customFormat="1" ht="18" x14ac:dyDescent="0.25">
      <c r="A15" s="63"/>
      <c r="B15" s="64"/>
      <c r="C15" s="64"/>
      <c r="D15" s="65"/>
      <c r="E15" s="26"/>
      <c r="F15" s="34"/>
      <c r="G15" s="34"/>
      <c r="H15" s="35"/>
      <c r="I15" s="36">
        <f t="shared" si="0"/>
        <v>0</v>
      </c>
      <c r="J15" s="28">
        <f t="shared" si="1"/>
        <v>0</v>
      </c>
      <c r="K15" s="37">
        <f t="shared" si="2"/>
        <v>0</v>
      </c>
    </row>
    <row r="16" spans="1:11" s="10" customFormat="1" ht="18" x14ac:dyDescent="0.25">
      <c r="A16" s="63"/>
      <c r="B16" s="64"/>
      <c r="C16" s="64"/>
      <c r="D16" s="65"/>
      <c r="E16" s="26"/>
      <c r="F16" s="34"/>
      <c r="G16" s="34"/>
      <c r="H16" s="35"/>
      <c r="I16" s="36">
        <f t="shared" si="0"/>
        <v>0</v>
      </c>
      <c r="J16" s="28">
        <f t="shared" si="1"/>
        <v>0</v>
      </c>
      <c r="K16" s="37">
        <f t="shared" si="2"/>
        <v>0</v>
      </c>
    </row>
    <row r="17" spans="1:11" s="10" customFormat="1" ht="18" x14ac:dyDescent="0.25">
      <c r="A17" s="63"/>
      <c r="B17" s="64"/>
      <c r="C17" s="64"/>
      <c r="D17" s="65"/>
      <c r="E17" s="26"/>
      <c r="F17" s="34"/>
      <c r="G17" s="34"/>
      <c r="H17" s="35"/>
      <c r="I17" s="36">
        <f t="shared" si="0"/>
        <v>0</v>
      </c>
      <c r="J17" s="28">
        <f t="shared" si="1"/>
        <v>0</v>
      </c>
      <c r="K17" s="37">
        <f t="shared" si="2"/>
        <v>0</v>
      </c>
    </row>
    <row r="18" spans="1:11" s="10" customFormat="1" ht="18" x14ac:dyDescent="0.25">
      <c r="A18" s="63"/>
      <c r="B18" s="64"/>
      <c r="C18" s="64"/>
      <c r="D18" s="65"/>
      <c r="E18" s="26"/>
      <c r="F18" s="34"/>
      <c r="G18" s="34"/>
      <c r="H18" s="35"/>
      <c r="I18" s="36">
        <f t="shared" si="0"/>
        <v>0</v>
      </c>
      <c r="J18" s="28">
        <f t="shared" si="1"/>
        <v>0</v>
      </c>
      <c r="K18" s="37">
        <f t="shared" si="2"/>
        <v>0</v>
      </c>
    </row>
    <row r="19" spans="1:11" s="10" customFormat="1" ht="18" x14ac:dyDescent="0.25">
      <c r="A19" s="63"/>
      <c r="B19" s="64"/>
      <c r="C19" s="64"/>
      <c r="D19" s="65"/>
      <c r="E19" s="26"/>
      <c r="F19" s="34"/>
      <c r="G19" s="34"/>
      <c r="H19" s="35"/>
      <c r="I19" s="36">
        <f t="shared" si="0"/>
        <v>0</v>
      </c>
      <c r="J19" s="28">
        <f t="shared" si="1"/>
        <v>0</v>
      </c>
      <c r="K19" s="37">
        <f t="shared" si="2"/>
        <v>0</v>
      </c>
    </row>
    <row r="20" spans="1:11" s="10" customFormat="1" ht="18" x14ac:dyDescent="0.25">
      <c r="A20" s="63"/>
      <c r="B20" s="64"/>
      <c r="C20" s="64"/>
      <c r="D20" s="65"/>
      <c r="E20" s="26"/>
      <c r="F20" s="34"/>
      <c r="G20" s="34"/>
      <c r="H20" s="35"/>
      <c r="I20" s="36">
        <f t="shared" si="0"/>
        <v>0</v>
      </c>
      <c r="J20" s="28">
        <f t="shared" si="1"/>
        <v>0</v>
      </c>
      <c r="K20" s="37">
        <f t="shared" si="2"/>
        <v>0</v>
      </c>
    </row>
    <row r="21" spans="1:11" s="10" customFormat="1" ht="18" x14ac:dyDescent="0.25">
      <c r="A21" s="63"/>
      <c r="B21" s="64"/>
      <c r="C21" s="64"/>
      <c r="D21" s="65"/>
      <c r="E21" s="26"/>
      <c r="F21" s="34"/>
      <c r="G21" s="34"/>
      <c r="H21" s="35"/>
      <c r="I21" s="36">
        <f t="shared" si="0"/>
        <v>0</v>
      </c>
      <c r="J21" s="28">
        <f t="shared" si="1"/>
        <v>0</v>
      </c>
      <c r="K21" s="37">
        <f t="shared" si="2"/>
        <v>0</v>
      </c>
    </row>
    <row r="22" spans="1:11" s="10" customFormat="1" ht="18" x14ac:dyDescent="0.25">
      <c r="A22" s="63"/>
      <c r="B22" s="64"/>
      <c r="C22" s="64"/>
      <c r="D22" s="65"/>
      <c r="E22" s="26"/>
      <c r="F22" s="34"/>
      <c r="G22" s="34"/>
      <c r="H22" s="35"/>
      <c r="I22" s="36">
        <f t="shared" si="0"/>
        <v>0</v>
      </c>
      <c r="J22" s="28">
        <f t="shared" si="1"/>
        <v>0</v>
      </c>
      <c r="K22" s="37">
        <f t="shared" si="2"/>
        <v>0</v>
      </c>
    </row>
    <row r="23" spans="1:11" s="10" customFormat="1" ht="18" x14ac:dyDescent="0.25">
      <c r="A23" s="63"/>
      <c r="B23" s="64"/>
      <c r="C23" s="64"/>
      <c r="D23" s="65"/>
      <c r="E23" s="26"/>
      <c r="F23" s="34"/>
      <c r="G23" s="34"/>
      <c r="H23" s="35"/>
      <c r="I23" s="36">
        <f t="shared" ref="I23:I26" si="3">IF(E23=1,F23-SUM(G23:H23),0)</f>
        <v>0</v>
      </c>
      <c r="J23" s="28">
        <f t="shared" ref="J23:J26" si="4">IF(E23=2,F23-SUM(G23:H23),0)</f>
        <v>0</v>
      </c>
      <c r="K23" s="37">
        <f t="shared" ref="K23:K26" si="5">IF(E23=3,F23-SUM(G23:H23),0)</f>
        <v>0</v>
      </c>
    </row>
    <row r="24" spans="1:11" s="10" customFormat="1" ht="18" x14ac:dyDescent="0.25">
      <c r="A24" s="63"/>
      <c r="B24" s="64"/>
      <c r="C24" s="64"/>
      <c r="D24" s="65"/>
      <c r="E24" s="26"/>
      <c r="F24" s="34"/>
      <c r="G24" s="34"/>
      <c r="H24" s="35"/>
      <c r="I24" s="36">
        <f t="shared" si="3"/>
        <v>0</v>
      </c>
      <c r="J24" s="28">
        <f t="shared" si="4"/>
        <v>0</v>
      </c>
      <c r="K24" s="37">
        <f t="shared" si="5"/>
        <v>0</v>
      </c>
    </row>
    <row r="25" spans="1:11" s="10" customFormat="1" ht="18" x14ac:dyDescent="0.25">
      <c r="A25" s="63"/>
      <c r="B25" s="64"/>
      <c r="C25" s="64"/>
      <c r="D25" s="65"/>
      <c r="E25" s="26"/>
      <c r="F25" s="34"/>
      <c r="G25" s="34"/>
      <c r="H25" s="35"/>
      <c r="I25" s="36">
        <f t="shared" si="3"/>
        <v>0</v>
      </c>
      <c r="J25" s="28">
        <f t="shared" si="4"/>
        <v>0</v>
      </c>
      <c r="K25" s="37">
        <f t="shared" si="5"/>
        <v>0</v>
      </c>
    </row>
    <row r="26" spans="1:11" s="10" customFormat="1" ht="18" x14ac:dyDescent="0.25">
      <c r="A26" s="63"/>
      <c r="B26" s="64"/>
      <c r="C26" s="64"/>
      <c r="D26" s="65"/>
      <c r="E26" s="26"/>
      <c r="F26" s="34"/>
      <c r="G26" s="34"/>
      <c r="H26" s="35"/>
      <c r="I26" s="36">
        <f t="shared" si="3"/>
        <v>0</v>
      </c>
      <c r="J26" s="28">
        <f t="shared" si="4"/>
        <v>0</v>
      </c>
      <c r="K26" s="37">
        <f t="shared" si="5"/>
        <v>0</v>
      </c>
    </row>
    <row r="27" spans="1:11" s="10" customFormat="1" ht="18" x14ac:dyDescent="0.25">
      <c r="A27" s="63"/>
      <c r="B27" s="64"/>
      <c r="C27" s="64"/>
      <c r="D27" s="65"/>
      <c r="E27" s="26"/>
      <c r="F27" s="34"/>
      <c r="G27" s="34"/>
      <c r="H27" s="35"/>
      <c r="I27" s="36">
        <f>IF(E27=1,F27-SUM(G27:H27),0)</f>
        <v>0</v>
      </c>
      <c r="J27" s="28">
        <f>IF(E27=2,F27-SUM(G27:H27),0)</f>
        <v>0</v>
      </c>
      <c r="K27" s="37">
        <f>IF(E27=3,F27-SUM(G27:H27),0)</f>
        <v>0</v>
      </c>
    </row>
    <row r="28" spans="1:11" s="10" customFormat="1" ht="18" x14ac:dyDescent="0.25">
      <c r="A28" s="63"/>
      <c r="B28" s="64"/>
      <c r="C28" s="64"/>
      <c r="D28" s="65"/>
      <c r="E28" s="26"/>
      <c r="F28" s="34"/>
      <c r="G28" s="34"/>
      <c r="H28" s="35"/>
      <c r="I28" s="36">
        <f t="shared" ref="I28:I31" si="6">IF(E28=1,F28-SUM(G28:H28),0)</f>
        <v>0</v>
      </c>
      <c r="J28" s="28">
        <f t="shared" ref="J28:J31" si="7">IF(E28=2,F28-SUM(G28:H28),0)</f>
        <v>0</v>
      </c>
      <c r="K28" s="37">
        <f t="shared" ref="K28:K31" si="8">IF(E28=3,F28-SUM(G28:H28),0)</f>
        <v>0</v>
      </c>
    </row>
    <row r="29" spans="1:11" s="10" customFormat="1" ht="18" x14ac:dyDescent="0.25">
      <c r="A29" s="63"/>
      <c r="B29" s="64"/>
      <c r="C29" s="64"/>
      <c r="D29" s="65"/>
      <c r="E29" s="26"/>
      <c r="F29" s="34"/>
      <c r="G29" s="34"/>
      <c r="H29" s="35"/>
      <c r="I29" s="36">
        <f t="shared" si="6"/>
        <v>0</v>
      </c>
      <c r="J29" s="28">
        <f t="shared" si="7"/>
        <v>0</v>
      </c>
      <c r="K29" s="37">
        <f t="shared" si="8"/>
        <v>0</v>
      </c>
    </row>
    <row r="30" spans="1:11" s="10" customFormat="1" ht="18" x14ac:dyDescent="0.25">
      <c r="A30" s="63"/>
      <c r="B30" s="64"/>
      <c r="C30" s="64"/>
      <c r="D30" s="65"/>
      <c r="E30" s="26"/>
      <c r="F30" s="34"/>
      <c r="G30" s="34"/>
      <c r="H30" s="35"/>
      <c r="I30" s="36">
        <f t="shared" si="6"/>
        <v>0</v>
      </c>
      <c r="J30" s="28">
        <f t="shared" si="7"/>
        <v>0</v>
      </c>
      <c r="K30" s="37">
        <f t="shared" si="8"/>
        <v>0</v>
      </c>
    </row>
    <row r="31" spans="1:11" s="10" customFormat="1" ht="18.600000000000001" thickBot="1" x14ac:dyDescent="0.3">
      <c r="A31" s="66"/>
      <c r="B31" s="67"/>
      <c r="C31" s="67"/>
      <c r="D31" s="68"/>
      <c r="E31" s="27"/>
      <c r="F31" s="38"/>
      <c r="G31" s="38"/>
      <c r="H31" s="39"/>
      <c r="I31" s="40">
        <f t="shared" si="6"/>
        <v>0</v>
      </c>
      <c r="J31" s="41">
        <f t="shared" si="7"/>
        <v>0</v>
      </c>
      <c r="K31" s="42">
        <f t="shared" si="8"/>
        <v>0</v>
      </c>
    </row>
    <row r="32" spans="1:11" s="10" customFormat="1" ht="12.6" thickBot="1" x14ac:dyDescent="0.3">
      <c r="A32" s="59"/>
      <c r="B32" s="62"/>
      <c r="C32" s="62"/>
      <c r="D32" s="62"/>
      <c r="E32" s="11"/>
      <c r="F32" s="12"/>
      <c r="G32" s="12"/>
      <c r="H32" s="12"/>
      <c r="I32" s="12"/>
      <c r="J32" s="13"/>
      <c r="K32" s="13"/>
    </row>
    <row r="33" spans="1:11" s="10" customFormat="1" ht="12" x14ac:dyDescent="0.25">
      <c r="A33" s="116" t="s">
        <v>29</v>
      </c>
      <c r="B33" s="117"/>
      <c r="C33" s="117"/>
      <c r="D33" s="117"/>
      <c r="E33" s="117"/>
      <c r="F33" s="117"/>
      <c r="G33" s="117"/>
      <c r="H33" s="117"/>
      <c r="I33" s="117"/>
      <c r="J33" s="117"/>
      <c r="K33" s="118"/>
    </row>
    <row r="34" spans="1:11" s="10" customFormat="1" ht="12.6" thickBot="1" x14ac:dyDescent="0.3">
      <c r="A34" s="119"/>
      <c r="B34" s="120"/>
      <c r="C34" s="120"/>
      <c r="D34" s="120"/>
      <c r="E34" s="120"/>
      <c r="F34" s="120"/>
      <c r="G34" s="120"/>
      <c r="H34" s="120"/>
      <c r="I34" s="120"/>
      <c r="J34" s="120"/>
      <c r="K34" s="121"/>
    </row>
    <row r="35" spans="1:11" s="10" customFormat="1" ht="12" x14ac:dyDescent="0.25">
      <c r="A35" s="59"/>
      <c r="B35" s="62"/>
      <c r="C35" s="62"/>
      <c r="D35" s="62"/>
      <c r="H35" s="15"/>
      <c r="I35" s="15"/>
      <c r="J35" s="11"/>
    </row>
    <row r="36" spans="1:11" s="10" customFormat="1" ht="18" x14ac:dyDescent="0.25">
      <c r="A36" s="59"/>
      <c r="B36" s="62"/>
      <c r="C36" s="62"/>
      <c r="D36" s="62"/>
      <c r="F36" s="54" t="s">
        <v>25</v>
      </c>
      <c r="G36" s="130" t="s">
        <v>23</v>
      </c>
      <c r="H36" s="130"/>
      <c r="I36" s="15"/>
      <c r="J36" s="11"/>
    </row>
    <row r="37" spans="1:11" s="10" customFormat="1" ht="38.700000000000003" customHeight="1" x14ac:dyDescent="0.3">
      <c r="A37" s="106" t="s">
        <v>52</v>
      </c>
      <c r="B37" s="106"/>
      <c r="C37" s="106"/>
      <c r="D37" s="106"/>
      <c r="E37" s="107"/>
      <c r="F37" s="28">
        <f>SUM(I12:I31)</f>
        <v>0</v>
      </c>
      <c r="G37" s="131" t="e">
        <f>F37/$F$7</f>
        <v>#DIV/0!</v>
      </c>
      <c r="H37" s="132"/>
      <c r="I37" s="6"/>
      <c r="J37" s="8"/>
      <c r="K37" s="5"/>
    </row>
    <row r="38" spans="1:11" s="10" customFormat="1" ht="38.700000000000003" customHeight="1" x14ac:dyDescent="0.3">
      <c r="A38" s="106" t="s">
        <v>53</v>
      </c>
      <c r="B38" s="106"/>
      <c r="C38" s="106"/>
      <c r="D38" s="106"/>
      <c r="E38" s="107"/>
      <c r="F38" s="28">
        <f>SUM(J12:J31)</f>
        <v>0</v>
      </c>
      <c r="G38" s="131" t="e">
        <f t="shared" ref="G38:G40" si="9">F38/$F$7</f>
        <v>#DIV/0!</v>
      </c>
      <c r="H38" s="132"/>
      <c r="I38" s="6"/>
      <c r="J38" s="8"/>
      <c r="K38" s="5"/>
    </row>
    <row r="39" spans="1:11" s="10" customFormat="1" ht="38.700000000000003" customHeight="1" x14ac:dyDescent="0.3">
      <c r="A39" s="106" t="s">
        <v>54</v>
      </c>
      <c r="B39" s="106"/>
      <c r="C39" s="106"/>
      <c r="D39" s="106"/>
      <c r="E39" s="107"/>
      <c r="F39" s="28">
        <f>F37+F38</f>
        <v>0</v>
      </c>
      <c r="G39" s="131" t="e">
        <f t="shared" si="9"/>
        <v>#DIV/0!</v>
      </c>
      <c r="H39" s="132"/>
      <c r="I39" s="6"/>
      <c r="J39" s="8"/>
      <c r="K39" s="5"/>
    </row>
    <row r="40" spans="1:11" s="10" customFormat="1" ht="38.700000000000003" customHeight="1" x14ac:dyDescent="0.3">
      <c r="A40" s="137" t="s">
        <v>48</v>
      </c>
      <c r="B40" s="138"/>
      <c r="C40" s="138"/>
      <c r="D40" s="138"/>
      <c r="E40" s="139"/>
      <c r="F40" s="43">
        <f>SUM(K12:K31)</f>
        <v>0</v>
      </c>
      <c r="G40" s="133" t="e">
        <f t="shared" si="9"/>
        <v>#DIV/0!</v>
      </c>
      <c r="H40" s="134"/>
      <c r="I40" s="6"/>
      <c r="J40" s="8"/>
      <c r="K40" s="5"/>
    </row>
    <row r="41" spans="1:11" s="10" customFormat="1" ht="12" x14ac:dyDescent="0.25">
      <c r="A41" s="59"/>
      <c r="B41" s="62"/>
      <c r="C41" s="62"/>
      <c r="D41" s="62"/>
      <c r="E41" s="11"/>
      <c r="F41" s="12"/>
      <c r="G41" s="12"/>
      <c r="H41" s="12"/>
      <c r="I41" s="12"/>
      <c r="J41" s="13"/>
      <c r="K41" s="13"/>
    </row>
    <row r="42" spans="1:11" s="10" customFormat="1" ht="12" x14ac:dyDescent="0.25">
      <c r="A42" s="59"/>
      <c r="B42" s="62"/>
      <c r="C42" s="62"/>
      <c r="D42" s="62"/>
      <c r="E42" s="11"/>
      <c r="F42" s="12"/>
      <c r="G42" s="12"/>
      <c r="H42" s="12"/>
      <c r="I42" s="12"/>
      <c r="J42" s="13"/>
      <c r="K42" s="13"/>
    </row>
    <row r="43" spans="1:11" s="10" customFormat="1" ht="12" x14ac:dyDescent="0.25">
      <c r="A43" s="59"/>
      <c r="B43" s="62"/>
      <c r="C43" s="62"/>
      <c r="D43" s="62"/>
      <c r="E43" s="11"/>
      <c r="F43" s="12"/>
      <c r="G43" s="12"/>
      <c r="H43" s="12"/>
      <c r="I43" s="12"/>
      <c r="J43" s="13"/>
      <c r="K43" s="13"/>
    </row>
    <row r="44" spans="1:11" s="10" customFormat="1" ht="12" customHeight="1" x14ac:dyDescent="0.25">
      <c r="A44" s="135" t="s">
        <v>51</v>
      </c>
      <c r="B44" s="136"/>
      <c r="C44" s="136"/>
      <c r="D44" s="136"/>
      <c r="E44" s="136"/>
      <c r="F44" s="136"/>
      <c r="G44" s="136"/>
      <c r="H44" s="136"/>
      <c r="I44" s="136"/>
      <c r="J44" s="136"/>
      <c r="K44" s="136"/>
    </row>
    <row r="45" spans="1:11" s="10" customFormat="1" ht="69" customHeight="1" x14ac:dyDescent="0.25">
      <c r="A45" s="136"/>
      <c r="B45" s="136"/>
      <c r="C45" s="136"/>
      <c r="D45" s="136"/>
      <c r="E45" s="136"/>
      <c r="F45" s="136"/>
      <c r="G45" s="136"/>
      <c r="H45" s="136"/>
      <c r="I45" s="136"/>
      <c r="J45" s="136"/>
      <c r="K45" s="136"/>
    </row>
    <row r="46" spans="1:11" s="10" customFormat="1" ht="12" x14ac:dyDescent="0.25">
      <c r="A46" s="59"/>
      <c r="B46" s="62"/>
      <c r="C46" s="62"/>
      <c r="D46" s="62"/>
      <c r="H46" s="15"/>
      <c r="I46" s="15"/>
      <c r="J46" s="11"/>
    </row>
    <row r="47" spans="1:11" s="10" customFormat="1" ht="69" customHeight="1" x14ac:dyDescent="0.25">
      <c r="A47" s="21"/>
      <c r="B47" s="22"/>
      <c r="C47" s="22"/>
      <c r="D47" s="22"/>
      <c r="E47" s="22"/>
      <c r="F47" s="25" t="s">
        <v>28</v>
      </c>
      <c r="G47" s="130" t="s">
        <v>23</v>
      </c>
      <c r="H47" s="130"/>
      <c r="I47" s="142" t="s">
        <v>16</v>
      </c>
      <c r="J47" s="142"/>
      <c r="K47" s="142"/>
    </row>
    <row r="48" spans="1:11" s="10" customFormat="1" ht="60" customHeight="1" x14ac:dyDescent="0.25">
      <c r="A48" s="115" t="s">
        <v>27</v>
      </c>
      <c r="B48" s="115"/>
      <c r="C48" s="115"/>
      <c r="D48" s="115"/>
      <c r="E48" s="115"/>
      <c r="F48" s="32"/>
      <c r="G48" s="125" t="e">
        <f>F48/$F$7</f>
        <v>#DIV/0!</v>
      </c>
      <c r="H48" s="126"/>
      <c r="I48" s="140" t="e">
        <f>MIN(5%,IF(G50&gt;=10%,G48,0%))</f>
        <v>#DIV/0!</v>
      </c>
      <c r="J48" s="140"/>
      <c r="K48" s="140"/>
    </row>
    <row r="49" spans="1:11" s="10" customFormat="1" ht="60" customHeight="1" x14ac:dyDescent="0.25">
      <c r="A49" s="115" t="s">
        <v>55</v>
      </c>
      <c r="B49" s="115"/>
      <c r="C49" s="115"/>
      <c r="D49" s="115"/>
      <c r="E49" s="115"/>
      <c r="F49" s="32"/>
      <c r="G49" s="125" t="e">
        <f t="shared" ref="G49:G51" si="10">F49/$F$7</f>
        <v>#DIV/0!</v>
      </c>
      <c r="H49" s="126"/>
      <c r="I49" s="140" t="e">
        <f>IF(G50&gt;=10%,2*G49,0%)</f>
        <v>#DIV/0!</v>
      </c>
      <c r="J49" s="140"/>
      <c r="K49" s="140"/>
    </row>
    <row r="50" spans="1:11" s="10" customFormat="1" ht="60" customHeight="1" x14ac:dyDescent="0.25">
      <c r="A50" s="115" t="s">
        <v>49</v>
      </c>
      <c r="B50" s="115"/>
      <c r="C50" s="115"/>
      <c r="D50" s="115"/>
      <c r="E50" s="115"/>
      <c r="F50" s="28">
        <f>F48+F49</f>
        <v>0</v>
      </c>
      <c r="G50" s="125" t="e">
        <f t="shared" si="10"/>
        <v>#DIV/0!</v>
      </c>
      <c r="H50" s="126"/>
      <c r="I50" s="141"/>
      <c r="J50" s="141"/>
      <c r="K50" s="141"/>
    </row>
    <row r="51" spans="1:11" s="10" customFormat="1" ht="60" customHeight="1" x14ac:dyDescent="0.25">
      <c r="A51" s="115" t="s">
        <v>50</v>
      </c>
      <c r="B51" s="115"/>
      <c r="C51" s="115"/>
      <c r="D51" s="115"/>
      <c r="E51" s="115"/>
      <c r="F51" s="32"/>
      <c r="G51" s="125" t="e">
        <f t="shared" si="10"/>
        <v>#DIV/0!</v>
      </c>
      <c r="H51" s="126"/>
      <c r="I51" s="140" t="e">
        <f>IF(G51&gt;=15%,10%,0%)</f>
        <v>#DIV/0!</v>
      </c>
      <c r="J51" s="140"/>
      <c r="K51" s="140"/>
    </row>
    <row r="52" spans="1:11" s="10" customFormat="1" ht="48" customHeight="1" x14ac:dyDescent="0.35">
      <c r="A52" s="69"/>
      <c r="B52" s="61"/>
      <c r="C52" s="61"/>
      <c r="D52" s="61"/>
      <c r="E52" s="23"/>
      <c r="F52" s="29"/>
      <c r="G52" s="129" t="s">
        <v>33</v>
      </c>
      <c r="H52" s="129"/>
      <c r="I52" s="127" t="e">
        <f>SUM(I48,I49,I51)</f>
        <v>#DIV/0!</v>
      </c>
      <c r="J52" s="127"/>
      <c r="K52" s="127"/>
    </row>
    <row r="53" spans="1:11" s="10" customFormat="1" ht="18" x14ac:dyDescent="0.25">
      <c r="A53" s="59"/>
      <c r="B53" s="62"/>
      <c r="C53" s="62"/>
      <c r="D53" s="62"/>
      <c r="E53" s="14"/>
      <c r="F53" s="30"/>
      <c r="G53" s="129" t="s">
        <v>34</v>
      </c>
      <c r="H53" s="129"/>
      <c r="I53" s="127">
        <f>IF('Instructions &amp; PESCO'!$I$16="YES",10%,0%)</f>
        <v>0</v>
      </c>
      <c r="J53" s="127"/>
      <c r="K53" s="127"/>
    </row>
    <row r="54" spans="1:11" s="10" customFormat="1" ht="62.4" customHeight="1" x14ac:dyDescent="0.25">
      <c r="A54" s="59"/>
      <c r="B54" s="59"/>
      <c r="C54" s="59"/>
      <c r="D54" s="59"/>
      <c r="F54" s="31"/>
      <c r="G54" s="104" t="s">
        <v>35</v>
      </c>
      <c r="H54" s="104"/>
      <c r="I54" s="128" t="e">
        <f>MIN(35%,SUM(I52+I53))</f>
        <v>#DIV/0!</v>
      </c>
      <c r="J54" s="128"/>
      <c r="K54" s="128"/>
    </row>
    <row r="55" spans="1:11" s="10" customFormat="1" ht="12" x14ac:dyDescent="0.25">
      <c r="A55" s="59"/>
      <c r="B55" s="59"/>
      <c r="C55" s="59"/>
      <c r="D55" s="59"/>
    </row>
    <row r="56" spans="1:11" s="10" customFormat="1" ht="12" x14ac:dyDescent="0.25">
      <c r="A56" s="59"/>
      <c r="B56" s="59"/>
      <c r="C56" s="59"/>
      <c r="D56" s="59"/>
    </row>
    <row r="57" spans="1:11" s="10" customFormat="1" ht="12" x14ac:dyDescent="0.25">
      <c r="A57" s="59"/>
      <c r="B57" s="59"/>
      <c r="C57" s="59"/>
      <c r="D57" s="59"/>
    </row>
  </sheetData>
  <sheetProtection algorithmName="SHA-512" hashValue="m2O6uk/TI2EQHTWZ23VImT33KJ6f63u32PPu5FdDgMHaPRubUK0HJSdYTZAGZkjBZJaj7mCNWh4/W0duQY5g3w==" saltValue="tLDP/ENyz6hut/SbXKfufw==" spinCount="100000" sheet="1" objects="1" scenarios="1"/>
  <mergeCells count="41">
    <mergeCell ref="G53:H53"/>
    <mergeCell ref="I53:K53"/>
    <mergeCell ref="G54:H54"/>
    <mergeCell ref="I54:K54"/>
    <mergeCell ref="A51:E51"/>
    <mergeCell ref="G51:H51"/>
    <mergeCell ref="I51:K51"/>
    <mergeCell ref="G52:H52"/>
    <mergeCell ref="I52:K52"/>
    <mergeCell ref="A49:E49"/>
    <mergeCell ref="G49:H49"/>
    <mergeCell ref="I49:K49"/>
    <mergeCell ref="A50:E50"/>
    <mergeCell ref="G50:H50"/>
    <mergeCell ref="I50:K50"/>
    <mergeCell ref="A39:E39"/>
    <mergeCell ref="G39:H39"/>
    <mergeCell ref="A40:E40"/>
    <mergeCell ref="G40:H40"/>
    <mergeCell ref="A44:K45"/>
    <mergeCell ref="G47:H47"/>
    <mergeCell ref="I47:K47"/>
    <mergeCell ref="A48:E48"/>
    <mergeCell ref="G48:H48"/>
    <mergeCell ref="I48:K48"/>
    <mergeCell ref="A38:E38"/>
    <mergeCell ref="G38:H38"/>
    <mergeCell ref="A1:E1"/>
    <mergeCell ref="A2:E2"/>
    <mergeCell ref="A3:E3"/>
    <mergeCell ref="A4:K4"/>
    <mergeCell ref="A6:E6"/>
    <mergeCell ref="F6:K6"/>
    <mergeCell ref="A7:E7"/>
    <mergeCell ref="F7:K7"/>
    <mergeCell ref="A8:K8"/>
    <mergeCell ref="A9:K10"/>
    <mergeCell ref="A33:K34"/>
    <mergeCell ref="G36:H36"/>
    <mergeCell ref="A37:E37"/>
    <mergeCell ref="G37:H37"/>
  </mergeCells>
  <dataValidations disablePrompts="1" count="1">
    <dataValidation allowBlank="1" showInputMessage="1" showErrorMessage="1" error="This value cannot be superior to the total eligible costs of the activity" sqref="F50"/>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zoomScale="80" zoomScaleNormal="80" workbookViewId="0">
      <selection activeCell="F6" sqref="F6:K6"/>
    </sheetView>
  </sheetViews>
  <sheetFormatPr defaultColWidth="8.6640625" defaultRowHeight="14.4" x14ac:dyDescent="0.3"/>
  <cols>
    <col min="1" max="1" width="5.44140625" style="5" customWidth="1"/>
    <col min="2" max="2" width="23.33203125" style="6" customWidth="1"/>
    <col min="3" max="3" width="18" style="6" customWidth="1"/>
    <col min="4" max="4" width="16.6640625" style="6" customWidth="1"/>
    <col min="5" max="5" width="29.6640625" style="6" customWidth="1"/>
    <col min="6" max="6" width="34.6640625" style="7" customWidth="1"/>
    <col min="7" max="7" width="34.6640625" style="8" customWidth="1"/>
    <col min="8" max="8" width="34.6640625" style="6" customWidth="1"/>
    <col min="9" max="9" width="25.6640625" style="6" customWidth="1"/>
    <col min="10" max="10" width="25.6640625" style="8" customWidth="1"/>
    <col min="11" max="11" width="25.6640625" style="5" customWidth="1"/>
    <col min="12" max="16384" width="8.6640625" style="5"/>
  </cols>
  <sheetData>
    <row r="1" spans="1:11" s="3" customFormat="1" ht="16.2" customHeight="1" x14ac:dyDescent="0.3">
      <c r="A1" s="84" t="s">
        <v>10</v>
      </c>
      <c r="B1" s="84"/>
      <c r="C1" s="84"/>
      <c r="D1" s="84"/>
      <c r="E1" s="84"/>
      <c r="F1" s="1"/>
      <c r="G1" s="2" t="s">
        <v>13</v>
      </c>
      <c r="H1" s="50">
        <f>'Instructions &amp; PESCO'!I1</f>
        <v>0</v>
      </c>
      <c r="I1" s="51"/>
      <c r="J1" s="51"/>
    </row>
    <row r="2" spans="1:11" s="3" customFormat="1" ht="16.2" customHeight="1" x14ac:dyDescent="0.3">
      <c r="A2" s="84" t="s">
        <v>14</v>
      </c>
      <c r="B2" s="84"/>
      <c r="C2" s="84"/>
      <c r="D2" s="84"/>
      <c r="E2" s="84"/>
      <c r="F2" s="1"/>
      <c r="G2" s="2" t="s">
        <v>11</v>
      </c>
      <c r="H2" s="50">
        <f>'Instructions &amp; PESCO'!I2</f>
        <v>0</v>
      </c>
      <c r="I2" s="52"/>
      <c r="J2" s="52"/>
    </row>
    <row r="3" spans="1:11" s="3" customFormat="1" ht="16.2" customHeight="1" x14ac:dyDescent="0.3">
      <c r="A3" s="84" t="s">
        <v>63</v>
      </c>
      <c r="B3" s="84"/>
      <c r="C3" s="84"/>
      <c r="D3" s="84"/>
      <c r="E3" s="84"/>
      <c r="F3" s="1"/>
      <c r="G3" s="2" t="s">
        <v>12</v>
      </c>
      <c r="H3" s="50">
        <f>'Instructions &amp; PESCO'!I3</f>
        <v>0</v>
      </c>
      <c r="I3" s="52"/>
      <c r="J3" s="52"/>
    </row>
    <row r="4" spans="1:11" s="4" customFormat="1" ht="25.8" x14ac:dyDescent="0.5">
      <c r="A4" s="105" t="s">
        <v>47</v>
      </c>
      <c r="B4" s="105"/>
      <c r="C4" s="105"/>
      <c r="D4" s="105"/>
      <c r="E4" s="105"/>
      <c r="F4" s="105"/>
      <c r="G4" s="105"/>
      <c r="H4" s="105"/>
      <c r="I4" s="105"/>
      <c r="J4" s="105"/>
      <c r="K4" s="105"/>
    </row>
    <row r="5" spans="1:11" ht="15" thickBot="1" x14ac:dyDescent="0.35"/>
    <row r="6" spans="1:11" ht="30.75" customHeight="1" thickBot="1" x14ac:dyDescent="0.35">
      <c r="A6" s="109" t="s">
        <v>1</v>
      </c>
      <c r="B6" s="110"/>
      <c r="C6" s="110"/>
      <c r="D6" s="110"/>
      <c r="E6" s="110"/>
      <c r="F6" s="113" t="s">
        <v>20</v>
      </c>
      <c r="G6" s="113"/>
      <c r="H6" s="113"/>
      <c r="I6" s="113"/>
      <c r="J6" s="113"/>
      <c r="K6" s="114"/>
    </row>
    <row r="7" spans="1:11" ht="30.75" customHeight="1" thickBot="1" x14ac:dyDescent="0.35">
      <c r="A7" s="109" t="s">
        <v>2</v>
      </c>
      <c r="B7" s="110"/>
      <c r="C7" s="110"/>
      <c r="D7" s="110"/>
      <c r="E7" s="110"/>
      <c r="F7" s="111"/>
      <c r="G7" s="111"/>
      <c r="H7" s="111"/>
      <c r="I7" s="111"/>
      <c r="J7" s="111"/>
      <c r="K7" s="112"/>
    </row>
    <row r="8" spans="1:11" ht="15.75" customHeight="1" thickBot="1" x14ac:dyDescent="0.35">
      <c r="A8" s="108"/>
      <c r="B8" s="108"/>
      <c r="C8" s="108"/>
      <c r="D8" s="108"/>
      <c r="E8" s="108"/>
      <c r="F8" s="108"/>
      <c r="G8" s="108"/>
      <c r="H8" s="108"/>
      <c r="I8" s="108"/>
      <c r="J8" s="108"/>
      <c r="K8" s="108"/>
    </row>
    <row r="9" spans="1:11" ht="15" customHeight="1" x14ac:dyDescent="0.3">
      <c r="A9" s="85" t="s">
        <v>42</v>
      </c>
      <c r="B9" s="86"/>
      <c r="C9" s="86"/>
      <c r="D9" s="86"/>
      <c r="E9" s="86"/>
      <c r="F9" s="86"/>
      <c r="G9" s="86"/>
      <c r="H9" s="86"/>
      <c r="I9" s="86"/>
      <c r="J9" s="86"/>
      <c r="K9" s="87"/>
    </row>
    <row r="10" spans="1:11" ht="15.75" customHeight="1" thickBot="1" x14ac:dyDescent="0.35">
      <c r="A10" s="122"/>
      <c r="B10" s="123"/>
      <c r="C10" s="123"/>
      <c r="D10" s="123"/>
      <c r="E10" s="123"/>
      <c r="F10" s="123"/>
      <c r="G10" s="123"/>
      <c r="H10" s="123"/>
      <c r="I10" s="123"/>
      <c r="J10" s="123"/>
      <c r="K10" s="124"/>
    </row>
    <row r="11" spans="1:11" s="9" customFormat="1" ht="126" x14ac:dyDescent="0.3">
      <c r="A11" s="16" t="s">
        <v>3</v>
      </c>
      <c r="B11" s="17" t="s">
        <v>0</v>
      </c>
      <c r="C11" s="53" t="s">
        <v>26</v>
      </c>
      <c r="D11" s="17" t="s">
        <v>43</v>
      </c>
      <c r="E11" s="17" t="s">
        <v>22</v>
      </c>
      <c r="F11" s="18" t="s">
        <v>5</v>
      </c>
      <c r="G11" s="17" t="s">
        <v>4</v>
      </c>
      <c r="H11" s="19" t="s">
        <v>6</v>
      </c>
      <c r="I11" s="16" t="s">
        <v>7</v>
      </c>
      <c r="J11" s="17" t="s">
        <v>8</v>
      </c>
      <c r="K11" s="20" t="s">
        <v>9</v>
      </c>
    </row>
    <row r="12" spans="1:11" s="10" customFormat="1" ht="18" x14ac:dyDescent="0.25">
      <c r="A12" s="63"/>
      <c r="B12" s="64"/>
      <c r="C12" s="64"/>
      <c r="D12" s="65"/>
      <c r="E12" s="70"/>
      <c r="F12" s="34"/>
      <c r="G12" s="34"/>
      <c r="H12" s="35"/>
      <c r="I12" s="36">
        <f>IF(E12=1,F12-SUM(G12:H12),0)</f>
        <v>0</v>
      </c>
      <c r="J12" s="28">
        <f>IF(E12=2,F12-SUM(G12:H12),0)</f>
        <v>0</v>
      </c>
      <c r="K12" s="37">
        <f>IF(E12=3,F12-SUM(G12:H12),0)</f>
        <v>0</v>
      </c>
    </row>
    <row r="13" spans="1:11" s="10" customFormat="1" ht="18" x14ac:dyDescent="0.25">
      <c r="A13" s="63"/>
      <c r="B13" s="64"/>
      <c r="C13" s="64"/>
      <c r="D13" s="65"/>
      <c r="E13" s="70"/>
      <c r="F13" s="34"/>
      <c r="G13" s="34"/>
      <c r="H13" s="35"/>
      <c r="I13" s="36">
        <f t="shared" ref="I13:I22" si="0">IF(E13=1,F13-SUM(G13:H13),0)</f>
        <v>0</v>
      </c>
      <c r="J13" s="28">
        <f t="shared" ref="J13:J22" si="1">IF(E13=2,F13-SUM(G13:H13),0)</f>
        <v>0</v>
      </c>
      <c r="K13" s="37">
        <f t="shared" ref="K13:K22" si="2">IF(E13=3,F13-SUM(G13:H13),0)</f>
        <v>0</v>
      </c>
    </row>
    <row r="14" spans="1:11" s="10" customFormat="1" ht="18" x14ac:dyDescent="0.25">
      <c r="A14" s="63"/>
      <c r="B14" s="64"/>
      <c r="C14" s="64"/>
      <c r="D14" s="65"/>
      <c r="E14" s="70"/>
      <c r="F14" s="34"/>
      <c r="G14" s="34"/>
      <c r="H14" s="35"/>
      <c r="I14" s="36">
        <f t="shared" si="0"/>
        <v>0</v>
      </c>
      <c r="J14" s="28">
        <f t="shared" si="1"/>
        <v>0</v>
      </c>
      <c r="K14" s="37">
        <f t="shared" si="2"/>
        <v>0</v>
      </c>
    </row>
    <row r="15" spans="1:11" s="10" customFormat="1" ht="18" x14ac:dyDescent="0.25">
      <c r="A15" s="63"/>
      <c r="B15" s="64"/>
      <c r="C15" s="64"/>
      <c r="D15" s="65"/>
      <c r="E15" s="70"/>
      <c r="F15" s="34"/>
      <c r="G15" s="34"/>
      <c r="H15" s="35"/>
      <c r="I15" s="36">
        <f t="shared" si="0"/>
        <v>0</v>
      </c>
      <c r="J15" s="28">
        <f t="shared" si="1"/>
        <v>0</v>
      </c>
      <c r="K15" s="37">
        <f t="shared" si="2"/>
        <v>0</v>
      </c>
    </row>
    <row r="16" spans="1:11" s="10" customFormat="1" ht="18" x14ac:dyDescent="0.25">
      <c r="A16" s="63"/>
      <c r="B16" s="64"/>
      <c r="C16" s="64"/>
      <c r="D16" s="65"/>
      <c r="E16" s="70"/>
      <c r="F16" s="34"/>
      <c r="G16" s="34"/>
      <c r="H16" s="35"/>
      <c r="I16" s="36">
        <f t="shared" si="0"/>
        <v>0</v>
      </c>
      <c r="J16" s="28">
        <f t="shared" si="1"/>
        <v>0</v>
      </c>
      <c r="K16" s="37">
        <f t="shared" si="2"/>
        <v>0</v>
      </c>
    </row>
    <row r="17" spans="1:11" s="10" customFormat="1" ht="18" x14ac:dyDescent="0.25">
      <c r="A17" s="63"/>
      <c r="B17" s="64"/>
      <c r="C17" s="64"/>
      <c r="D17" s="65"/>
      <c r="E17" s="70"/>
      <c r="F17" s="34"/>
      <c r="G17" s="34"/>
      <c r="H17" s="35"/>
      <c r="I17" s="36">
        <f t="shared" si="0"/>
        <v>0</v>
      </c>
      <c r="J17" s="28">
        <f t="shared" si="1"/>
        <v>0</v>
      </c>
      <c r="K17" s="37">
        <f t="shared" si="2"/>
        <v>0</v>
      </c>
    </row>
    <row r="18" spans="1:11" s="10" customFormat="1" ht="18" x14ac:dyDescent="0.25">
      <c r="A18" s="63"/>
      <c r="B18" s="64"/>
      <c r="C18" s="64"/>
      <c r="D18" s="65"/>
      <c r="E18" s="70"/>
      <c r="F18" s="34"/>
      <c r="G18" s="34"/>
      <c r="H18" s="35"/>
      <c r="I18" s="36">
        <f t="shared" si="0"/>
        <v>0</v>
      </c>
      <c r="J18" s="28">
        <f t="shared" si="1"/>
        <v>0</v>
      </c>
      <c r="K18" s="37">
        <f t="shared" si="2"/>
        <v>0</v>
      </c>
    </row>
    <row r="19" spans="1:11" s="10" customFormat="1" ht="18" x14ac:dyDescent="0.25">
      <c r="A19" s="63"/>
      <c r="B19" s="64"/>
      <c r="C19" s="64"/>
      <c r="D19" s="65"/>
      <c r="E19" s="70"/>
      <c r="F19" s="34"/>
      <c r="G19" s="34"/>
      <c r="H19" s="35"/>
      <c r="I19" s="36">
        <f t="shared" si="0"/>
        <v>0</v>
      </c>
      <c r="J19" s="28">
        <f t="shared" si="1"/>
        <v>0</v>
      </c>
      <c r="K19" s="37">
        <f t="shared" si="2"/>
        <v>0</v>
      </c>
    </row>
    <row r="20" spans="1:11" s="10" customFormat="1" ht="18" x14ac:dyDescent="0.25">
      <c r="A20" s="63"/>
      <c r="B20" s="64"/>
      <c r="C20" s="64"/>
      <c r="D20" s="65"/>
      <c r="E20" s="70"/>
      <c r="F20" s="34"/>
      <c r="G20" s="34"/>
      <c r="H20" s="35"/>
      <c r="I20" s="36">
        <f t="shared" si="0"/>
        <v>0</v>
      </c>
      <c r="J20" s="28">
        <f t="shared" si="1"/>
        <v>0</v>
      </c>
      <c r="K20" s="37">
        <f t="shared" si="2"/>
        <v>0</v>
      </c>
    </row>
    <row r="21" spans="1:11" s="10" customFormat="1" ht="18" x14ac:dyDescent="0.25">
      <c r="A21" s="63"/>
      <c r="B21" s="64"/>
      <c r="C21" s="64"/>
      <c r="D21" s="65"/>
      <c r="E21" s="70"/>
      <c r="F21" s="34"/>
      <c r="G21" s="34"/>
      <c r="H21" s="35"/>
      <c r="I21" s="36">
        <f t="shared" si="0"/>
        <v>0</v>
      </c>
      <c r="J21" s="28">
        <f t="shared" si="1"/>
        <v>0</v>
      </c>
      <c r="K21" s="37">
        <f t="shared" si="2"/>
        <v>0</v>
      </c>
    </row>
    <row r="22" spans="1:11" s="10" customFormat="1" ht="18" x14ac:dyDescent="0.25">
      <c r="A22" s="63"/>
      <c r="B22" s="64"/>
      <c r="C22" s="64"/>
      <c r="D22" s="65"/>
      <c r="E22" s="70"/>
      <c r="F22" s="34"/>
      <c r="G22" s="34"/>
      <c r="H22" s="35"/>
      <c r="I22" s="36">
        <f t="shared" si="0"/>
        <v>0</v>
      </c>
      <c r="J22" s="28">
        <f t="shared" si="1"/>
        <v>0</v>
      </c>
      <c r="K22" s="37">
        <f t="shared" si="2"/>
        <v>0</v>
      </c>
    </row>
    <row r="23" spans="1:11" s="10" customFormat="1" ht="18" x14ac:dyDescent="0.25">
      <c r="A23" s="63"/>
      <c r="B23" s="64"/>
      <c r="C23" s="64"/>
      <c r="D23" s="65"/>
      <c r="E23" s="70"/>
      <c r="F23" s="34"/>
      <c r="G23" s="34"/>
      <c r="H23" s="35"/>
      <c r="I23" s="36">
        <f t="shared" ref="I23:I26" si="3">IF(E23=1,F23-SUM(G23:H23),0)</f>
        <v>0</v>
      </c>
      <c r="J23" s="28">
        <f t="shared" ref="J23:J26" si="4">IF(E23=2,F23-SUM(G23:H23),0)</f>
        <v>0</v>
      </c>
      <c r="K23" s="37">
        <f t="shared" ref="K23:K26" si="5">IF(E23=3,F23-SUM(G23:H23),0)</f>
        <v>0</v>
      </c>
    </row>
    <row r="24" spans="1:11" s="10" customFormat="1" ht="18" x14ac:dyDescent="0.25">
      <c r="A24" s="63"/>
      <c r="B24" s="64"/>
      <c r="C24" s="64"/>
      <c r="D24" s="65"/>
      <c r="E24" s="70"/>
      <c r="F24" s="34"/>
      <c r="G24" s="34"/>
      <c r="H24" s="35"/>
      <c r="I24" s="36">
        <f t="shared" si="3"/>
        <v>0</v>
      </c>
      <c r="J24" s="28">
        <f t="shared" si="4"/>
        <v>0</v>
      </c>
      <c r="K24" s="37">
        <f t="shared" si="5"/>
        <v>0</v>
      </c>
    </row>
    <row r="25" spans="1:11" s="10" customFormat="1" ht="18" x14ac:dyDescent="0.25">
      <c r="A25" s="63"/>
      <c r="B25" s="64"/>
      <c r="C25" s="64"/>
      <c r="D25" s="65"/>
      <c r="E25" s="70"/>
      <c r="F25" s="34"/>
      <c r="G25" s="34"/>
      <c r="H25" s="35"/>
      <c r="I25" s="36">
        <f t="shared" si="3"/>
        <v>0</v>
      </c>
      <c r="J25" s="28">
        <f t="shared" si="4"/>
        <v>0</v>
      </c>
      <c r="K25" s="37">
        <f t="shared" si="5"/>
        <v>0</v>
      </c>
    </row>
    <row r="26" spans="1:11" s="10" customFormat="1" ht="18" x14ac:dyDescent="0.25">
      <c r="A26" s="63"/>
      <c r="B26" s="64"/>
      <c r="C26" s="64"/>
      <c r="D26" s="65"/>
      <c r="E26" s="70"/>
      <c r="F26" s="34"/>
      <c r="G26" s="34"/>
      <c r="H26" s="35"/>
      <c r="I26" s="36">
        <f t="shared" si="3"/>
        <v>0</v>
      </c>
      <c r="J26" s="28">
        <f t="shared" si="4"/>
        <v>0</v>
      </c>
      <c r="K26" s="37">
        <f t="shared" si="5"/>
        <v>0</v>
      </c>
    </row>
    <row r="27" spans="1:11" s="10" customFormat="1" ht="18" x14ac:dyDescent="0.25">
      <c r="A27" s="63"/>
      <c r="B27" s="64"/>
      <c r="C27" s="64"/>
      <c r="D27" s="65"/>
      <c r="E27" s="70"/>
      <c r="F27" s="34"/>
      <c r="G27" s="34"/>
      <c r="H27" s="35"/>
      <c r="I27" s="36">
        <f>IF(E27=1,F27-SUM(G27:H27),0)</f>
        <v>0</v>
      </c>
      <c r="J27" s="28">
        <f>IF(E27=2,F27-SUM(G27:H27),0)</f>
        <v>0</v>
      </c>
      <c r="K27" s="37">
        <f>IF(E27=3,F27-SUM(G27:H27),0)</f>
        <v>0</v>
      </c>
    </row>
    <row r="28" spans="1:11" s="10" customFormat="1" ht="18" x14ac:dyDescent="0.25">
      <c r="A28" s="63"/>
      <c r="B28" s="64"/>
      <c r="C28" s="64"/>
      <c r="D28" s="65"/>
      <c r="E28" s="70"/>
      <c r="F28" s="34"/>
      <c r="G28" s="34"/>
      <c r="H28" s="35"/>
      <c r="I28" s="36">
        <f t="shared" ref="I28:I31" si="6">IF(E28=1,F28-SUM(G28:H28),0)</f>
        <v>0</v>
      </c>
      <c r="J28" s="28">
        <f t="shared" ref="J28:J31" si="7">IF(E28=2,F28-SUM(G28:H28),0)</f>
        <v>0</v>
      </c>
      <c r="K28" s="37">
        <f t="shared" ref="K28:K31" si="8">IF(E28=3,F28-SUM(G28:H28),0)</f>
        <v>0</v>
      </c>
    </row>
    <row r="29" spans="1:11" s="10" customFormat="1" ht="18" x14ac:dyDescent="0.25">
      <c r="A29" s="63"/>
      <c r="B29" s="64"/>
      <c r="C29" s="64"/>
      <c r="D29" s="65"/>
      <c r="E29" s="70"/>
      <c r="F29" s="34"/>
      <c r="G29" s="34"/>
      <c r="H29" s="35"/>
      <c r="I29" s="36">
        <f t="shared" si="6"/>
        <v>0</v>
      </c>
      <c r="J29" s="28">
        <f t="shared" si="7"/>
        <v>0</v>
      </c>
      <c r="K29" s="37">
        <f t="shared" si="8"/>
        <v>0</v>
      </c>
    </row>
    <row r="30" spans="1:11" s="10" customFormat="1" ht="18" x14ac:dyDescent="0.25">
      <c r="A30" s="63"/>
      <c r="B30" s="64"/>
      <c r="C30" s="64"/>
      <c r="D30" s="65"/>
      <c r="E30" s="70"/>
      <c r="F30" s="34"/>
      <c r="G30" s="34"/>
      <c r="H30" s="35"/>
      <c r="I30" s="36">
        <f t="shared" si="6"/>
        <v>0</v>
      </c>
      <c r="J30" s="28">
        <f t="shared" si="7"/>
        <v>0</v>
      </c>
      <c r="K30" s="37">
        <f t="shared" si="8"/>
        <v>0</v>
      </c>
    </row>
    <row r="31" spans="1:11" s="10" customFormat="1" ht="18.600000000000001" thickBot="1" x14ac:dyDescent="0.3">
      <c r="A31" s="66"/>
      <c r="B31" s="67"/>
      <c r="C31" s="67"/>
      <c r="D31" s="68"/>
      <c r="E31" s="71"/>
      <c r="F31" s="38"/>
      <c r="G31" s="38"/>
      <c r="H31" s="39"/>
      <c r="I31" s="40">
        <f t="shared" si="6"/>
        <v>0</v>
      </c>
      <c r="J31" s="41">
        <f t="shared" si="7"/>
        <v>0</v>
      </c>
      <c r="K31" s="42">
        <f t="shared" si="8"/>
        <v>0</v>
      </c>
    </row>
    <row r="32" spans="1:11" s="10" customFormat="1" ht="12.6" thickBot="1" x14ac:dyDescent="0.3">
      <c r="B32" s="11"/>
      <c r="C32" s="11"/>
      <c r="D32" s="11"/>
      <c r="E32" s="11"/>
      <c r="F32" s="12"/>
      <c r="G32" s="12"/>
      <c r="H32" s="12"/>
      <c r="I32" s="12"/>
      <c r="J32" s="13"/>
      <c r="K32" s="13"/>
    </row>
    <row r="33" spans="1:11" s="10" customFormat="1" ht="12" x14ac:dyDescent="0.25">
      <c r="A33" s="116" t="s">
        <v>29</v>
      </c>
      <c r="B33" s="117"/>
      <c r="C33" s="117"/>
      <c r="D33" s="117"/>
      <c r="E33" s="117"/>
      <c r="F33" s="117"/>
      <c r="G33" s="117"/>
      <c r="H33" s="117"/>
      <c r="I33" s="117"/>
      <c r="J33" s="117"/>
      <c r="K33" s="118"/>
    </row>
    <row r="34" spans="1:11" s="10" customFormat="1" ht="12.6" thickBot="1" x14ac:dyDescent="0.3">
      <c r="A34" s="119"/>
      <c r="B34" s="120"/>
      <c r="C34" s="120"/>
      <c r="D34" s="120"/>
      <c r="E34" s="120"/>
      <c r="F34" s="120"/>
      <c r="G34" s="120"/>
      <c r="H34" s="120"/>
      <c r="I34" s="120"/>
      <c r="J34" s="120"/>
      <c r="K34" s="121"/>
    </row>
    <row r="35" spans="1:11" s="10" customFormat="1" ht="12" x14ac:dyDescent="0.25">
      <c r="B35" s="14"/>
      <c r="C35" s="14"/>
      <c r="D35" s="14"/>
      <c r="H35" s="15"/>
      <c r="I35" s="15"/>
      <c r="J35" s="11"/>
    </row>
    <row r="36" spans="1:11" s="10" customFormat="1" ht="18" x14ac:dyDescent="0.25">
      <c r="B36" s="14"/>
      <c r="C36" s="14"/>
      <c r="D36" s="14"/>
      <c r="F36" s="54" t="s">
        <v>25</v>
      </c>
      <c r="G36" s="130" t="s">
        <v>23</v>
      </c>
      <c r="H36" s="130"/>
      <c r="I36" s="15"/>
      <c r="J36" s="11"/>
    </row>
    <row r="37" spans="1:11" s="10" customFormat="1" ht="38.700000000000003" customHeight="1" x14ac:dyDescent="0.3">
      <c r="A37" s="106" t="s">
        <v>52</v>
      </c>
      <c r="B37" s="106"/>
      <c r="C37" s="106"/>
      <c r="D37" s="106"/>
      <c r="E37" s="107"/>
      <c r="F37" s="28">
        <f>SUM(I12:I31)</f>
        <v>0</v>
      </c>
      <c r="G37" s="131" t="e">
        <f>F37/$F$7</f>
        <v>#DIV/0!</v>
      </c>
      <c r="H37" s="132"/>
      <c r="I37" s="6"/>
      <c r="J37" s="8"/>
      <c r="K37" s="5"/>
    </row>
    <row r="38" spans="1:11" s="10" customFormat="1" ht="38.700000000000003" customHeight="1" x14ac:dyDescent="0.3">
      <c r="A38" s="106" t="s">
        <v>53</v>
      </c>
      <c r="B38" s="106"/>
      <c r="C38" s="106"/>
      <c r="D38" s="106"/>
      <c r="E38" s="107"/>
      <c r="F38" s="28">
        <f>SUM(J12:J31)</f>
        <v>0</v>
      </c>
      <c r="G38" s="131" t="e">
        <f t="shared" ref="G38:G40" si="9">F38/$F$7</f>
        <v>#DIV/0!</v>
      </c>
      <c r="H38" s="132"/>
      <c r="I38" s="6"/>
      <c r="J38" s="8"/>
      <c r="K38" s="5"/>
    </row>
    <row r="39" spans="1:11" s="10" customFormat="1" ht="38.700000000000003" customHeight="1" x14ac:dyDescent="0.3">
      <c r="A39" s="106" t="s">
        <v>54</v>
      </c>
      <c r="B39" s="106"/>
      <c r="C39" s="106"/>
      <c r="D39" s="106"/>
      <c r="E39" s="107"/>
      <c r="F39" s="28">
        <f>F37+F38</f>
        <v>0</v>
      </c>
      <c r="G39" s="131" t="e">
        <f t="shared" si="9"/>
        <v>#DIV/0!</v>
      </c>
      <c r="H39" s="132"/>
      <c r="I39" s="6"/>
      <c r="J39" s="8"/>
      <c r="K39" s="5"/>
    </row>
    <row r="40" spans="1:11" s="10" customFormat="1" ht="38.700000000000003" customHeight="1" x14ac:dyDescent="0.3">
      <c r="A40" s="137" t="s">
        <v>48</v>
      </c>
      <c r="B40" s="138"/>
      <c r="C40" s="138"/>
      <c r="D40" s="138"/>
      <c r="E40" s="139"/>
      <c r="F40" s="43">
        <f>SUM(K12:K31)</f>
        <v>0</v>
      </c>
      <c r="G40" s="133" t="e">
        <f t="shared" si="9"/>
        <v>#DIV/0!</v>
      </c>
      <c r="H40" s="134"/>
      <c r="I40" s="6"/>
      <c r="J40" s="8"/>
      <c r="K40" s="5"/>
    </row>
    <row r="41" spans="1:11" s="10" customFormat="1" ht="12" x14ac:dyDescent="0.25">
      <c r="B41" s="11"/>
      <c r="C41" s="11"/>
      <c r="D41" s="11"/>
      <c r="E41" s="11"/>
      <c r="F41" s="12"/>
      <c r="G41" s="12"/>
      <c r="H41" s="12"/>
      <c r="I41" s="12"/>
      <c r="J41" s="13"/>
      <c r="K41" s="13"/>
    </row>
    <row r="42" spans="1:11" s="10" customFormat="1" ht="12" x14ac:dyDescent="0.25">
      <c r="B42" s="11"/>
      <c r="C42" s="11"/>
      <c r="D42" s="11"/>
      <c r="E42" s="11"/>
      <c r="F42" s="12"/>
      <c r="G42" s="12"/>
      <c r="H42" s="12"/>
      <c r="I42" s="12"/>
      <c r="J42" s="13"/>
      <c r="K42" s="13"/>
    </row>
    <row r="43" spans="1:11" s="10" customFormat="1" ht="12" x14ac:dyDescent="0.25">
      <c r="B43" s="11"/>
      <c r="C43" s="11"/>
      <c r="D43" s="11"/>
      <c r="E43" s="11"/>
      <c r="F43" s="12"/>
      <c r="G43" s="12"/>
      <c r="H43" s="12"/>
      <c r="I43" s="12"/>
      <c r="J43" s="13"/>
      <c r="K43" s="13"/>
    </row>
    <row r="44" spans="1:11" s="10" customFormat="1" ht="12" customHeight="1" x14ac:dyDescent="0.25">
      <c r="A44" s="135" t="s">
        <v>51</v>
      </c>
      <c r="B44" s="136"/>
      <c r="C44" s="136"/>
      <c r="D44" s="136"/>
      <c r="E44" s="136"/>
      <c r="F44" s="136"/>
      <c r="G44" s="136"/>
      <c r="H44" s="136"/>
      <c r="I44" s="136"/>
      <c r="J44" s="136"/>
      <c r="K44" s="136"/>
    </row>
    <row r="45" spans="1:11" s="10" customFormat="1" ht="69" customHeight="1" x14ac:dyDescent="0.25">
      <c r="A45" s="136"/>
      <c r="B45" s="136"/>
      <c r="C45" s="136"/>
      <c r="D45" s="136"/>
      <c r="E45" s="136"/>
      <c r="F45" s="136"/>
      <c r="G45" s="136"/>
      <c r="H45" s="136"/>
      <c r="I45" s="136"/>
      <c r="J45" s="136"/>
      <c r="K45" s="136"/>
    </row>
    <row r="46" spans="1:11" s="10" customFormat="1" ht="12" x14ac:dyDescent="0.25">
      <c r="B46" s="14"/>
      <c r="C46" s="14"/>
      <c r="D46" s="14"/>
      <c r="H46" s="15"/>
      <c r="I46" s="15"/>
      <c r="J46" s="11"/>
    </row>
    <row r="47" spans="1:11" s="10" customFormat="1" ht="69" customHeight="1" x14ac:dyDescent="0.25">
      <c r="A47" s="21"/>
      <c r="B47" s="22"/>
      <c r="C47" s="22"/>
      <c r="D47" s="22"/>
      <c r="E47" s="22"/>
      <c r="F47" s="25" t="s">
        <v>28</v>
      </c>
      <c r="G47" s="130" t="s">
        <v>23</v>
      </c>
      <c r="H47" s="130"/>
      <c r="I47" s="142" t="s">
        <v>16</v>
      </c>
      <c r="J47" s="142"/>
      <c r="K47" s="142"/>
    </row>
    <row r="48" spans="1:11" s="10" customFormat="1" ht="60" customHeight="1" x14ac:dyDescent="0.25">
      <c r="A48" s="115" t="s">
        <v>27</v>
      </c>
      <c r="B48" s="115"/>
      <c r="C48" s="115"/>
      <c r="D48" s="115"/>
      <c r="E48" s="115"/>
      <c r="F48" s="32"/>
      <c r="G48" s="125" t="e">
        <f>F48/$F$7</f>
        <v>#DIV/0!</v>
      </c>
      <c r="H48" s="126"/>
      <c r="I48" s="140" t="e">
        <f>MIN(5%,IF(G50&gt;=10%,G48,0%))</f>
        <v>#DIV/0!</v>
      </c>
      <c r="J48" s="140"/>
      <c r="K48" s="140"/>
    </row>
    <row r="49" spans="1:11" s="10" customFormat="1" ht="60" customHeight="1" x14ac:dyDescent="0.25">
      <c r="A49" s="115" t="s">
        <v>55</v>
      </c>
      <c r="B49" s="115"/>
      <c r="C49" s="115"/>
      <c r="D49" s="115"/>
      <c r="E49" s="115"/>
      <c r="F49" s="32"/>
      <c r="G49" s="125" t="e">
        <f t="shared" ref="G49:G51" si="10">F49/$F$7</f>
        <v>#DIV/0!</v>
      </c>
      <c r="H49" s="126"/>
      <c r="I49" s="140" t="e">
        <f>IF(G50&gt;=10%,2*G49,0%)</f>
        <v>#DIV/0!</v>
      </c>
      <c r="J49" s="140"/>
      <c r="K49" s="140"/>
    </row>
    <row r="50" spans="1:11" s="10" customFormat="1" ht="60" customHeight="1" x14ac:dyDescent="0.25">
      <c r="A50" s="115" t="s">
        <v>49</v>
      </c>
      <c r="B50" s="115"/>
      <c r="C50" s="115"/>
      <c r="D50" s="115"/>
      <c r="E50" s="115"/>
      <c r="F50" s="28">
        <f>F48+F49</f>
        <v>0</v>
      </c>
      <c r="G50" s="125" t="e">
        <f t="shared" si="10"/>
        <v>#DIV/0!</v>
      </c>
      <c r="H50" s="126"/>
      <c r="I50" s="141"/>
      <c r="J50" s="141"/>
      <c r="K50" s="141"/>
    </row>
    <row r="51" spans="1:11" s="10" customFormat="1" ht="60" customHeight="1" x14ac:dyDescent="0.25">
      <c r="A51" s="115" t="s">
        <v>50</v>
      </c>
      <c r="B51" s="115"/>
      <c r="C51" s="115"/>
      <c r="D51" s="115"/>
      <c r="E51" s="115"/>
      <c r="F51" s="32"/>
      <c r="G51" s="125" t="e">
        <f t="shared" si="10"/>
        <v>#DIV/0!</v>
      </c>
      <c r="H51" s="126"/>
      <c r="I51" s="140" t="e">
        <f>IF(G51&gt;=15%,10%,0%)</f>
        <v>#DIV/0!</v>
      </c>
      <c r="J51" s="140"/>
      <c r="K51" s="140"/>
    </row>
    <row r="52" spans="1:11" s="10" customFormat="1" ht="48" customHeight="1" x14ac:dyDescent="0.35">
      <c r="A52" s="23"/>
      <c r="B52" s="24"/>
      <c r="C52" s="24"/>
      <c r="D52" s="24"/>
      <c r="E52" s="23"/>
      <c r="F52" s="29"/>
      <c r="G52" s="129" t="s">
        <v>33</v>
      </c>
      <c r="H52" s="129"/>
      <c r="I52" s="127" t="e">
        <f>SUM(I48,I49,I51)</f>
        <v>#DIV/0!</v>
      </c>
      <c r="J52" s="127"/>
      <c r="K52" s="127"/>
    </row>
    <row r="53" spans="1:11" s="10" customFormat="1" ht="18" x14ac:dyDescent="0.25">
      <c r="B53" s="14"/>
      <c r="C53" s="14"/>
      <c r="D53" s="14"/>
      <c r="E53" s="14"/>
      <c r="F53" s="30"/>
      <c r="G53" s="129" t="s">
        <v>34</v>
      </c>
      <c r="H53" s="129"/>
      <c r="I53" s="127">
        <f>IF('Instructions &amp; PESCO'!$I$16="YES",10%,0%)</f>
        <v>0</v>
      </c>
      <c r="J53" s="127"/>
      <c r="K53" s="127"/>
    </row>
    <row r="54" spans="1:11" s="10" customFormat="1" ht="62.4" customHeight="1" x14ac:dyDescent="0.25">
      <c r="F54" s="31"/>
      <c r="G54" s="104" t="s">
        <v>35</v>
      </c>
      <c r="H54" s="104"/>
      <c r="I54" s="128" t="e">
        <f>MIN(35%,SUM(I52+I53))</f>
        <v>#DIV/0!</v>
      </c>
      <c r="J54" s="128"/>
      <c r="K54" s="128"/>
    </row>
    <row r="55" spans="1:11" s="10" customFormat="1" ht="12" x14ac:dyDescent="0.25"/>
    <row r="56" spans="1:11" s="10" customFormat="1" ht="12" x14ac:dyDescent="0.25"/>
    <row r="57" spans="1:11" s="10" customFormat="1" ht="12" x14ac:dyDescent="0.25"/>
  </sheetData>
  <sheetProtection algorithmName="SHA-512" hashValue="HtfBHNS0lfSEQMYRaivwDNdNTNxKL6dvA9klmqIAJwbakJtna6Q9MTfPFExIQzI2VGvQANDxkLKnHukPl6/B0w==" saltValue="QHLh8I/oNvZ0c0K/I+6YOw==" spinCount="100000" sheet="1" objects="1" scenarios="1"/>
  <mergeCells count="41">
    <mergeCell ref="G53:H53"/>
    <mergeCell ref="I53:K53"/>
    <mergeCell ref="G54:H54"/>
    <mergeCell ref="I54:K54"/>
    <mergeCell ref="A51:E51"/>
    <mergeCell ref="G51:H51"/>
    <mergeCell ref="I51:K51"/>
    <mergeCell ref="G52:H52"/>
    <mergeCell ref="I52:K52"/>
    <mergeCell ref="A49:E49"/>
    <mergeCell ref="G49:H49"/>
    <mergeCell ref="I49:K49"/>
    <mergeCell ref="A50:E50"/>
    <mergeCell ref="G50:H50"/>
    <mergeCell ref="I50:K50"/>
    <mergeCell ref="A39:E39"/>
    <mergeCell ref="G39:H39"/>
    <mergeCell ref="A40:E40"/>
    <mergeCell ref="G40:H40"/>
    <mergeCell ref="A44:K45"/>
    <mergeCell ref="G47:H47"/>
    <mergeCell ref="I47:K47"/>
    <mergeCell ref="A48:E48"/>
    <mergeCell ref="G48:H48"/>
    <mergeCell ref="I48:K48"/>
    <mergeCell ref="A38:E38"/>
    <mergeCell ref="G38:H38"/>
    <mergeCell ref="A1:E1"/>
    <mergeCell ref="A2:E2"/>
    <mergeCell ref="A3:E3"/>
    <mergeCell ref="A4:K4"/>
    <mergeCell ref="A6:E6"/>
    <mergeCell ref="F6:K6"/>
    <mergeCell ref="A7:E7"/>
    <mergeCell ref="F7:K7"/>
    <mergeCell ref="A8:K8"/>
    <mergeCell ref="A9:K10"/>
    <mergeCell ref="A33:K34"/>
    <mergeCell ref="G36:H36"/>
    <mergeCell ref="A37:E37"/>
    <mergeCell ref="G37:H37"/>
  </mergeCells>
  <dataValidations count="1">
    <dataValidation allowBlank="1" showInputMessage="1" showErrorMessage="1" error="This value cannot be superior to the total eligible costs of the activity" sqref="F50"/>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zoomScale="80" zoomScaleNormal="80" workbookViewId="0">
      <selection activeCell="F6" sqref="F6:K6"/>
    </sheetView>
  </sheetViews>
  <sheetFormatPr defaultColWidth="8.6640625" defaultRowHeight="14.4" x14ac:dyDescent="0.3"/>
  <cols>
    <col min="1" max="1" width="5.44140625" style="5" customWidth="1"/>
    <col min="2" max="2" width="23.33203125" style="6" customWidth="1"/>
    <col min="3" max="3" width="18" style="6" customWidth="1"/>
    <col min="4" max="4" width="16.6640625" style="6" customWidth="1"/>
    <col min="5" max="5" width="29.6640625" style="6" customWidth="1"/>
    <col min="6" max="6" width="34.6640625" style="7" customWidth="1"/>
    <col min="7" max="7" width="34.6640625" style="8" customWidth="1"/>
    <col min="8" max="8" width="34.6640625" style="6" customWidth="1"/>
    <col min="9" max="9" width="25.6640625" style="6" customWidth="1"/>
    <col min="10" max="10" width="25.6640625" style="8" customWidth="1"/>
    <col min="11" max="11" width="25.6640625" style="5" customWidth="1"/>
    <col min="12" max="16384" width="8.6640625" style="5"/>
  </cols>
  <sheetData>
    <row r="1" spans="1:11" s="3" customFormat="1" ht="16.2" customHeight="1" x14ac:dyDescent="0.3">
      <c r="A1" s="84" t="s">
        <v>10</v>
      </c>
      <c r="B1" s="84"/>
      <c r="C1" s="84"/>
      <c r="D1" s="84"/>
      <c r="E1" s="84"/>
      <c r="F1" s="1"/>
      <c r="G1" s="2" t="s">
        <v>13</v>
      </c>
      <c r="H1" s="50">
        <f>'Instructions &amp; PESCO'!I1</f>
        <v>0</v>
      </c>
      <c r="I1" s="51"/>
      <c r="J1" s="51"/>
    </row>
    <row r="2" spans="1:11" s="3" customFormat="1" ht="16.2" customHeight="1" x14ac:dyDescent="0.3">
      <c r="A2" s="84" t="s">
        <v>14</v>
      </c>
      <c r="B2" s="84"/>
      <c r="C2" s="84"/>
      <c r="D2" s="84"/>
      <c r="E2" s="84"/>
      <c r="F2" s="1"/>
      <c r="G2" s="2" t="s">
        <v>11</v>
      </c>
      <c r="H2" s="50">
        <f>'Instructions &amp; PESCO'!I2</f>
        <v>0</v>
      </c>
      <c r="I2" s="52"/>
      <c r="J2" s="52"/>
    </row>
    <row r="3" spans="1:11" s="3" customFormat="1" ht="16.2" customHeight="1" x14ac:dyDescent="0.3">
      <c r="A3" s="84" t="s">
        <v>63</v>
      </c>
      <c r="B3" s="84"/>
      <c r="C3" s="84"/>
      <c r="D3" s="84"/>
      <c r="E3" s="84"/>
      <c r="F3" s="1"/>
      <c r="G3" s="2" t="s">
        <v>12</v>
      </c>
      <c r="H3" s="50">
        <f>'Instructions &amp; PESCO'!I3</f>
        <v>0</v>
      </c>
      <c r="I3" s="52"/>
      <c r="J3" s="52"/>
    </row>
    <row r="4" spans="1:11" s="4" customFormat="1" ht="25.8" x14ac:dyDescent="0.5">
      <c r="A4" s="105" t="s">
        <v>47</v>
      </c>
      <c r="B4" s="105"/>
      <c r="C4" s="105"/>
      <c r="D4" s="105"/>
      <c r="E4" s="105"/>
      <c r="F4" s="105"/>
      <c r="G4" s="105"/>
      <c r="H4" s="105"/>
      <c r="I4" s="105"/>
      <c r="J4" s="105"/>
      <c r="K4" s="105"/>
    </row>
    <row r="5" spans="1:11" ht="15" thickBot="1" x14ac:dyDescent="0.35"/>
    <row r="6" spans="1:11" ht="30.75" customHeight="1" thickBot="1" x14ac:dyDescent="0.35">
      <c r="A6" s="109" t="s">
        <v>1</v>
      </c>
      <c r="B6" s="110"/>
      <c r="C6" s="110"/>
      <c r="D6" s="110"/>
      <c r="E6" s="110"/>
      <c r="F6" s="113" t="s">
        <v>19</v>
      </c>
      <c r="G6" s="113"/>
      <c r="H6" s="113"/>
      <c r="I6" s="113"/>
      <c r="J6" s="113"/>
      <c r="K6" s="114"/>
    </row>
    <row r="7" spans="1:11" ht="30.75" customHeight="1" thickBot="1" x14ac:dyDescent="0.35">
      <c r="A7" s="109" t="s">
        <v>2</v>
      </c>
      <c r="B7" s="110"/>
      <c r="C7" s="110"/>
      <c r="D7" s="110"/>
      <c r="E7" s="110"/>
      <c r="F7" s="111"/>
      <c r="G7" s="111"/>
      <c r="H7" s="111"/>
      <c r="I7" s="111"/>
      <c r="J7" s="111"/>
      <c r="K7" s="112"/>
    </row>
    <row r="8" spans="1:11" ht="15.75" customHeight="1" thickBot="1" x14ac:dyDescent="0.35">
      <c r="A8" s="108"/>
      <c r="B8" s="108"/>
      <c r="C8" s="108"/>
      <c r="D8" s="108"/>
      <c r="E8" s="108"/>
      <c r="F8" s="108"/>
      <c r="G8" s="108"/>
      <c r="H8" s="108"/>
      <c r="I8" s="108"/>
      <c r="J8" s="108"/>
      <c r="K8" s="108"/>
    </row>
    <row r="9" spans="1:11" ht="15" customHeight="1" x14ac:dyDescent="0.3">
      <c r="A9" s="85" t="s">
        <v>42</v>
      </c>
      <c r="B9" s="86"/>
      <c r="C9" s="86"/>
      <c r="D9" s="86"/>
      <c r="E9" s="86"/>
      <c r="F9" s="86"/>
      <c r="G9" s="86"/>
      <c r="H9" s="86"/>
      <c r="I9" s="86"/>
      <c r="J9" s="86"/>
      <c r="K9" s="87"/>
    </row>
    <row r="10" spans="1:11" ht="15.75" customHeight="1" thickBot="1" x14ac:dyDescent="0.35">
      <c r="A10" s="122"/>
      <c r="B10" s="123"/>
      <c r="C10" s="123"/>
      <c r="D10" s="123"/>
      <c r="E10" s="123"/>
      <c r="F10" s="123"/>
      <c r="G10" s="123"/>
      <c r="H10" s="123"/>
      <c r="I10" s="123"/>
      <c r="J10" s="123"/>
      <c r="K10" s="124"/>
    </row>
    <row r="11" spans="1:11" s="9" customFormat="1" ht="126" x14ac:dyDescent="0.3">
      <c r="A11" s="16" t="s">
        <v>3</v>
      </c>
      <c r="B11" s="17" t="s">
        <v>0</v>
      </c>
      <c r="C11" s="53" t="s">
        <v>26</v>
      </c>
      <c r="D11" s="17" t="s">
        <v>43</v>
      </c>
      <c r="E11" s="17" t="s">
        <v>22</v>
      </c>
      <c r="F11" s="18" t="s">
        <v>5</v>
      </c>
      <c r="G11" s="17" t="s">
        <v>4</v>
      </c>
      <c r="H11" s="19" t="s">
        <v>6</v>
      </c>
      <c r="I11" s="16" t="s">
        <v>7</v>
      </c>
      <c r="J11" s="17" t="s">
        <v>8</v>
      </c>
      <c r="K11" s="20" t="s">
        <v>9</v>
      </c>
    </row>
    <row r="12" spans="1:11" s="10" customFormat="1" ht="18" x14ac:dyDescent="0.25">
      <c r="A12" s="63"/>
      <c r="B12" s="64"/>
      <c r="C12" s="64"/>
      <c r="D12" s="65"/>
      <c r="E12" s="70"/>
      <c r="F12" s="34"/>
      <c r="G12" s="34"/>
      <c r="H12" s="35"/>
      <c r="I12" s="36">
        <f>IF(E12=1,F12-SUM(G12:H12),0)</f>
        <v>0</v>
      </c>
      <c r="J12" s="28">
        <f>IF(E12=2,F12-SUM(G12:H12),0)</f>
        <v>0</v>
      </c>
      <c r="K12" s="37">
        <f>IF(E12=3,F12-SUM(G12:H12),0)</f>
        <v>0</v>
      </c>
    </row>
    <row r="13" spans="1:11" s="10" customFormat="1" ht="18" x14ac:dyDescent="0.25">
      <c r="A13" s="63"/>
      <c r="B13" s="64"/>
      <c r="C13" s="64"/>
      <c r="D13" s="65"/>
      <c r="E13" s="70"/>
      <c r="F13" s="34"/>
      <c r="G13" s="34"/>
      <c r="H13" s="35"/>
      <c r="I13" s="36">
        <f t="shared" ref="I13:I22" si="0">IF(E13=1,F13-SUM(G13:H13),0)</f>
        <v>0</v>
      </c>
      <c r="J13" s="28">
        <f t="shared" ref="J13:J22" si="1">IF(E13=2,F13-SUM(G13:H13),0)</f>
        <v>0</v>
      </c>
      <c r="K13" s="37">
        <f t="shared" ref="K13:K22" si="2">IF(E13=3,F13-SUM(G13:H13),0)</f>
        <v>0</v>
      </c>
    </row>
    <row r="14" spans="1:11" s="10" customFormat="1" ht="18" x14ac:dyDescent="0.25">
      <c r="A14" s="63"/>
      <c r="B14" s="64"/>
      <c r="C14" s="64"/>
      <c r="D14" s="65"/>
      <c r="E14" s="70"/>
      <c r="F14" s="34"/>
      <c r="G14" s="34"/>
      <c r="H14" s="35"/>
      <c r="I14" s="36">
        <f t="shared" si="0"/>
        <v>0</v>
      </c>
      <c r="J14" s="28">
        <f t="shared" si="1"/>
        <v>0</v>
      </c>
      <c r="K14" s="37">
        <f t="shared" si="2"/>
        <v>0</v>
      </c>
    </row>
    <row r="15" spans="1:11" s="10" customFormat="1" ht="18" x14ac:dyDescent="0.25">
      <c r="A15" s="63"/>
      <c r="B15" s="64"/>
      <c r="C15" s="64"/>
      <c r="D15" s="65"/>
      <c r="E15" s="70"/>
      <c r="F15" s="34"/>
      <c r="G15" s="34"/>
      <c r="H15" s="35"/>
      <c r="I15" s="36">
        <f t="shared" si="0"/>
        <v>0</v>
      </c>
      <c r="J15" s="28">
        <f t="shared" si="1"/>
        <v>0</v>
      </c>
      <c r="K15" s="37">
        <f t="shared" si="2"/>
        <v>0</v>
      </c>
    </row>
    <row r="16" spans="1:11" s="10" customFormat="1" ht="18" x14ac:dyDescent="0.25">
      <c r="A16" s="63"/>
      <c r="B16" s="64"/>
      <c r="C16" s="64"/>
      <c r="D16" s="65"/>
      <c r="E16" s="70"/>
      <c r="F16" s="34"/>
      <c r="G16" s="34"/>
      <c r="H16" s="35"/>
      <c r="I16" s="36">
        <f t="shared" si="0"/>
        <v>0</v>
      </c>
      <c r="J16" s="28">
        <f t="shared" si="1"/>
        <v>0</v>
      </c>
      <c r="K16" s="37">
        <f t="shared" si="2"/>
        <v>0</v>
      </c>
    </row>
    <row r="17" spans="1:11" s="10" customFormat="1" ht="18" x14ac:dyDescent="0.25">
      <c r="A17" s="63"/>
      <c r="B17" s="64"/>
      <c r="C17" s="64"/>
      <c r="D17" s="65"/>
      <c r="E17" s="70"/>
      <c r="F17" s="34"/>
      <c r="G17" s="34"/>
      <c r="H17" s="35"/>
      <c r="I17" s="36">
        <f t="shared" si="0"/>
        <v>0</v>
      </c>
      <c r="J17" s="28">
        <f t="shared" si="1"/>
        <v>0</v>
      </c>
      <c r="K17" s="37">
        <f t="shared" si="2"/>
        <v>0</v>
      </c>
    </row>
    <row r="18" spans="1:11" s="10" customFormat="1" ht="18" x14ac:dyDescent="0.25">
      <c r="A18" s="63"/>
      <c r="B18" s="64"/>
      <c r="C18" s="64"/>
      <c r="D18" s="65"/>
      <c r="E18" s="70"/>
      <c r="F18" s="34"/>
      <c r="G18" s="34"/>
      <c r="H18" s="35"/>
      <c r="I18" s="36">
        <f t="shared" si="0"/>
        <v>0</v>
      </c>
      <c r="J18" s="28">
        <f t="shared" si="1"/>
        <v>0</v>
      </c>
      <c r="K18" s="37">
        <f t="shared" si="2"/>
        <v>0</v>
      </c>
    </row>
    <row r="19" spans="1:11" s="10" customFormat="1" ht="18" x14ac:dyDescent="0.25">
      <c r="A19" s="63"/>
      <c r="B19" s="64"/>
      <c r="C19" s="64"/>
      <c r="D19" s="65"/>
      <c r="E19" s="70"/>
      <c r="F19" s="34"/>
      <c r="G19" s="34"/>
      <c r="H19" s="35"/>
      <c r="I19" s="36">
        <f t="shared" si="0"/>
        <v>0</v>
      </c>
      <c r="J19" s="28">
        <f t="shared" si="1"/>
        <v>0</v>
      </c>
      <c r="K19" s="37">
        <f t="shared" si="2"/>
        <v>0</v>
      </c>
    </row>
    <row r="20" spans="1:11" s="10" customFormat="1" ht="18" x14ac:dyDescent="0.25">
      <c r="A20" s="63"/>
      <c r="B20" s="64"/>
      <c r="C20" s="64"/>
      <c r="D20" s="65"/>
      <c r="E20" s="70"/>
      <c r="F20" s="34"/>
      <c r="G20" s="34"/>
      <c r="H20" s="35"/>
      <c r="I20" s="36">
        <f t="shared" si="0"/>
        <v>0</v>
      </c>
      <c r="J20" s="28">
        <f t="shared" si="1"/>
        <v>0</v>
      </c>
      <c r="K20" s="37">
        <f t="shared" si="2"/>
        <v>0</v>
      </c>
    </row>
    <row r="21" spans="1:11" s="10" customFormat="1" ht="18" x14ac:dyDescent="0.25">
      <c r="A21" s="63"/>
      <c r="B21" s="64"/>
      <c r="C21" s="64"/>
      <c r="D21" s="65"/>
      <c r="E21" s="70"/>
      <c r="F21" s="34"/>
      <c r="G21" s="34"/>
      <c r="H21" s="35"/>
      <c r="I21" s="36">
        <f t="shared" si="0"/>
        <v>0</v>
      </c>
      <c r="J21" s="28">
        <f t="shared" si="1"/>
        <v>0</v>
      </c>
      <c r="K21" s="37">
        <f t="shared" si="2"/>
        <v>0</v>
      </c>
    </row>
    <row r="22" spans="1:11" s="10" customFormat="1" ht="18" x14ac:dyDescent="0.25">
      <c r="A22" s="63"/>
      <c r="B22" s="64"/>
      <c r="C22" s="64"/>
      <c r="D22" s="65"/>
      <c r="E22" s="70"/>
      <c r="F22" s="34"/>
      <c r="G22" s="34"/>
      <c r="H22" s="35"/>
      <c r="I22" s="36">
        <f t="shared" si="0"/>
        <v>0</v>
      </c>
      <c r="J22" s="28">
        <f t="shared" si="1"/>
        <v>0</v>
      </c>
      <c r="K22" s="37">
        <f t="shared" si="2"/>
        <v>0</v>
      </c>
    </row>
    <row r="23" spans="1:11" s="10" customFormat="1" ht="18" x14ac:dyDescent="0.25">
      <c r="A23" s="63"/>
      <c r="B23" s="64"/>
      <c r="C23" s="64"/>
      <c r="D23" s="65"/>
      <c r="E23" s="70"/>
      <c r="F23" s="34"/>
      <c r="G23" s="34"/>
      <c r="H23" s="35"/>
      <c r="I23" s="36">
        <f t="shared" ref="I23:I26" si="3">IF(E23=1,F23-SUM(G23:H23),0)</f>
        <v>0</v>
      </c>
      <c r="J23" s="28">
        <f t="shared" ref="J23:J26" si="4">IF(E23=2,F23-SUM(G23:H23),0)</f>
        <v>0</v>
      </c>
      <c r="K23" s="37">
        <f t="shared" ref="K23:K26" si="5">IF(E23=3,F23-SUM(G23:H23),0)</f>
        <v>0</v>
      </c>
    </row>
    <row r="24" spans="1:11" s="10" customFormat="1" ht="18" x14ac:dyDescent="0.25">
      <c r="A24" s="63"/>
      <c r="B24" s="64"/>
      <c r="C24" s="64"/>
      <c r="D24" s="65"/>
      <c r="E24" s="70"/>
      <c r="F24" s="34"/>
      <c r="G24" s="34"/>
      <c r="H24" s="35"/>
      <c r="I24" s="36">
        <f t="shared" si="3"/>
        <v>0</v>
      </c>
      <c r="J24" s="28">
        <f t="shared" si="4"/>
        <v>0</v>
      </c>
      <c r="K24" s="37">
        <f t="shared" si="5"/>
        <v>0</v>
      </c>
    </row>
    <row r="25" spans="1:11" s="10" customFormat="1" ht="18" x14ac:dyDescent="0.25">
      <c r="A25" s="63"/>
      <c r="B25" s="64"/>
      <c r="C25" s="64"/>
      <c r="D25" s="65"/>
      <c r="E25" s="70"/>
      <c r="F25" s="34"/>
      <c r="G25" s="34"/>
      <c r="H25" s="35"/>
      <c r="I25" s="36">
        <f t="shared" si="3"/>
        <v>0</v>
      </c>
      <c r="J25" s="28">
        <f t="shared" si="4"/>
        <v>0</v>
      </c>
      <c r="K25" s="37">
        <f t="shared" si="5"/>
        <v>0</v>
      </c>
    </row>
    <row r="26" spans="1:11" s="10" customFormat="1" ht="18" x14ac:dyDescent="0.25">
      <c r="A26" s="63"/>
      <c r="B26" s="64"/>
      <c r="C26" s="64"/>
      <c r="D26" s="65"/>
      <c r="E26" s="70"/>
      <c r="F26" s="34"/>
      <c r="G26" s="34"/>
      <c r="H26" s="35"/>
      <c r="I26" s="36">
        <f t="shared" si="3"/>
        <v>0</v>
      </c>
      <c r="J26" s="28">
        <f t="shared" si="4"/>
        <v>0</v>
      </c>
      <c r="K26" s="37">
        <f t="shared" si="5"/>
        <v>0</v>
      </c>
    </row>
    <row r="27" spans="1:11" s="10" customFormat="1" ht="18" x14ac:dyDescent="0.25">
      <c r="A27" s="63"/>
      <c r="B27" s="64"/>
      <c r="C27" s="64"/>
      <c r="D27" s="65"/>
      <c r="E27" s="70"/>
      <c r="F27" s="34"/>
      <c r="G27" s="34"/>
      <c r="H27" s="35"/>
      <c r="I27" s="36">
        <f>IF(E27=1,F27-SUM(G27:H27),0)</f>
        <v>0</v>
      </c>
      <c r="J27" s="28">
        <f>IF(E27=2,F27-SUM(G27:H27),0)</f>
        <v>0</v>
      </c>
      <c r="K27" s="37">
        <f>IF(E27=3,F27-SUM(G27:H27),0)</f>
        <v>0</v>
      </c>
    </row>
    <row r="28" spans="1:11" s="10" customFormat="1" ht="18" x14ac:dyDescent="0.25">
      <c r="A28" s="63"/>
      <c r="B28" s="64"/>
      <c r="C28" s="64"/>
      <c r="D28" s="65"/>
      <c r="E28" s="70"/>
      <c r="F28" s="34"/>
      <c r="G28" s="34"/>
      <c r="H28" s="35"/>
      <c r="I28" s="36">
        <f t="shared" ref="I28:I31" si="6">IF(E28=1,F28-SUM(G28:H28),0)</f>
        <v>0</v>
      </c>
      <c r="J28" s="28">
        <f t="shared" ref="J28:J31" si="7">IF(E28=2,F28-SUM(G28:H28),0)</f>
        <v>0</v>
      </c>
      <c r="K28" s="37">
        <f t="shared" ref="K28:K31" si="8">IF(E28=3,F28-SUM(G28:H28),0)</f>
        <v>0</v>
      </c>
    </row>
    <row r="29" spans="1:11" s="10" customFormat="1" ht="18" x14ac:dyDescent="0.25">
      <c r="A29" s="63"/>
      <c r="B29" s="64"/>
      <c r="C29" s="64"/>
      <c r="D29" s="65"/>
      <c r="E29" s="70"/>
      <c r="F29" s="34"/>
      <c r="G29" s="34"/>
      <c r="H29" s="35"/>
      <c r="I29" s="36">
        <f t="shared" si="6"/>
        <v>0</v>
      </c>
      <c r="J29" s="28">
        <f t="shared" si="7"/>
        <v>0</v>
      </c>
      <c r="K29" s="37">
        <f t="shared" si="8"/>
        <v>0</v>
      </c>
    </row>
    <row r="30" spans="1:11" s="10" customFormat="1" ht="18" x14ac:dyDescent="0.25">
      <c r="A30" s="63"/>
      <c r="B30" s="64"/>
      <c r="C30" s="64"/>
      <c r="D30" s="65"/>
      <c r="E30" s="70"/>
      <c r="F30" s="34"/>
      <c r="G30" s="34"/>
      <c r="H30" s="35"/>
      <c r="I30" s="36">
        <f t="shared" si="6"/>
        <v>0</v>
      </c>
      <c r="J30" s="28">
        <f t="shared" si="7"/>
        <v>0</v>
      </c>
      <c r="K30" s="37">
        <f t="shared" si="8"/>
        <v>0</v>
      </c>
    </row>
    <row r="31" spans="1:11" s="10" customFormat="1" ht="18.600000000000001" thickBot="1" x14ac:dyDescent="0.3">
      <c r="A31" s="66"/>
      <c r="B31" s="67"/>
      <c r="C31" s="67"/>
      <c r="D31" s="68"/>
      <c r="E31" s="71"/>
      <c r="F31" s="38"/>
      <c r="G31" s="38"/>
      <c r="H31" s="39"/>
      <c r="I31" s="40">
        <f t="shared" si="6"/>
        <v>0</v>
      </c>
      <c r="J31" s="41">
        <f t="shared" si="7"/>
        <v>0</v>
      </c>
      <c r="K31" s="42">
        <f t="shared" si="8"/>
        <v>0</v>
      </c>
    </row>
    <row r="32" spans="1:11" s="10" customFormat="1" ht="12.6" thickBot="1" x14ac:dyDescent="0.3">
      <c r="B32" s="11"/>
      <c r="C32" s="11"/>
      <c r="D32" s="11"/>
      <c r="E32" s="11"/>
      <c r="F32" s="12"/>
      <c r="G32" s="12"/>
      <c r="H32" s="12"/>
      <c r="I32" s="12"/>
      <c r="J32" s="13"/>
      <c r="K32" s="13"/>
    </row>
    <row r="33" spans="1:11" s="10" customFormat="1" ht="12" x14ac:dyDescent="0.25">
      <c r="A33" s="116" t="s">
        <v>29</v>
      </c>
      <c r="B33" s="117"/>
      <c r="C33" s="117"/>
      <c r="D33" s="117"/>
      <c r="E33" s="117"/>
      <c r="F33" s="117"/>
      <c r="G33" s="117"/>
      <c r="H33" s="117"/>
      <c r="I33" s="117"/>
      <c r="J33" s="117"/>
      <c r="K33" s="118"/>
    </row>
    <row r="34" spans="1:11" s="10" customFormat="1" ht="12.6" thickBot="1" x14ac:dyDescent="0.3">
      <c r="A34" s="119"/>
      <c r="B34" s="120"/>
      <c r="C34" s="120"/>
      <c r="D34" s="120"/>
      <c r="E34" s="120"/>
      <c r="F34" s="120"/>
      <c r="G34" s="120"/>
      <c r="H34" s="120"/>
      <c r="I34" s="120"/>
      <c r="J34" s="120"/>
      <c r="K34" s="121"/>
    </row>
    <row r="35" spans="1:11" s="10" customFormat="1" ht="12" x14ac:dyDescent="0.25">
      <c r="B35" s="14"/>
      <c r="C35" s="14"/>
      <c r="D35" s="14"/>
      <c r="H35" s="15"/>
      <c r="I35" s="15"/>
      <c r="J35" s="11"/>
    </row>
    <row r="36" spans="1:11" s="10" customFormat="1" ht="18" x14ac:dyDescent="0.25">
      <c r="B36" s="14"/>
      <c r="C36" s="14"/>
      <c r="D36" s="14"/>
      <c r="F36" s="54" t="s">
        <v>25</v>
      </c>
      <c r="G36" s="130" t="s">
        <v>23</v>
      </c>
      <c r="H36" s="130"/>
      <c r="I36" s="15"/>
      <c r="J36" s="11"/>
    </row>
    <row r="37" spans="1:11" s="10" customFormat="1" ht="38.700000000000003" customHeight="1" x14ac:dyDescent="0.3">
      <c r="A37" s="106" t="s">
        <v>52</v>
      </c>
      <c r="B37" s="106"/>
      <c r="C37" s="106"/>
      <c r="D37" s="106"/>
      <c r="E37" s="107"/>
      <c r="F37" s="28">
        <f>SUM(I12:I31)</f>
        <v>0</v>
      </c>
      <c r="G37" s="131" t="e">
        <f>F37/$F$7</f>
        <v>#DIV/0!</v>
      </c>
      <c r="H37" s="132"/>
      <c r="I37" s="6"/>
      <c r="J37" s="8"/>
      <c r="K37" s="5"/>
    </row>
    <row r="38" spans="1:11" s="10" customFormat="1" ht="38.700000000000003" customHeight="1" x14ac:dyDescent="0.3">
      <c r="A38" s="106" t="s">
        <v>53</v>
      </c>
      <c r="B38" s="106"/>
      <c r="C38" s="106"/>
      <c r="D38" s="106"/>
      <c r="E38" s="107"/>
      <c r="F38" s="28">
        <f>SUM(J12:J31)</f>
        <v>0</v>
      </c>
      <c r="G38" s="131" t="e">
        <f t="shared" ref="G38:G40" si="9">F38/$F$7</f>
        <v>#DIV/0!</v>
      </c>
      <c r="H38" s="132"/>
      <c r="I38" s="6"/>
      <c r="J38" s="8"/>
      <c r="K38" s="5"/>
    </row>
    <row r="39" spans="1:11" s="10" customFormat="1" ht="38.700000000000003" customHeight="1" x14ac:dyDescent="0.3">
      <c r="A39" s="106" t="s">
        <v>54</v>
      </c>
      <c r="B39" s="106"/>
      <c r="C39" s="106"/>
      <c r="D39" s="106"/>
      <c r="E39" s="107"/>
      <c r="F39" s="28">
        <f>F37+F38</f>
        <v>0</v>
      </c>
      <c r="G39" s="131" t="e">
        <f t="shared" si="9"/>
        <v>#DIV/0!</v>
      </c>
      <c r="H39" s="132"/>
      <c r="I39" s="6"/>
      <c r="J39" s="8"/>
      <c r="K39" s="5"/>
    </row>
    <row r="40" spans="1:11" s="10" customFormat="1" ht="38.700000000000003" customHeight="1" x14ac:dyDescent="0.3">
      <c r="A40" s="137" t="s">
        <v>48</v>
      </c>
      <c r="B40" s="138"/>
      <c r="C40" s="138"/>
      <c r="D40" s="138"/>
      <c r="E40" s="139"/>
      <c r="F40" s="43">
        <f>SUM(K12:K31)</f>
        <v>0</v>
      </c>
      <c r="G40" s="133" t="e">
        <f t="shared" si="9"/>
        <v>#DIV/0!</v>
      </c>
      <c r="H40" s="134"/>
      <c r="I40" s="6"/>
      <c r="J40" s="8"/>
      <c r="K40" s="5"/>
    </row>
    <row r="41" spans="1:11" s="10" customFormat="1" ht="12" x14ac:dyDescent="0.25">
      <c r="B41" s="11"/>
      <c r="C41" s="11"/>
      <c r="D41" s="11"/>
      <c r="E41" s="11"/>
      <c r="F41" s="12"/>
      <c r="G41" s="12"/>
      <c r="H41" s="12"/>
      <c r="I41" s="12"/>
      <c r="J41" s="13"/>
      <c r="K41" s="13"/>
    </row>
    <row r="42" spans="1:11" s="10" customFormat="1" ht="12" x14ac:dyDescent="0.25">
      <c r="B42" s="11"/>
      <c r="C42" s="11"/>
      <c r="D42" s="11"/>
      <c r="E42" s="11"/>
      <c r="F42" s="12"/>
      <c r="G42" s="12"/>
      <c r="H42" s="12"/>
      <c r="I42" s="12"/>
      <c r="J42" s="13"/>
      <c r="K42" s="13"/>
    </row>
    <row r="43" spans="1:11" s="10" customFormat="1" ht="12" x14ac:dyDescent="0.25">
      <c r="B43" s="11"/>
      <c r="C43" s="11"/>
      <c r="D43" s="11"/>
      <c r="E43" s="11"/>
      <c r="F43" s="12"/>
      <c r="G43" s="12"/>
      <c r="H43" s="12"/>
      <c r="I43" s="12"/>
      <c r="J43" s="13"/>
      <c r="K43" s="13"/>
    </row>
    <row r="44" spans="1:11" s="10" customFormat="1" ht="12" customHeight="1" x14ac:dyDescent="0.25">
      <c r="A44" s="135" t="s">
        <v>51</v>
      </c>
      <c r="B44" s="136"/>
      <c r="C44" s="136"/>
      <c r="D44" s="136"/>
      <c r="E44" s="136"/>
      <c r="F44" s="136"/>
      <c r="G44" s="136"/>
      <c r="H44" s="136"/>
      <c r="I44" s="136"/>
      <c r="J44" s="136"/>
      <c r="K44" s="136"/>
    </row>
    <row r="45" spans="1:11" s="10" customFormat="1" ht="69" customHeight="1" x14ac:dyDescent="0.25">
      <c r="A45" s="136"/>
      <c r="B45" s="136"/>
      <c r="C45" s="136"/>
      <c r="D45" s="136"/>
      <c r="E45" s="136"/>
      <c r="F45" s="136"/>
      <c r="G45" s="136"/>
      <c r="H45" s="136"/>
      <c r="I45" s="136"/>
      <c r="J45" s="136"/>
      <c r="K45" s="136"/>
    </row>
    <row r="46" spans="1:11" s="10" customFormat="1" ht="12" x14ac:dyDescent="0.25">
      <c r="B46" s="14"/>
      <c r="C46" s="14"/>
      <c r="D46" s="14"/>
      <c r="H46" s="15"/>
      <c r="I46" s="15"/>
      <c r="J46" s="11"/>
    </row>
    <row r="47" spans="1:11" s="10" customFormat="1" ht="69" customHeight="1" x14ac:dyDescent="0.25">
      <c r="A47" s="21"/>
      <c r="B47" s="22"/>
      <c r="C47" s="22"/>
      <c r="D47" s="22"/>
      <c r="E47" s="22"/>
      <c r="F47" s="25" t="s">
        <v>28</v>
      </c>
      <c r="G47" s="130" t="s">
        <v>23</v>
      </c>
      <c r="H47" s="130"/>
      <c r="I47" s="142" t="s">
        <v>16</v>
      </c>
      <c r="J47" s="142"/>
      <c r="K47" s="142"/>
    </row>
    <row r="48" spans="1:11" s="10" customFormat="1" ht="60" customHeight="1" x14ac:dyDescent="0.25">
      <c r="A48" s="115" t="s">
        <v>27</v>
      </c>
      <c r="B48" s="115"/>
      <c r="C48" s="115"/>
      <c r="D48" s="115"/>
      <c r="E48" s="115"/>
      <c r="F48" s="32"/>
      <c r="G48" s="125" t="e">
        <f>F48/$F$7</f>
        <v>#DIV/0!</v>
      </c>
      <c r="H48" s="126"/>
      <c r="I48" s="140" t="e">
        <f>MIN(5%,IF(G50&gt;=10%,G48,0%))</f>
        <v>#DIV/0!</v>
      </c>
      <c r="J48" s="140"/>
      <c r="K48" s="140"/>
    </row>
    <row r="49" spans="1:11" s="10" customFormat="1" ht="60" customHeight="1" x14ac:dyDescent="0.25">
      <c r="A49" s="115" t="s">
        <v>55</v>
      </c>
      <c r="B49" s="115"/>
      <c r="C49" s="115"/>
      <c r="D49" s="115"/>
      <c r="E49" s="115"/>
      <c r="F49" s="32"/>
      <c r="G49" s="125" t="e">
        <f t="shared" ref="G49:G51" si="10">F49/$F$7</f>
        <v>#DIV/0!</v>
      </c>
      <c r="H49" s="126"/>
      <c r="I49" s="140" t="e">
        <f>IF(G50&gt;=10%,2*G49,0%)</f>
        <v>#DIV/0!</v>
      </c>
      <c r="J49" s="140"/>
      <c r="K49" s="140"/>
    </row>
    <row r="50" spans="1:11" s="10" customFormat="1" ht="60" customHeight="1" x14ac:dyDescent="0.25">
      <c r="A50" s="115" t="s">
        <v>49</v>
      </c>
      <c r="B50" s="115"/>
      <c r="C50" s="115"/>
      <c r="D50" s="115"/>
      <c r="E50" s="115"/>
      <c r="F50" s="28">
        <f>F48+F49</f>
        <v>0</v>
      </c>
      <c r="G50" s="125" t="e">
        <f t="shared" si="10"/>
        <v>#DIV/0!</v>
      </c>
      <c r="H50" s="126"/>
      <c r="I50" s="141"/>
      <c r="J50" s="141"/>
      <c r="K50" s="141"/>
    </row>
    <row r="51" spans="1:11" s="10" customFormat="1" ht="60" customHeight="1" x14ac:dyDescent="0.25">
      <c r="A51" s="115" t="s">
        <v>50</v>
      </c>
      <c r="B51" s="115"/>
      <c r="C51" s="115"/>
      <c r="D51" s="115"/>
      <c r="E51" s="115"/>
      <c r="F51" s="32"/>
      <c r="G51" s="125" t="e">
        <f t="shared" si="10"/>
        <v>#DIV/0!</v>
      </c>
      <c r="H51" s="126"/>
      <c r="I51" s="140" t="e">
        <f>IF(G51&gt;=15%,10%,0%)</f>
        <v>#DIV/0!</v>
      </c>
      <c r="J51" s="140"/>
      <c r="K51" s="140"/>
    </row>
    <row r="52" spans="1:11" s="10" customFormat="1" ht="48" customHeight="1" x14ac:dyDescent="0.35">
      <c r="A52" s="23"/>
      <c r="B52" s="24"/>
      <c r="C52" s="24"/>
      <c r="D52" s="24"/>
      <c r="E52" s="23"/>
      <c r="F52" s="29"/>
      <c r="G52" s="129" t="s">
        <v>33</v>
      </c>
      <c r="H52" s="129"/>
      <c r="I52" s="127" t="e">
        <f>SUM(I48,I49,I51)</f>
        <v>#DIV/0!</v>
      </c>
      <c r="J52" s="127"/>
      <c r="K52" s="127"/>
    </row>
    <row r="53" spans="1:11" s="10" customFormat="1" ht="18" x14ac:dyDescent="0.25">
      <c r="B53" s="14"/>
      <c r="C53" s="14"/>
      <c r="D53" s="14"/>
      <c r="E53" s="14"/>
      <c r="F53" s="30"/>
      <c r="G53" s="129" t="s">
        <v>34</v>
      </c>
      <c r="H53" s="129"/>
      <c r="I53" s="127">
        <f>IF('Instructions &amp; PESCO'!$I$16="YES",10%,0%)</f>
        <v>0</v>
      </c>
      <c r="J53" s="127"/>
      <c r="K53" s="127"/>
    </row>
    <row r="54" spans="1:11" s="10" customFormat="1" ht="62.4" customHeight="1" x14ac:dyDescent="0.25">
      <c r="F54" s="31"/>
      <c r="G54" s="104" t="s">
        <v>35</v>
      </c>
      <c r="H54" s="104"/>
      <c r="I54" s="128" t="e">
        <f>MIN(35%,SUM(I52+I53))</f>
        <v>#DIV/0!</v>
      </c>
      <c r="J54" s="128"/>
      <c r="K54" s="128"/>
    </row>
    <row r="55" spans="1:11" s="10" customFormat="1" ht="12" x14ac:dyDescent="0.25"/>
    <row r="56" spans="1:11" s="10" customFormat="1" ht="12" x14ac:dyDescent="0.25"/>
    <row r="57" spans="1:11" s="10" customFormat="1" ht="12" x14ac:dyDescent="0.25"/>
  </sheetData>
  <sheetProtection algorithmName="SHA-512" hashValue="VW6FoWCcC2P/cVs+Ep2uj7+SwCpYfCv7UdeNQQJhJCwjRYE0Ez3qXDl9cp7F3JwiGBDjnCc145s/MljhfAva7w==" saltValue="2hLz/5jt3A/oKbzhq+6O/Q==" spinCount="100000" sheet="1" objects="1" scenarios="1"/>
  <mergeCells count="41">
    <mergeCell ref="G53:H53"/>
    <mergeCell ref="I53:K53"/>
    <mergeCell ref="G54:H54"/>
    <mergeCell ref="I54:K54"/>
    <mergeCell ref="A51:E51"/>
    <mergeCell ref="G51:H51"/>
    <mergeCell ref="I51:K51"/>
    <mergeCell ref="G52:H52"/>
    <mergeCell ref="I52:K52"/>
    <mergeCell ref="A49:E49"/>
    <mergeCell ref="G49:H49"/>
    <mergeCell ref="I49:K49"/>
    <mergeCell ref="A50:E50"/>
    <mergeCell ref="G50:H50"/>
    <mergeCell ref="I50:K50"/>
    <mergeCell ref="A39:E39"/>
    <mergeCell ref="G39:H39"/>
    <mergeCell ref="A40:E40"/>
    <mergeCell ref="G40:H40"/>
    <mergeCell ref="A44:K45"/>
    <mergeCell ref="G47:H47"/>
    <mergeCell ref="I47:K47"/>
    <mergeCell ref="A48:E48"/>
    <mergeCell ref="G48:H48"/>
    <mergeCell ref="I48:K48"/>
    <mergeCell ref="A38:E38"/>
    <mergeCell ref="G38:H38"/>
    <mergeCell ref="A1:E1"/>
    <mergeCell ref="A2:E2"/>
    <mergeCell ref="A3:E3"/>
    <mergeCell ref="A4:K4"/>
    <mergeCell ref="A6:E6"/>
    <mergeCell ref="F6:K6"/>
    <mergeCell ref="A7:E7"/>
    <mergeCell ref="F7:K7"/>
    <mergeCell ref="A8:K8"/>
    <mergeCell ref="A9:K10"/>
    <mergeCell ref="A33:K34"/>
    <mergeCell ref="G36:H36"/>
    <mergeCell ref="A37:E37"/>
    <mergeCell ref="G37:H37"/>
  </mergeCells>
  <dataValidations count="1">
    <dataValidation allowBlank="1" showInputMessage="1" showErrorMessage="1" error="This value cannot be superior to the total eligible costs of the activity" sqref="F50"/>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zoomScale="80" zoomScaleNormal="80" workbookViewId="0">
      <selection activeCell="F6" sqref="F6:K6"/>
    </sheetView>
  </sheetViews>
  <sheetFormatPr defaultColWidth="8.6640625" defaultRowHeight="14.4" x14ac:dyDescent="0.3"/>
  <cols>
    <col min="1" max="1" width="5.44140625" style="5" customWidth="1"/>
    <col min="2" max="2" width="23.33203125" style="6" customWidth="1"/>
    <col min="3" max="3" width="18" style="6" customWidth="1"/>
    <col min="4" max="4" width="16.6640625" style="6" customWidth="1"/>
    <col min="5" max="5" width="29.6640625" style="6" customWidth="1"/>
    <col min="6" max="6" width="34.6640625" style="7" customWidth="1"/>
    <col min="7" max="7" width="34.6640625" style="8" customWidth="1"/>
    <col min="8" max="8" width="34.6640625" style="6" customWidth="1"/>
    <col min="9" max="9" width="25.6640625" style="6" customWidth="1"/>
    <col min="10" max="10" width="25.6640625" style="8" customWidth="1"/>
    <col min="11" max="11" width="25.6640625" style="5" customWidth="1"/>
    <col min="12" max="16384" width="8.6640625" style="5"/>
  </cols>
  <sheetData>
    <row r="1" spans="1:11" s="3" customFormat="1" ht="16.2" customHeight="1" x14ac:dyDescent="0.3">
      <c r="A1" s="84" t="s">
        <v>10</v>
      </c>
      <c r="B1" s="84"/>
      <c r="C1" s="84"/>
      <c r="D1" s="84"/>
      <c r="E1" s="84"/>
      <c r="F1" s="1"/>
      <c r="G1" s="2" t="s">
        <v>13</v>
      </c>
      <c r="H1" s="50">
        <f>'Instructions &amp; PESCO'!I1</f>
        <v>0</v>
      </c>
      <c r="I1" s="51"/>
      <c r="J1" s="51"/>
    </row>
    <row r="2" spans="1:11" s="3" customFormat="1" ht="16.2" customHeight="1" x14ac:dyDescent="0.3">
      <c r="A2" s="84" t="s">
        <v>14</v>
      </c>
      <c r="B2" s="84"/>
      <c r="C2" s="84"/>
      <c r="D2" s="84"/>
      <c r="E2" s="84"/>
      <c r="F2" s="1"/>
      <c r="G2" s="2" t="s">
        <v>11</v>
      </c>
      <c r="H2" s="50">
        <f>'Instructions &amp; PESCO'!I2</f>
        <v>0</v>
      </c>
      <c r="I2" s="52"/>
      <c r="J2" s="52"/>
    </row>
    <row r="3" spans="1:11" s="3" customFormat="1" ht="16.2" customHeight="1" x14ac:dyDescent="0.3">
      <c r="A3" s="84" t="s">
        <v>63</v>
      </c>
      <c r="B3" s="84"/>
      <c r="C3" s="84"/>
      <c r="D3" s="84"/>
      <c r="E3" s="84"/>
      <c r="F3" s="1"/>
      <c r="G3" s="2" t="s">
        <v>12</v>
      </c>
      <c r="H3" s="50">
        <f>'Instructions &amp; PESCO'!I3</f>
        <v>0</v>
      </c>
      <c r="I3" s="52"/>
      <c r="J3" s="52"/>
    </row>
    <row r="4" spans="1:11" s="4" customFormat="1" ht="25.8" x14ac:dyDescent="0.5">
      <c r="A4" s="105" t="s">
        <v>47</v>
      </c>
      <c r="B4" s="105"/>
      <c r="C4" s="105"/>
      <c r="D4" s="105"/>
      <c r="E4" s="105"/>
      <c r="F4" s="105"/>
      <c r="G4" s="105"/>
      <c r="H4" s="105"/>
      <c r="I4" s="105"/>
      <c r="J4" s="105"/>
      <c r="K4" s="105"/>
    </row>
    <row r="5" spans="1:11" ht="15" thickBot="1" x14ac:dyDescent="0.35"/>
    <row r="6" spans="1:11" ht="30.75" customHeight="1" thickBot="1" x14ac:dyDescent="0.35">
      <c r="A6" s="109" t="s">
        <v>1</v>
      </c>
      <c r="B6" s="110"/>
      <c r="C6" s="110"/>
      <c r="D6" s="110"/>
      <c r="E6" s="110"/>
      <c r="F6" s="113" t="s">
        <v>32</v>
      </c>
      <c r="G6" s="113"/>
      <c r="H6" s="113"/>
      <c r="I6" s="113"/>
      <c r="J6" s="113"/>
      <c r="K6" s="114"/>
    </row>
    <row r="7" spans="1:11" ht="30.75" customHeight="1" thickBot="1" x14ac:dyDescent="0.35">
      <c r="A7" s="109" t="s">
        <v>2</v>
      </c>
      <c r="B7" s="110"/>
      <c r="C7" s="110"/>
      <c r="D7" s="110"/>
      <c r="E7" s="110"/>
      <c r="F7" s="111"/>
      <c r="G7" s="111"/>
      <c r="H7" s="111"/>
      <c r="I7" s="111"/>
      <c r="J7" s="111"/>
      <c r="K7" s="112"/>
    </row>
    <row r="8" spans="1:11" ht="15.75" customHeight="1" thickBot="1" x14ac:dyDescent="0.35">
      <c r="A8" s="108"/>
      <c r="B8" s="108"/>
      <c r="C8" s="108"/>
      <c r="D8" s="108"/>
      <c r="E8" s="108"/>
      <c r="F8" s="108"/>
      <c r="G8" s="108"/>
      <c r="H8" s="108"/>
      <c r="I8" s="108"/>
      <c r="J8" s="108"/>
      <c r="K8" s="108"/>
    </row>
    <row r="9" spans="1:11" ht="15" customHeight="1" x14ac:dyDescent="0.3">
      <c r="A9" s="85" t="s">
        <v>42</v>
      </c>
      <c r="B9" s="86"/>
      <c r="C9" s="86"/>
      <c r="D9" s="86"/>
      <c r="E9" s="86"/>
      <c r="F9" s="86"/>
      <c r="G9" s="86"/>
      <c r="H9" s="86"/>
      <c r="I9" s="86"/>
      <c r="J9" s="86"/>
      <c r="K9" s="87"/>
    </row>
    <row r="10" spans="1:11" ht="15.75" customHeight="1" thickBot="1" x14ac:dyDescent="0.35">
      <c r="A10" s="122"/>
      <c r="B10" s="123"/>
      <c r="C10" s="123"/>
      <c r="D10" s="123"/>
      <c r="E10" s="123"/>
      <c r="F10" s="123"/>
      <c r="G10" s="123"/>
      <c r="H10" s="123"/>
      <c r="I10" s="123"/>
      <c r="J10" s="123"/>
      <c r="K10" s="124"/>
    </row>
    <row r="11" spans="1:11" s="9" customFormat="1" ht="126" x14ac:dyDescent="0.3">
      <c r="A11" s="16" t="s">
        <v>3</v>
      </c>
      <c r="B11" s="17" t="s">
        <v>0</v>
      </c>
      <c r="C11" s="53" t="s">
        <v>26</v>
      </c>
      <c r="D11" s="17" t="s">
        <v>43</v>
      </c>
      <c r="E11" s="17" t="s">
        <v>22</v>
      </c>
      <c r="F11" s="18" t="s">
        <v>5</v>
      </c>
      <c r="G11" s="17" t="s">
        <v>4</v>
      </c>
      <c r="H11" s="19" t="s">
        <v>6</v>
      </c>
      <c r="I11" s="16" t="s">
        <v>7</v>
      </c>
      <c r="J11" s="17" t="s">
        <v>8</v>
      </c>
      <c r="K11" s="20" t="s">
        <v>9</v>
      </c>
    </row>
    <row r="12" spans="1:11" s="10" customFormat="1" ht="18" x14ac:dyDescent="0.25">
      <c r="A12" s="63"/>
      <c r="B12" s="64"/>
      <c r="C12" s="64"/>
      <c r="D12" s="65"/>
      <c r="E12" s="70"/>
      <c r="F12" s="34"/>
      <c r="G12" s="34"/>
      <c r="H12" s="35"/>
      <c r="I12" s="36">
        <f>IF(E12=1,F12-SUM(G12:H12),0)</f>
        <v>0</v>
      </c>
      <c r="J12" s="28">
        <f>IF(E12=2,F12-SUM(G12:H12),0)</f>
        <v>0</v>
      </c>
      <c r="K12" s="37">
        <f>IF(E12=3,F12-SUM(G12:H12),0)</f>
        <v>0</v>
      </c>
    </row>
    <row r="13" spans="1:11" s="10" customFormat="1" ht="18" x14ac:dyDescent="0.25">
      <c r="A13" s="63"/>
      <c r="B13" s="64"/>
      <c r="C13" s="64"/>
      <c r="D13" s="65"/>
      <c r="E13" s="70"/>
      <c r="F13" s="34"/>
      <c r="G13" s="34"/>
      <c r="H13" s="35"/>
      <c r="I13" s="36">
        <f t="shared" ref="I13:I22" si="0">IF(E13=1,F13-SUM(G13:H13),0)</f>
        <v>0</v>
      </c>
      <c r="J13" s="28">
        <f t="shared" ref="J13:J22" si="1">IF(E13=2,F13-SUM(G13:H13),0)</f>
        <v>0</v>
      </c>
      <c r="K13" s="37">
        <f t="shared" ref="K13:K22" si="2">IF(E13=3,F13-SUM(G13:H13),0)</f>
        <v>0</v>
      </c>
    </row>
    <row r="14" spans="1:11" s="10" customFormat="1" ht="18" x14ac:dyDescent="0.25">
      <c r="A14" s="63"/>
      <c r="B14" s="64"/>
      <c r="C14" s="64"/>
      <c r="D14" s="65"/>
      <c r="E14" s="70"/>
      <c r="F14" s="34"/>
      <c r="G14" s="34"/>
      <c r="H14" s="35"/>
      <c r="I14" s="36">
        <f t="shared" si="0"/>
        <v>0</v>
      </c>
      <c r="J14" s="28">
        <f t="shared" si="1"/>
        <v>0</v>
      </c>
      <c r="K14" s="37">
        <f t="shared" si="2"/>
        <v>0</v>
      </c>
    </row>
    <row r="15" spans="1:11" s="10" customFormat="1" ht="18" x14ac:dyDescent="0.25">
      <c r="A15" s="63"/>
      <c r="B15" s="64"/>
      <c r="C15" s="64"/>
      <c r="D15" s="65"/>
      <c r="E15" s="70"/>
      <c r="F15" s="34"/>
      <c r="G15" s="34"/>
      <c r="H15" s="35"/>
      <c r="I15" s="36">
        <f t="shared" si="0"/>
        <v>0</v>
      </c>
      <c r="J15" s="28">
        <f t="shared" si="1"/>
        <v>0</v>
      </c>
      <c r="K15" s="37">
        <f t="shared" si="2"/>
        <v>0</v>
      </c>
    </row>
    <row r="16" spans="1:11" s="10" customFormat="1" ht="18" x14ac:dyDescent="0.25">
      <c r="A16" s="63"/>
      <c r="B16" s="64"/>
      <c r="C16" s="64"/>
      <c r="D16" s="65"/>
      <c r="E16" s="70"/>
      <c r="F16" s="34"/>
      <c r="G16" s="34"/>
      <c r="H16" s="35"/>
      <c r="I16" s="36">
        <f t="shared" si="0"/>
        <v>0</v>
      </c>
      <c r="J16" s="28">
        <f t="shared" si="1"/>
        <v>0</v>
      </c>
      <c r="K16" s="37">
        <f t="shared" si="2"/>
        <v>0</v>
      </c>
    </row>
    <row r="17" spans="1:11" s="10" customFormat="1" ht="18" x14ac:dyDescent="0.25">
      <c r="A17" s="63"/>
      <c r="B17" s="64"/>
      <c r="C17" s="64"/>
      <c r="D17" s="65"/>
      <c r="E17" s="70"/>
      <c r="F17" s="34"/>
      <c r="G17" s="34"/>
      <c r="H17" s="35"/>
      <c r="I17" s="36">
        <f t="shared" si="0"/>
        <v>0</v>
      </c>
      <c r="J17" s="28">
        <f t="shared" si="1"/>
        <v>0</v>
      </c>
      <c r="K17" s="37">
        <f t="shared" si="2"/>
        <v>0</v>
      </c>
    </row>
    <row r="18" spans="1:11" s="10" customFormat="1" ht="18" x14ac:dyDescent="0.25">
      <c r="A18" s="63"/>
      <c r="B18" s="64"/>
      <c r="C18" s="64"/>
      <c r="D18" s="65"/>
      <c r="E18" s="70"/>
      <c r="F18" s="34"/>
      <c r="G18" s="34"/>
      <c r="H18" s="35"/>
      <c r="I18" s="36">
        <f t="shared" si="0"/>
        <v>0</v>
      </c>
      <c r="J18" s="28">
        <f t="shared" si="1"/>
        <v>0</v>
      </c>
      <c r="K18" s="37">
        <f t="shared" si="2"/>
        <v>0</v>
      </c>
    </row>
    <row r="19" spans="1:11" s="10" customFormat="1" ht="18" x14ac:dyDescent="0.25">
      <c r="A19" s="63"/>
      <c r="B19" s="64"/>
      <c r="C19" s="64"/>
      <c r="D19" s="65"/>
      <c r="E19" s="70"/>
      <c r="F19" s="34"/>
      <c r="G19" s="34"/>
      <c r="H19" s="35"/>
      <c r="I19" s="36">
        <f t="shared" si="0"/>
        <v>0</v>
      </c>
      <c r="J19" s="28">
        <f t="shared" si="1"/>
        <v>0</v>
      </c>
      <c r="K19" s="37">
        <f t="shared" si="2"/>
        <v>0</v>
      </c>
    </row>
    <row r="20" spans="1:11" s="10" customFormat="1" ht="18" x14ac:dyDescent="0.25">
      <c r="A20" s="63"/>
      <c r="B20" s="64"/>
      <c r="C20" s="64"/>
      <c r="D20" s="65"/>
      <c r="E20" s="70"/>
      <c r="F20" s="34"/>
      <c r="G20" s="34"/>
      <c r="H20" s="35"/>
      <c r="I20" s="36">
        <f t="shared" si="0"/>
        <v>0</v>
      </c>
      <c r="J20" s="28">
        <f t="shared" si="1"/>
        <v>0</v>
      </c>
      <c r="K20" s="37">
        <f t="shared" si="2"/>
        <v>0</v>
      </c>
    </row>
    <row r="21" spans="1:11" s="10" customFormat="1" ht="18" x14ac:dyDescent="0.25">
      <c r="A21" s="63"/>
      <c r="B21" s="64"/>
      <c r="C21" s="64"/>
      <c r="D21" s="65"/>
      <c r="E21" s="70"/>
      <c r="F21" s="34"/>
      <c r="G21" s="34"/>
      <c r="H21" s="35"/>
      <c r="I21" s="36">
        <f t="shared" si="0"/>
        <v>0</v>
      </c>
      <c r="J21" s="28">
        <f t="shared" si="1"/>
        <v>0</v>
      </c>
      <c r="K21" s="37">
        <f t="shared" si="2"/>
        <v>0</v>
      </c>
    </row>
    <row r="22" spans="1:11" s="10" customFormat="1" ht="18" x14ac:dyDescent="0.25">
      <c r="A22" s="63"/>
      <c r="B22" s="64"/>
      <c r="C22" s="64"/>
      <c r="D22" s="65"/>
      <c r="E22" s="70"/>
      <c r="F22" s="34"/>
      <c r="G22" s="34"/>
      <c r="H22" s="35"/>
      <c r="I22" s="36">
        <f t="shared" si="0"/>
        <v>0</v>
      </c>
      <c r="J22" s="28">
        <f t="shared" si="1"/>
        <v>0</v>
      </c>
      <c r="K22" s="37">
        <f t="shared" si="2"/>
        <v>0</v>
      </c>
    </row>
    <row r="23" spans="1:11" s="10" customFormat="1" ht="18" x14ac:dyDescent="0.25">
      <c r="A23" s="63"/>
      <c r="B23" s="64"/>
      <c r="C23" s="64"/>
      <c r="D23" s="65"/>
      <c r="E23" s="70"/>
      <c r="F23" s="34"/>
      <c r="G23" s="34"/>
      <c r="H23" s="35"/>
      <c r="I23" s="36">
        <f t="shared" ref="I23:I26" si="3">IF(E23=1,F23-SUM(G23:H23),0)</f>
        <v>0</v>
      </c>
      <c r="J23" s="28">
        <f t="shared" ref="J23:J26" si="4">IF(E23=2,F23-SUM(G23:H23),0)</f>
        <v>0</v>
      </c>
      <c r="K23" s="37">
        <f t="shared" ref="K23:K26" si="5">IF(E23=3,F23-SUM(G23:H23),0)</f>
        <v>0</v>
      </c>
    </row>
    <row r="24" spans="1:11" s="10" customFormat="1" ht="18" x14ac:dyDescent="0.25">
      <c r="A24" s="63"/>
      <c r="B24" s="64"/>
      <c r="C24" s="64"/>
      <c r="D24" s="65"/>
      <c r="E24" s="70"/>
      <c r="F24" s="34"/>
      <c r="G24" s="34"/>
      <c r="H24" s="35"/>
      <c r="I24" s="36">
        <f t="shared" si="3"/>
        <v>0</v>
      </c>
      <c r="J24" s="28">
        <f t="shared" si="4"/>
        <v>0</v>
      </c>
      <c r="K24" s="37">
        <f t="shared" si="5"/>
        <v>0</v>
      </c>
    </row>
    <row r="25" spans="1:11" s="10" customFormat="1" ht="18" x14ac:dyDescent="0.25">
      <c r="A25" s="63"/>
      <c r="B25" s="64"/>
      <c r="C25" s="64"/>
      <c r="D25" s="65"/>
      <c r="E25" s="70"/>
      <c r="F25" s="34"/>
      <c r="G25" s="34"/>
      <c r="H25" s="35"/>
      <c r="I25" s="36">
        <f t="shared" si="3"/>
        <v>0</v>
      </c>
      <c r="J25" s="28">
        <f t="shared" si="4"/>
        <v>0</v>
      </c>
      <c r="K25" s="37">
        <f t="shared" si="5"/>
        <v>0</v>
      </c>
    </row>
    <row r="26" spans="1:11" s="10" customFormat="1" ht="18" x14ac:dyDescent="0.25">
      <c r="A26" s="63"/>
      <c r="B26" s="64"/>
      <c r="C26" s="64"/>
      <c r="D26" s="65"/>
      <c r="E26" s="70"/>
      <c r="F26" s="34"/>
      <c r="G26" s="34"/>
      <c r="H26" s="35"/>
      <c r="I26" s="36">
        <f t="shared" si="3"/>
        <v>0</v>
      </c>
      <c r="J26" s="28">
        <f t="shared" si="4"/>
        <v>0</v>
      </c>
      <c r="K26" s="37">
        <f t="shared" si="5"/>
        <v>0</v>
      </c>
    </row>
    <row r="27" spans="1:11" s="10" customFormat="1" ht="18" x14ac:dyDescent="0.25">
      <c r="A27" s="63"/>
      <c r="B27" s="64"/>
      <c r="C27" s="64"/>
      <c r="D27" s="65"/>
      <c r="E27" s="70"/>
      <c r="F27" s="34"/>
      <c r="G27" s="34"/>
      <c r="H27" s="35"/>
      <c r="I27" s="36">
        <f>IF(E27=1,F27-SUM(G27:H27),0)</f>
        <v>0</v>
      </c>
      <c r="J27" s="28">
        <f>IF(E27=2,F27-SUM(G27:H27),0)</f>
        <v>0</v>
      </c>
      <c r="K27" s="37">
        <f>IF(E27=3,F27-SUM(G27:H27),0)</f>
        <v>0</v>
      </c>
    </row>
    <row r="28" spans="1:11" s="10" customFormat="1" ht="18" x14ac:dyDescent="0.25">
      <c r="A28" s="63"/>
      <c r="B28" s="64"/>
      <c r="C28" s="64"/>
      <c r="D28" s="65"/>
      <c r="E28" s="70"/>
      <c r="F28" s="34"/>
      <c r="G28" s="34"/>
      <c r="H28" s="35"/>
      <c r="I28" s="36">
        <f t="shared" ref="I28:I31" si="6">IF(E28=1,F28-SUM(G28:H28),0)</f>
        <v>0</v>
      </c>
      <c r="J28" s="28">
        <f t="shared" ref="J28:J31" si="7">IF(E28=2,F28-SUM(G28:H28),0)</f>
        <v>0</v>
      </c>
      <c r="K28" s="37">
        <f t="shared" ref="K28:K31" si="8">IF(E28=3,F28-SUM(G28:H28),0)</f>
        <v>0</v>
      </c>
    </row>
    <row r="29" spans="1:11" s="10" customFormat="1" ht="18" x14ac:dyDescent="0.25">
      <c r="A29" s="63"/>
      <c r="B29" s="64"/>
      <c r="C29" s="64"/>
      <c r="D29" s="65"/>
      <c r="E29" s="70"/>
      <c r="F29" s="34"/>
      <c r="G29" s="34"/>
      <c r="H29" s="35"/>
      <c r="I29" s="36">
        <f t="shared" si="6"/>
        <v>0</v>
      </c>
      <c r="J29" s="28">
        <f t="shared" si="7"/>
        <v>0</v>
      </c>
      <c r="K29" s="37">
        <f t="shared" si="8"/>
        <v>0</v>
      </c>
    </row>
    <row r="30" spans="1:11" s="10" customFormat="1" ht="18" x14ac:dyDescent="0.25">
      <c r="A30" s="63"/>
      <c r="B30" s="64"/>
      <c r="C30" s="64"/>
      <c r="D30" s="65"/>
      <c r="E30" s="70"/>
      <c r="F30" s="34"/>
      <c r="G30" s="34"/>
      <c r="H30" s="35"/>
      <c r="I30" s="36">
        <f t="shared" si="6"/>
        <v>0</v>
      </c>
      <c r="J30" s="28">
        <f t="shared" si="7"/>
        <v>0</v>
      </c>
      <c r="K30" s="37">
        <f t="shared" si="8"/>
        <v>0</v>
      </c>
    </row>
    <row r="31" spans="1:11" s="10" customFormat="1" ht="18.600000000000001" thickBot="1" x14ac:dyDescent="0.3">
      <c r="A31" s="66"/>
      <c r="B31" s="67"/>
      <c r="C31" s="67"/>
      <c r="D31" s="68"/>
      <c r="E31" s="71"/>
      <c r="F31" s="38"/>
      <c r="G31" s="38"/>
      <c r="H31" s="39"/>
      <c r="I31" s="40">
        <f t="shared" si="6"/>
        <v>0</v>
      </c>
      <c r="J31" s="41">
        <f t="shared" si="7"/>
        <v>0</v>
      </c>
      <c r="K31" s="42">
        <f t="shared" si="8"/>
        <v>0</v>
      </c>
    </row>
    <row r="32" spans="1:11" s="10" customFormat="1" ht="12.6" thickBot="1" x14ac:dyDescent="0.3">
      <c r="B32" s="11"/>
      <c r="C32" s="11"/>
      <c r="D32" s="11"/>
      <c r="E32" s="11"/>
      <c r="F32" s="12"/>
      <c r="G32" s="12"/>
      <c r="H32" s="12"/>
      <c r="I32" s="12"/>
      <c r="J32" s="13"/>
      <c r="K32" s="13"/>
    </row>
    <row r="33" spans="1:11" s="10" customFormat="1" ht="12" x14ac:dyDescent="0.25">
      <c r="A33" s="116" t="s">
        <v>29</v>
      </c>
      <c r="B33" s="117"/>
      <c r="C33" s="117"/>
      <c r="D33" s="117"/>
      <c r="E33" s="117"/>
      <c r="F33" s="117"/>
      <c r="G33" s="117"/>
      <c r="H33" s="117"/>
      <c r="I33" s="117"/>
      <c r="J33" s="117"/>
      <c r="K33" s="118"/>
    </row>
    <row r="34" spans="1:11" s="10" customFormat="1" ht="12.6" thickBot="1" x14ac:dyDescent="0.3">
      <c r="A34" s="119"/>
      <c r="B34" s="120"/>
      <c r="C34" s="120"/>
      <c r="D34" s="120"/>
      <c r="E34" s="120"/>
      <c r="F34" s="120"/>
      <c r="G34" s="120"/>
      <c r="H34" s="120"/>
      <c r="I34" s="120"/>
      <c r="J34" s="120"/>
      <c r="K34" s="121"/>
    </row>
    <row r="35" spans="1:11" s="10" customFormat="1" ht="12" x14ac:dyDescent="0.25">
      <c r="B35" s="14"/>
      <c r="C35" s="14"/>
      <c r="D35" s="14"/>
      <c r="H35" s="15"/>
      <c r="I35" s="15"/>
      <c r="J35" s="11"/>
    </row>
    <row r="36" spans="1:11" s="10" customFormat="1" ht="18" x14ac:dyDescent="0.25">
      <c r="B36" s="14"/>
      <c r="C36" s="14"/>
      <c r="D36" s="14"/>
      <c r="F36" s="54" t="s">
        <v>25</v>
      </c>
      <c r="G36" s="130" t="s">
        <v>23</v>
      </c>
      <c r="H36" s="130"/>
      <c r="I36" s="15"/>
      <c r="J36" s="11"/>
    </row>
    <row r="37" spans="1:11" s="10" customFormat="1" ht="38.700000000000003" customHeight="1" x14ac:dyDescent="0.3">
      <c r="A37" s="106" t="s">
        <v>52</v>
      </c>
      <c r="B37" s="106"/>
      <c r="C37" s="106"/>
      <c r="D37" s="106"/>
      <c r="E37" s="107"/>
      <c r="F37" s="28">
        <f>SUM(I12:I31)</f>
        <v>0</v>
      </c>
      <c r="G37" s="131" t="e">
        <f>F37/$F$7</f>
        <v>#DIV/0!</v>
      </c>
      <c r="H37" s="132"/>
      <c r="I37" s="6"/>
      <c r="J37" s="8"/>
      <c r="K37" s="5"/>
    </row>
    <row r="38" spans="1:11" s="10" customFormat="1" ht="38.700000000000003" customHeight="1" x14ac:dyDescent="0.3">
      <c r="A38" s="106" t="s">
        <v>53</v>
      </c>
      <c r="B38" s="106"/>
      <c r="C38" s="106"/>
      <c r="D38" s="106"/>
      <c r="E38" s="107"/>
      <c r="F38" s="28">
        <f>SUM(J12:J31)</f>
        <v>0</v>
      </c>
      <c r="G38" s="131" t="e">
        <f t="shared" ref="G38:G40" si="9">F38/$F$7</f>
        <v>#DIV/0!</v>
      </c>
      <c r="H38" s="132"/>
      <c r="I38" s="6"/>
      <c r="J38" s="8"/>
      <c r="K38" s="5"/>
    </row>
    <row r="39" spans="1:11" s="10" customFormat="1" ht="38.700000000000003" customHeight="1" x14ac:dyDescent="0.3">
      <c r="A39" s="106" t="s">
        <v>54</v>
      </c>
      <c r="B39" s="106"/>
      <c r="C39" s="106"/>
      <c r="D39" s="106"/>
      <c r="E39" s="107"/>
      <c r="F39" s="28">
        <f>F37+F38</f>
        <v>0</v>
      </c>
      <c r="G39" s="131" t="e">
        <f t="shared" si="9"/>
        <v>#DIV/0!</v>
      </c>
      <c r="H39" s="132"/>
      <c r="I39" s="6"/>
      <c r="J39" s="8"/>
      <c r="K39" s="5"/>
    </row>
    <row r="40" spans="1:11" s="10" customFormat="1" ht="38.700000000000003" customHeight="1" x14ac:dyDescent="0.3">
      <c r="A40" s="137" t="s">
        <v>48</v>
      </c>
      <c r="B40" s="138"/>
      <c r="C40" s="138"/>
      <c r="D40" s="138"/>
      <c r="E40" s="139"/>
      <c r="F40" s="43">
        <f>SUM(K12:K31)</f>
        <v>0</v>
      </c>
      <c r="G40" s="133" t="e">
        <f t="shared" si="9"/>
        <v>#DIV/0!</v>
      </c>
      <c r="H40" s="134"/>
      <c r="I40" s="6"/>
      <c r="J40" s="8"/>
      <c r="K40" s="5"/>
    </row>
    <row r="41" spans="1:11" s="10" customFormat="1" ht="12" x14ac:dyDescent="0.25">
      <c r="B41" s="11"/>
      <c r="C41" s="11"/>
      <c r="D41" s="11"/>
      <c r="E41" s="11"/>
      <c r="F41" s="12"/>
      <c r="G41" s="12"/>
      <c r="H41" s="12"/>
      <c r="I41" s="12"/>
      <c r="J41" s="13"/>
      <c r="K41" s="13"/>
    </row>
    <row r="42" spans="1:11" s="10" customFormat="1" ht="12" x14ac:dyDescent="0.25">
      <c r="B42" s="11"/>
      <c r="C42" s="11"/>
      <c r="D42" s="11"/>
      <c r="E42" s="11"/>
      <c r="F42" s="12"/>
      <c r="G42" s="12"/>
      <c r="H42" s="12"/>
      <c r="I42" s="12"/>
      <c r="J42" s="13"/>
      <c r="K42" s="13"/>
    </row>
    <row r="43" spans="1:11" s="10" customFormat="1" ht="12" x14ac:dyDescent="0.25">
      <c r="B43" s="11"/>
      <c r="C43" s="11"/>
      <c r="D43" s="11"/>
      <c r="E43" s="11"/>
      <c r="F43" s="12"/>
      <c r="G43" s="12"/>
      <c r="H43" s="12"/>
      <c r="I43" s="12"/>
      <c r="J43" s="13"/>
      <c r="K43" s="13"/>
    </row>
    <row r="44" spans="1:11" s="10" customFormat="1" ht="12" customHeight="1" x14ac:dyDescent="0.25">
      <c r="A44" s="135" t="s">
        <v>51</v>
      </c>
      <c r="B44" s="136"/>
      <c r="C44" s="136"/>
      <c r="D44" s="136"/>
      <c r="E44" s="136"/>
      <c r="F44" s="136"/>
      <c r="G44" s="136"/>
      <c r="H44" s="136"/>
      <c r="I44" s="136"/>
      <c r="J44" s="136"/>
      <c r="K44" s="136"/>
    </row>
    <row r="45" spans="1:11" s="10" customFormat="1" ht="69" customHeight="1" x14ac:dyDescent="0.25">
      <c r="A45" s="136"/>
      <c r="B45" s="136"/>
      <c r="C45" s="136"/>
      <c r="D45" s="136"/>
      <c r="E45" s="136"/>
      <c r="F45" s="136"/>
      <c r="G45" s="136"/>
      <c r="H45" s="136"/>
      <c r="I45" s="136"/>
      <c r="J45" s="136"/>
      <c r="K45" s="136"/>
    </row>
    <row r="46" spans="1:11" s="10" customFormat="1" ht="12" x14ac:dyDescent="0.25">
      <c r="B46" s="14"/>
      <c r="C46" s="14"/>
      <c r="D46" s="14"/>
      <c r="H46" s="15"/>
      <c r="I46" s="15"/>
      <c r="J46" s="11"/>
    </row>
    <row r="47" spans="1:11" s="10" customFormat="1" ht="69" customHeight="1" x14ac:dyDescent="0.25">
      <c r="A47" s="21"/>
      <c r="B47" s="22"/>
      <c r="C47" s="22"/>
      <c r="D47" s="22"/>
      <c r="E47" s="22"/>
      <c r="F47" s="25" t="s">
        <v>28</v>
      </c>
      <c r="G47" s="130" t="s">
        <v>23</v>
      </c>
      <c r="H47" s="130"/>
      <c r="I47" s="142" t="s">
        <v>16</v>
      </c>
      <c r="J47" s="142"/>
      <c r="K47" s="142"/>
    </row>
    <row r="48" spans="1:11" s="10" customFormat="1" ht="60" customHeight="1" x14ac:dyDescent="0.25">
      <c r="A48" s="115" t="s">
        <v>27</v>
      </c>
      <c r="B48" s="115"/>
      <c r="C48" s="115"/>
      <c r="D48" s="115"/>
      <c r="E48" s="115"/>
      <c r="F48" s="32"/>
      <c r="G48" s="125" t="e">
        <f>F48/$F$7</f>
        <v>#DIV/0!</v>
      </c>
      <c r="H48" s="126"/>
      <c r="I48" s="140" t="e">
        <f>MIN(5%,IF(G50&gt;=10%,G48,0%))</f>
        <v>#DIV/0!</v>
      </c>
      <c r="J48" s="140"/>
      <c r="K48" s="140"/>
    </row>
    <row r="49" spans="1:11" s="10" customFormat="1" ht="60" customHeight="1" x14ac:dyDescent="0.25">
      <c r="A49" s="115" t="s">
        <v>55</v>
      </c>
      <c r="B49" s="115"/>
      <c r="C49" s="115"/>
      <c r="D49" s="115"/>
      <c r="E49" s="115"/>
      <c r="F49" s="32"/>
      <c r="G49" s="125" t="e">
        <f t="shared" ref="G49:G51" si="10">F49/$F$7</f>
        <v>#DIV/0!</v>
      </c>
      <c r="H49" s="126"/>
      <c r="I49" s="140" t="e">
        <f>IF(G50&gt;=10%,2*G49,0%)</f>
        <v>#DIV/0!</v>
      </c>
      <c r="J49" s="140"/>
      <c r="K49" s="140"/>
    </row>
    <row r="50" spans="1:11" s="10" customFormat="1" ht="60" customHeight="1" x14ac:dyDescent="0.25">
      <c r="A50" s="115" t="s">
        <v>49</v>
      </c>
      <c r="B50" s="115"/>
      <c r="C50" s="115"/>
      <c r="D50" s="115"/>
      <c r="E50" s="115"/>
      <c r="F50" s="28">
        <f>F48+F49</f>
        <v>0</v>
      </c>
      <c r="G50" s="125" t="e">
        <f t="shared" si="10"/>
        <v>#DIV/0!</v>
      </c>
      <c r="H50" s="126"/>
      <c r="I50" s="141"/>
      <c r="J50" s="141"/>
      <c r="K50" s="141"/>
    </row>
    <row r="51" spans="1:11" s="10" customFormat="1" ht="60" customHeight="1" x14ac:dyDescent="0.25">
      <c r="A51" s="115" t="s">
        <v>50</v>
      </c>
      <c r="B51" s="115"/>
      <c r="C51" s="115"/>
      <c r="D51" s="115"/>
      <c r="E51" s="115"/>
      <c r="F51" s="32"/>
      <c r="G51" s="125" t="e">
        <f t="shared" si="10"/>
        <v>#DIV/0!</v>
      </c>
      <c r="H51" s="126"/>
      <c r="I51" s="140" t="e">
        <f>IF(G51&gt;=15%,10%,0%)</f>
        <v>#DIV/0!</v>
      </c>
      <c r="J51" s="140"/>
      <c r="K51" s="140"/>
    </row>
    <row r="52" spans="1:11" s="10" customFormat="1" ht="48" customHeight="1" x14ac:dyDescent="0.35">
      <c r="A52" s="23"/>
      <c r="B52" s="24"/>
      <c r="C52" s="24"/>
      <c r="D52" s="24"/>
      <c r="E52" s="23"/>
      <c r="F52" s="29"/>
      <c r="G52" s="129" t="s">
        <v>33</v>
      </c>
      <c r="H52" s="129"/>
      <c r="I52" s="127" t="e">
        <f>SUM(I48,I49,I51)</f>
        <v>#DIV/0!</v>
      </c>
      <c r="J52" s="127"/>
      <c r="K52" s="127"/>
    </row>
    <row r="53" spans="1:11" s="10" customFormat="1" ht="18" x14ac:dyDescent="0.25">
      <c r="B53" s="14"/>
      <c r="C53" s="14"/>
      <c r="D53" s="14"/>
      <c r="E53" s="14"/>
      <c r="F53" s="30"/>
      <c r="G53" s="129" t="s">
        <v>34</v>
      </c>
      <c r="H53" s="129"/>
      <c r="I53" s="127">
        <f>IF('Instructions &amp; PESCO'!$I$16="YES",10%,0%)</f>
        <v>0</v>
      </c>
      <c r="J53" s="127"/>
      <c r="K53" s="127"/>
    </row>
    <row r="54" spans="1:11" s="10" customFormat="1" ht="62.4" customHeight="1" x14ac:dyDescent="0.25">
      <c r="F54" s="31"/>
      <c r="G54" s="104" t="s">
        <v>35</v>
      </c>
      <c r="H54" s="104"/>
      <c r="I54" s="128" t="e">
        <f>MIN(35%,SUM(I52+I53))</f>
        <v>#DIV/0!</v>
      </c>
      <c r="J54" s="128"/>
      <c r="K54" s="128"/>
    </row>
    <row r="55" spans="1:11" s="10" customFormat="1" ht="12" x14ac:dyDescent="0.25"/>
    <row r="56" spans="1:11" s="10" customFormat="1" ht="12" x14ac:dyDescent="0.25"/>
    <row r="57" spans="1:11" s="10" customFormat="1" ht="12" x14ac:dyDescent="0.25"/>
  </sheetData>
  <sheetProtection algorithmName="SHA-512" hashValue="/JmO/cURUndTuWTNCA3/LabxuSXLFWfV6XwnDOGAiu9mHtLyZVf5nzb8ukS+yI1DhJo5dKpaQx2xocfRxcfJHw==" saltValue="3q1KDVUgZoV3+ixZfdkeqA==" spinCount="100000" sheet="1" objects="1" scenarios="1"/>
  <mergeCells count="41">
    <mergeCell ref="G53:H53"/>
    <mergeCell ref="I53:K53"/>
    <mergeCell ref="G54:H54"/>
    <mergeCell ref="I54:K54"/>
    <mergeCell ref="A51:E51"/>
    <mergeCell ref="G51:H51"/>
    <mergeCell ref="I51:K51"/>
    <mergeCell ref="G52:H52"/>
    <mergeCell ref="I52:K52"/>
    <mergeCell ref="A49:E49"/>
    <mergeCell ref="G49:H49"/>
    <mergeCell ref="I49:K49"/>
    <mergeCell ref="A50:E50"/>
    <mergeCell ref="G50:H50"/>
    <mergeCell ref="I50:K50"/>
    <mergeCell ref="A39:E39"/>
    <mergeCell ref="G39:H39"/>
    <mergeCell ref="A40:E40"/>
    <mergeCell ref="G40:H40"/>
    <mergeCell ref="A44:K45"/>
    <mergeCell ref="G47:H47"/>
    <mergeCell ref="I47:K47"/>
    <mergeCell ref="A48:E48"/>
    <mergeCell ref="G48:H48"/>
    <mergeCell ref="I48:K48"/>
    <mergeCell ref="A38:E38"/>
    <mergeCell ref="G38:H38"/>
    <mergeCell ref="A1:E1"/>
    <mergeCell ref="A2:E2"/>
    <mergeCell ref="A3:E3"/>
    <mergeCell ref="A4:K4"/>
    <mergeCell ref="A6:E6"/>
    <mergeCell ref="F6:K6"/>
    <mergeCell ref="A7:E7"/>
    <mergeCell ref="F7:K7"/>
    <mergeCell ref="A8:K8"/>
    <mergeCell ref="A9:K10"/>
    <mergeCell ref="A33:K34"/>
    <mergeCell ref="G36:H36"/>
    <mergeCell ref="A37:E37"/>
    <mergeCell ref="G37:H37"/>
  </mergeCells>
  <dataValidations count="1">
    <dataValidation allowBlank="1" showInputMessage="1" showErrorMessage="1" error="This value cannot be superior to the total eligible costs of the activity" sqref="F50"/>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19"/>
  <sheetViews>
    <sheetView workbookViewId="0">
      <selection activeCell="A6" sqref="A6:H6"/>
    </sheetView>
  </sheetViews>
  <sheetFormatPr defaultColWidth="8.88671875" defaultRowHeight="14.4" x14ac:dyDescent="0.3"/>
  <cols>
    <col min="1" max="1" width="8.6640625" style="49"/>
    <col min="2" max="2" width="8.33203125" style="49" customWidth="1"/>
    <col min="3" max="3" width="13.33203125" style="49" customWidth="1"/>
    <col min="4" max="4" width="16.6640625" style="49" customWidth="1"/>
    <col min="5" max="5" width="25.6640625" style="49" customWidth="1"/>
    <col min="6" max="6" width="28.88671875" style="49" customWidth="1"/>
    <col min="7" max="7" width="25.44140625" style="49" customWidth="1"/>
    <col min="8" max="8" width="32.6640625" style="49" customWidth="1"/>
    <col min="9" max="11" width="20" style="49" customWidth="1"/>
    <col min="12" max="16384" width="8.88671875" style="49"/>
  </cols>
  <sheetData>
    <row r="1" spans="1:11" s="55" customFormat="1" ht="16.2" customHeight="1" x14ac:dyDescent="0.3">
      <c r="A1" s="84" t="s">
        <v>10</v>
      </c>
      <c r="B1" s="84"/>
      <c r="C1" s="84"/>
      <c r="D1" s="84"/>
      <c r="E1" s="84"/>
      <c r="F1" s="48"/>
      <c r="G1" s="2" t="s">
        <v>13</v>
      </c>
      <c r="H1" s="50">
        <f>'Instructions &amp; PESCO'!I1</f>
        <v>0</v>
      </c>
      <c r="I1" s="51"/>
      <c r="J1" s="51"/>
    </row>
    <row r="2" spans="1:11" s="55" customFormat="1" ht="16.2" customHeight="1" x14ac:dyDescent="0.3">
      <c r="A2" s="84" t="s">
        <v>14</v>
      </c>
      <c r="B2" s="84"/>
      <c r="C2" s="84"/>
      <c r="D2" s="84"/>
      <c r="E2" s="84"/>
      <c r="F2" s="48"/>
      <c r="G2" s="2" t="s">
        <v>11</v>
      </c>
      <c r="H2" s="50">
        <f>'Instructions &amp; PESCO'!I2</f>
        <v>0</v>
      </c>
      <c r="I2" s="52"/>
      <c r="J2" s="52"/>
    </row>
    <row r="3" spans="1:11" s="55" customFormat="1" ht="16.2" customHeight="1" x14ac:dyDescent="0.3">
      <c r="A3" s="84" t="s">
        <v>63</v>
      </c>
      <c r="B3" s="84"/>
      <c r="C3" s="84"/>
      <c r="D3" s="84"/>
      <c r="E3" s="84"/>
      <c r="F3" s="48"/>
      <c r="G3" s="2" t="s">
        <v>12</v>
      </c>
      <c r="H3" s="50">
        <f>'Instructions &amp; PESCO'!I3</f>
        <v>0</v>
      </c>
      <c r="I3" s="52"/>
      <c r="J3" s="52"/>
    </row>
    <row r="4" spans="1:11" s="57" customFormat="1" ht="25.8" x14ac:dyDescent="0.3">
      <c r="A4" s="146" t="s">
        <v>45</v>
      </c>
      <c r="B4" s="146"/>
      <c r="C4" s="146"/>
      <c r="D4" s="146"/>
      <c r="E4" s="146"/>
      <c r="F4" s="146"/>
      <c r="G4" s="146"/>
      <c r="H4" s="146"/>
      <c r="I4" s="56"/>
      <c r="J4" s="56"/>
      <c r="K4" s="56"/>
    </row>
    <row r="5" spans="1:11" s="57" customFormat="1" ht="25.8" x14ac:dyDescent="0.3">
      <c r="A5" s="146"/>
      <c r="B5" s="146"/>
      <c r="C5" s="146"/>
      <c r="D5" s="146"/>
      <c r="E5" s="146"/>
      <c r="F5" s="146"/>
      <c r="G5" s="146"/>
      <c r="H5" s="146"/>
      <c r="I5" s="56"/>
      <c r="J5" s="56"/>
      <c r="K5" s="56"/>
    </row>
    <row r="6" spans="1:11" ht="62.4" customHeight="1" x14ac:dyDescent="0.3">
      <c r="A6" s="148" t="s">
        <v>44</v>
      </c>
      <c r="B6" s="148"/>
      <c r="C6" s="148"/>
      <c r="D6" s="148"/>
      <c r="E6" s="148"/>
      <c r="F6" s="148"/>
      <c r="G6" s="148"/>
      <c r="H6" s="148"/>
      <c r="I6" s="44"/>
      <c r="J6" s="44"/>
      <c r="K6" s="44"/>
    </row>
    <row r="7" spans="1:11" x14ac:dyDescent="0.3">
      <c r="A7" s="147"/>
      <c r="B7" s="147"/>
      <c r="C7" s="147"/>
      <c r="D7" s="147"/>
      <c r="E7" s="147"/>
      <c r="F7" s="147"/>
      <c r="G7" s="147"/>
      <c r="H7" s="147"/>
      <c r="I7" s="58"/>
      <c r="J7" s="11"/>
      <c r="K7" s="59"/>
    </row>
    <row r="8" spans="1:11" ht="42.6" customHeight="1" x14ac:dyDescent="0.3">
      <c r="A8" s="59"/>
      <c r="B8" s="11"/>
      <c r="C8" s="11"/>
      <c r="D8" s="11"/>
      <c r="E8" s="59"/>
      <c r="F8" s="25" t="s">
        <v>30</v>
      </c>
      <c r="G8" s="142" t="s">
        <v>31</v>
      </c>
      <c r="H8" s="142"/>
      <c r="I8" s="58"/>
      <c r="J8" s="11"/>
      <c r="K8" s="59"/>
    </row>
    <row r="9" spans="1:11" ht="55.95" customHeight="1" x14ac:dyDescent="0.3">
      <c r="A9" s="106" t="s">
        <v>52</v>
      </c>
      <c r="B9" s="106"/>
      <c r="C9" s="106"/>
      <c r="D9" s="106"/>
      <c r="E9" s="106"/>
      <c r="F9" s="45">
        <f>Studies!F37+Design!F37+Prototyping!F37+Testing!F37+Qualification!F37+Certification!F37+'Life-cycle technologies'!F37</f>
        <v>0</v>
      </c>
      <c r="G9" s="144" t="e">
        <f>F9/(Studies!$F$7+Design!$F$7+Prototyping!$F$7+Testing!$F$7+Qualification!$F$7+Certification!$F$7+'Life-cycle technologies'!$F$7)</f>
        <v>#DIV/0!</v>
      </c>
      <c r="H9" s="145"/>
      <c r="I9" s="8"/>
      <c r="J9" s="8"/>
    </row>
    <row r="10" spans="1:11" ht="55.95" customHeight="1" x14ac:dyDescent="0.3">
      <c r="A10" s="106" t="s">
        <v>53</v>
      </c>
      <c r="B10" s="106"/>
      <c r="C10" s="106"/>
      <c r="D10" s="106"/>
      <c r="E10" s="106"/>
      <c r="F10" s="45">
        <f>Studies!F38+Design!F38+Prototyping!F38+Testing!F38+Qualification!F38+Certification!F38+'Life-cycle technologies'!F38</f>
        <v>0</v>
      </c>
      <c r="G10" s="144" t="e">
        <f>F10/(Studies!$F$7+Design!$F$7+Prototyping!$F$7+Testing!$F$7+Qualification!$F$7+Certification!$F$7+'Life-cycle technologies'!$F$7)</f>
        <v>#DIV/0!</v>
      </c>
      <c r="H10" s="145"/>
      <c r="I10" s="8"/>
      <c r="J10" s="8"/>
    </row>
    <row r="11" spans="1:11" ht="55.95" customHeight="1" x14ac:dyDescent="0.3">
      <c r="A11" s="106" t="s">
        <v>46</v>
      </c>
      <c r="B11" s="106"/>
      <c r="C11" s="106"/>
      <c r="D11" s="106"/>
      <c r="E11" s="106"/>
      <c r="F11" s="45">
        <f>Studies!F39+Design!F39+Prototyping!F39+Testing!F39+Qualification!F39+Certification!F39+'Life-cycle technologies'!F39</f>
        <v>0</v>
      </c>
      <c r="G11" s="144" t="e">
        <f>F11/(Studies!$F$7+Design!$F$7+Prototyping!$F$7+Testing!$F$7+Qualification!$F$7+Certification!$F$7+'Life-cycle technologies'!$F$7)</f>
        <v>#DIV/0!</v>
      </c>
      <c r="H11" s="145"/>
      <c r="I11" s="8"/>
      <c r="J11" s="8"/>
    </row>
    <row r="12" spans="1:11" ht="18" x14ac:dyDescent="0.3">
      <c r="A12" s="46"/>
      <c r="B12" s="47"/>
      <c r="C12" s="47"/>
      <c r="D12" s="47"/>
      <c r="E12" s="47"/>
    </row>
    <row r="14" spans="1:11" ht="14.4" customHeight="1" x14ac:dyDescent="0.3">
      <c r="A14" s="143" t="s">
        <v>36</v>
      </c>
      <c r="B14" s="143"/>
      <c r="C14" s="143"/>
      <c r="D14" s="143"/>
      <c r="E14" s="143"/>
      <c r="F14" s="143"/>
      <c r="G14" s="143"/>
      <c r="H14" s="143"/>
    </row>
    <row r="15" spans="1:11" ht="14.4" customHeight="1" x14ac:dyDescent="0.3">
      <c r="A15" s="143"/>
      <c r="B15" s="143"/>
      <c r="C15" s="143"/>
      <c r="D15" s="143"/>
      <c r="E15" s="143"/>
      <c r="F15" s="143"/>
      <c r="G15" s="143"/>
      <c r="H15" s="143"/>
    </row>
    <row r="16" spans="1:11" ht="14.4" customHeight="1" x14ac:dyDescent="0.3">
      <c r="A16" s="143"/>
      <c r="B16" s="143"/>
      <c r="C16" s="143"/>
      <c r="D16" s="143"/>
      <c r="E16" s="143"/>
      <c r="F16" s="143"/>
      <c r="G16" s="143"/>
      <c r="H16" s="143"/>
    </row>
    <row r="17" spans="1:8" ht="14.4" customHeight="1" x14ac:dyDescent="0.3">
      <c r="A17" s="143"/>
      <c r="B17" s="143"/>
      <c r="C17" s="143"/>
      <c r="D17" s="143"/>
      <c r="E17" s="143"/>
      <c r="F17" s="143"/>
      <c r="G17" s="143"/>
      <c r="H17" s="143"/>
    </row>
    <row r="18" spans="1:8" ht="14.4" customHeight="1" x14ac:dyDescent="0.3">
      <c r="A18" s="143"/>
      <c r="B18" s="143"/>
      <c r="C18" s="143"/>
      <c r="D18" s="143"/>
      <c r="E18" s="143"/>
      <c r="F18" s="143"/>
      <c r="G18" s="143"/>
      <c r="H18" s="143"/>
    </row>
    <row r="19" spans="1:8" ht="14.4" customHeight="1" x14ac:dyDescent="0.3">
      <c r="A19" s="143"/>
      <c r="B19" s="143"/>
      <c r="C19" s="143"/>
      <c r="D19" s="143"/>
      <c r="E19" s="143"/>
      <c r="F19" s="143"/>
      <c r="G19" s="143"/>
      <c r="H19" s="143"/>
    </row>
  </sheetData>
  <sheetProtection algorithmName="SHA-512" hashValue="RbU1wvGjneYYdxWzjiVJLXdk3fPvU6sIFE9YZfRTUbokgzBZHXQUNPTJtTM8/H/MulLIHcPuPApnb9myT5KyWg==" saltValue="+YhVNZp42Kc4QuUzznE/JQ==" spinCount="100000" sheet="1" objects="1" scenarios="1"/>
  <mergeCells count="15">
    <mergeCell ref="A5:H5"/>
    <mergeCell ref="A7:H7"/>
    <mergeCell ref="A1:E1"/>
    <mergeCell ref="A2:E2"/>
    <mergeCell ref="A3:E3"/>
    <mergeCell ref="A4:H4"/>
    <mergeCell ref="A6:H6"/>
    <mergeCell ref="A14:H19"/>
    <mergeCell ref="A11:E11"/>
    <mergeCell ref="G11:H11"/>
    <mergeCell ref="G8:H8"/>
    <mergeCell ref="A9:E9"/>
    <mergeCell ref="G9:H9"/>
    <mergeCell ref="A10:E10"/>
    <mergeCell ref="G10:H1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10</vt:i4>
      </vt:variant>
      <vt:variant>
        <vt:lpstr>Zakresy nazwane</vt:lpstr>
      </vt:variant>
      <vt:variant>
        <vt:i4>2</vt:i4>
      </vt:variant>
    </vt:vector>
  </HeadingPairs>
  <TitlesOfParts>
    <vt:vector size="12" baseType="lpstr">
      <vt:lpstr>Instructions &amp; PESCO</vt:lpstr>
      <vt:lpstr>Studies</vt:lpstr>
      <vt:lpstr>Design</vt:lpstr>
      <vt:lpstr>Prototyping</vt:lpstr>
      <vt:lpstr>Testing</vt:lpstr>
      <vt:lpstr>Qualification</vt:lpstr>
      <vt:lpstr>Certification</vt:lpstr>
      <vt:lpstr>Life-cycle technologies</vt:lpstr>
      <vt:lpstr>Summary of EU SME participation</vt:lpstr>
      <vt:lpstr>History of changes table</vt:lpstr>
      <vt:lpstr>'Instructions &amp; PESCO'!Obszar_wydruku</vt:lpstr>
      <vt:lpstr>Studies!Obszar_wydruku</vt:lpstr>
    </vt:vector>
  </TitlesOfParts>
  <Company>European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BARRASA Ignacio (GROW)</dc:creator>
  <cp:lastModifiedBy>Zbigniew Skrzyński</cp:lastModifiedBy>
  <cp:lastPrinted>2019-04-09T09:21:40Z</cp:lastPrinted>
  <dcterms:created xsi:type="dcterms:W3CDTF">2018-11-22T08:35:47Z</dcterms:created>
  <dcterms:modified xsi:type="dcterms:W3CDTF">2020-06-04T08:42:54Z</dcterms:modified>
</cp:coreProperties>
</file>