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<sst xmlns="http://schemas.openxmlformats.org/spreadsheetml/2006/main" count="1381" uniqueCount="294">
  <si>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</si>
  <si>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</si>
  <si>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</si>
  <si>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</si>
  <si>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</si>
  <si>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</si>
  <si>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</si>
  <si>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</si>
  <si>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</si>
  <si>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</si>
  <si>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</si>
  <si>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</si>
  <si>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</si>
  <si>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</si>
  <si>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</si>
  <si>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</si>
  <si>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</si>
  <si>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</si>
  <si>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</si>
  <si>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</si>
  <si>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</si>
  <si>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</si>
  <si>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</si>
  <si>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</si>
  <si>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</si>
  <si>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</si>
  <si>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</si>
  <si>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</si>
  <si>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</si>
  <si>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</si>
  <si>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</si>
  <si>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</si>
  <si>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</si>
  <si>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</si>
  <si>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</si>
  <si>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</si>
  <si>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</si>
  <si>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</si>
  <si>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</si>
  <si>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</si>
  <si>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</si>
  <si>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</si>
  <si>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</si>
  <si>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</si>
  <si>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</si>
  <si>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</si>
  <si>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</si>
  <si>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</si>
  <si>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</si>
  <si>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</si>
  <si>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</si>
  <si>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</si>
  <si>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</si>
  <si>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</si>
  <si>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</si>
  <si>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</si>
  <si>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</si>
  <si>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</si>
  <si>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</si>
  <si>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</si>
  <si>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</si>
  <si>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</si>
  <si>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</si>
  <si>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</si>
  <si>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</si>
  <si>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</si>
  <si>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</si>
  <si>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</si>
  <si>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</si>
  <si>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</si>
  <si>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</si>
  <si>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</si>
  <si>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</si>
  <si>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</si>
  <si>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</si>
  <si>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</si>
  <si>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</si>
  <si>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</si>
  <si>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</si>
  <si>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</si>
  <si>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</si>
  <si>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</si>
  <si>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</si>
  <si>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</si>
  <si>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</si>
  <si>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</si>
  <si>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</si>
  <si>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</si>
  <si>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</si>
  <si>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</si>
  <si>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</si>
  <si>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</si>
  <si>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</si>
  <si>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</si>
  <si>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</si>
  <si>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</si>
  <si>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</si>
  <si>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</si>
  <si>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</si>
  <si>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</si>
  <si>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</si>
  <si>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</si>
  <si>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</si>
  <si>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</si>
  <si>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</si>
  <si>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</si>
  <si>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</si>
  <si>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</si>
  <si>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</si>
  <si>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</si>
  <si>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</si>
  <si>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</si>
  <si>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</si>
  <si>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</si>
  <si>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</si>
  <si>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</si>
  <si>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</si>
  <si>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</si>
  <si>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</si>
  <si>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</si>
  <si>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</si>
  <si>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</si>
  <si>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</si>
  <si>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</si>
  <si>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</si>
  <si>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</si>
  <si>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</si>
  <si>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</si>
  <si>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</si>
  <si>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</si>
  <si>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</si>
  <si>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</si>
  <si>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</si>
  <si>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</si>
  <si>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</si>
  <si>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</si>
  <si>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</si>
  <si>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</si>
  <si>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</si>
  <si>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</si>
  <si>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</si>
  <si>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</si>
  <si>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</si>
  <si>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</si>
  <si>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</si>
  <si>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</si>
  <si>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</si>
  <si>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</si>
  <si>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</si>
  <si>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</si>
  <si>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</si>
  <si>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</si>
  <si>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</si>
  <si>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</si>
  <si>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</si>
  <si>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</si>
  <si>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</si>
  <si>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</si>
  <si>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</si>
  <si>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</si>
  <si>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</si>
  <si>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</si>
  <si>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</si>
  <si>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</si>
  <si>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</si>
  <si>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</si>
  <si>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</si>
  <si>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</si>
  <si>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</si>
  <si>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</si>
  <si>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</si>
  <si>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</si>
  <si>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</si>
  <si>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</si>
  <si>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</si>
  <si>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</si>
  <si>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</si>
  <si>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</si>
  <si>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</si>
  <si>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</si>
  <si>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</si>
  <si>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</si>
  <si>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</si>
  <si>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</si>
  <si>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</si>
  <si>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</si>
  <si>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</si>
  <si>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</si>
  <si>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</si>
  <si>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</si>
  <si>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</si>
  <si>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</si>
  <si>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</si>
  <si>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</si>
  <si>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</si>
  <si>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</si>
  <si>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</si>
  <si>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</si>
  <si>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</si>
  <si>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</si>
  <si>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</si>
  <si>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</si>
  <si>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</si>
  <si>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</si>
  <si>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</si>
  <si>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</si>
  <si>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</si>
  <si>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</si>
  <si>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</si>
  <si>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</si>
  <si>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</si>
  <si>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</si>
  <si>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</si>
  <si>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</si>
  <si>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</si>
  <si>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</si>
  <si>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</si>
  <si>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</si>
  <si>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</si>
  <si>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</si>
  <si>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</si>
  <si>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</si>
  <si>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</si>
  <si>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</si>
  <si>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</si>
  <si>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</si>
  <si>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</si>
  <si>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</si>
  <si>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</si>
  <si>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</si>
  <si>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</si>
  <si>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</si>
  <si>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</si>
  <si>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</si>
  <si>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</si>
  <si>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</si>
  <si>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</si>
  <si>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</si>
  <si>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</si>
  <si>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</si>
  <si>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</si>
  <si>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</si>
  <si>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</si>
  <si>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</si>
  <si>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</si>
  <si>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</si>
  <si>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</si>
  <si>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</si>
  <si>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</si>
  <si>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</si>
  <si>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</si>
  <si>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</si>
  <si>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</si>
  <si>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</si>
  <si>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</si>
  <si>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</si>
  <si>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</si>
  <si>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</si>
  <si>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</si>
  <si>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</si>
  <si>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</si>
  <si>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</si>
  <si>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</si>
  <si>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</si>
  <si>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</si>
  <si>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</si>
  <si>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</si>
  <si>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</si>
  <si>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</si>
  <si>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</si>
  <si>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</si>
  <si>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Japonia</t>
  </si>
  <si>
    <t xml:space="preserve">w okresie: </t>
  </si>
  <si>
    <t>Kongo (d.Zair)</t>
  </si>
  <si>
    <t>Chile</t>
  </si>
  <si>
    <t>Ghana</t>
  </si>
  <si>
    <t>kwiecień 2024</t>
  </si>
  <si>
    <t>Mauretania</t>
  </si>
  <si>
    <t>Białoruś</t>
  </si>
  <si>
    <t>Szwajcaria</t>
  </si>
  <si>
    <t>maj 2024</t>
  </si>
  <si>
    <t>16.06.2024</t>
  </si>
  <si>
    <t>I-IV 2023r.*</t>
  </si>
  <si>
    <t>I-IV 2024r.*</t>
  </si>
  <si>
    <t>Republika Południowej Afryki</t>
  </si>
  <si>
    <t>Senegal</t>
  </si>
  <si>
    <t>Wybrzeże Kości Słoniowej</t>
  </si>
  <si>
    <t>NR 25/2024</t>
  </si>
  <si>
    <t>27 czerwca 2024r.</t>
  </si>
  <si>
    <t>17 - 23.06.2024r.</t>
  </si>
  <si>
    <t>23.06.2024</t>
  </si>
  <si>
    <t>6.06.2024)</t>
  </si>
  <si>
    <t>25.06.2023</t>
  </si>
  <si>
    <t>26.06.2022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</si>
</sst>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206692</xdr:colOff>
      <xdr:row>62</xdr:row>
      <xdr:rowOff>89059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129064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7" name="Obraz 2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8" name="Obraz 2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29" name="Obraz 2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30" name="Obraz 2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31" name="Obraz 3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32" name="Obraz 3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62497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35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565478</xdr:colOff>
      <xdr:row>6</xdr:row>
      <xdr:rowOff>342900</xdr:rowOff>
    </xdr:from>
    <xdr:to>
      <xdr:col>27</xdr:col>
      <xdr:colOff>1578</xdr:colOff>
      <xdr:row>29</xdr:row>
      <xdr:rowOff>43180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4678" y="2311400"/>
          <a:ext cx="7653000" cy="4818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561340</xdr:colOff>
      <xdr:row>15</xdr:row>
      <xdr:rowOff>209126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9534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437171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02577"/>
          <a:ext cx="9669094" cy="568806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143674</xdr:colOff>
      <xdr:row>25</xdr:row>
      <xdr:rowOff>149607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102577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169050</xdr:colOff>
      <xdr:row>52</xdr:row>
      <xdr:rowOff>32376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538" y="4454769"/>
          <a:ext cx="7554589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199152</xdr:colOff>
      <xdr:row>52</xdr:row>
      <xdr:rowOff>64078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4454769"/>
          <a:ext cx="7584691" cy="4049924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1</xdr:row>
      <xdr:rowOff>0</xdr:rowOff>
    </xdr:from>
    <xdr:to>
      <xdr:col>42</xdr:col>
      <xdr:colOff>184900</xdr:colOff>
      <xdr:row>25</xdr:row>
      <xdr:rowOff>149607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538" y="102577"/>
          <a:ext cx="7570439" cy="40182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449287</xdr:colOff>
      <xdr:row>70</xdr:row>
      <xdr:rowOff>75907</xdr:rowOff>
    </xdr:to>
    <xdr:pic>
      <xdr:nvPicPr>
        <xdr:cNvPr id="27" name="Obraz 2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5905500"/>
          <a:ext cx="9681210" cy="568833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544830</xdr:colOff>
      <xdr:row>49</xdr:row>
      <xdr:rowOff>110490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412750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21</xdr:col>
      <xdr:colOff>519430</xdr:colOff>
      <xdr:row>49</xdr:row>
      <xdr:rowOff>110490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412750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9" sqref="G9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287</v>
      </c>
      <c r="C12" s="179"/>
      <c r="D12" s="204"/>
      <c r="E12" s="478" t="s">
        <v>288</v>
      </c>
      <c r="F12" s="205"/>
      <c r="G12" s="206"/>
      <c r="Q12" s="196"/>
      <c r="R12" s="196"/>
      <c r="S12" s="196"/>
      <c r="T12" s="196"/>
    </row>
    <row r="13" spans="2:36" x14ac:dyDescent="0.2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289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Q20" sqref="Q20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38" sqref="K3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I36" sqref="I36:I37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282</v>
      </c>
      <c r="D6" s="335" t="s">
        <v>283</v>
      </c>
      <c r="E6" s="336" t="s">
        <v>282</v>
      </c>
      <c r="F6" s="63" t="s">
        <v>283</v>
      </c>
      <c r="G6" s="337" t="s">
        <v>282</v>
      </c>
      <c r="H6" s="335" t="s">
        <v>283</v>
      </c>
      <c r="I6" s="336" t="s">
        <v>282</v>
      </c>
      <c r="J6" s="338" t="s">
        <v>283</v>
      </c>
      <c r="K6" s="62" t="s">
        <v>282</v>
      </c>
      <c r="L6" s="63" t="s">
        <v>283</v>
      </c>
    </row>
    <row r="7" spans="1:12" s="7" customFormat="1" ht="15" x14ac:dyDescent="0.25">
      <c r="A7" s="64" t="s">
        <v>41</v>
      </c>
      <c r="B7" s="65"/>
      <c r="C7" s="339">
        <v>1214840.5999999999</v>
      </c>
      <c r="D7" s="340">
        <v>827055.98700000008</v>
      </c>
      <c r="E7" s="66">
        <v>4024303.8539999998</v>
      </c>
      <c r="F7" s="341">
        <v>3751021.8119999999</v>
      </c>
      <c r="G7" s="342">
        <v>388226.56899999996</v>
      </c>
      <c r="H7" s="343">
        <v>190568.63799999998</v>
      </c>
      <c r="I7" s="344">
        <v>1203291.223</v>
      </c>
      <c r="J7" s="345">
        <v>289799.799</v>
      </c>
      <c r="K7" s="67">
        <v>826614.03099999996</v>
      </c>
      <c r="L7" s="68">
        <v>636487.34900000016</v>
      </c>
    </row>
    <row r="8" spans="1:12" s="7" customFormat="1" x14ac:dyDescent="0.2">
      <c r="A8" s="69" t="s">
        <v>32</v>
      </c>
      <c r="B8" s="70" t="s">
        <v>33</v>
      </c>
      <c r="C8" s="346">
        <v>580533.83200000005</v>
      </c>
      <c r="D8" s="347">
        <v>415430.86300000001</v>
      </c>
      <c r="E8" s="348">
        <v>1941568.2009999999</v>
      </c>
      <c r="F8" s="349">
        <v>1887885.432</v>
      </c>
      <c r="G8" s="350">
        <v>107989.374</v>
      </c>
      <c r="H8" s="351">
        <v>36044.357000000004</v>
      </c>
      <c r="I8" s="352">
        <v>455220.72899999999</v>
      </c>
      <c r="J8" s="353">
        <v>158387.62899999999</v>
      </c>
      <c r="K8" s="71">
        <v>472544.45800000004</v>
      </c>
      <c r="L8" s="72">
        <v>379386.50599999999</v>
      </c>
    </row>
    <row r="9" spans="1:12" s="7" customFormat="1" x14ac:dyDescent="0.2">
      <c r="A9" s="69" t="s">
        <v>34</v>
      </c>
      <c r="B9" s="70" t="s">
        <v>2</v>
      </c>
      <c r="C9" s="346">
        <v>33651.116999999998</v>
      </c>
      <c r="D9" s="347">
        <v>45178.641000000003</v>
      </c>
      <c r="E9" s="348">
        <v>130967.59699999999</v>
      </c>
      <c r="F9" s="349">
        <v>226297.02100000001</v>
      </c>
      <c r="G9" s="350">
        <v>430.57499999999999</v>
      </c>
      <c r="H9" s="351">
        <v>59.609000000000002</v>
      </c>
      <c r="I9" s="352">
        <v>2152.3879999999999</v>
      </c>
      <c r="J9" s="353">
        <v>519.80100000000004</v>
      </c>
      <c r="K9" s="71">
        <v>33220.542000000001</v>
      </c>
      <c r="L9" s="72">
        <v>45119.032000000007</v>
      </c>
    </row>
    <row r="10" spans="1:12" s="7" customFormat="1" x14ac:dyDescent="0.2">
      <c r="A10" s="69" t="s">
        <v>35</v>
      </c>
      <c r="B10" s="70" t="s">
        <v>3</v>
      </c>
      <c r="C10" s="346">
        <v>14542.276</v>
      </c>
      <c r="D10" s="347">
        <v>23138.677</v>
      </c>
      <c r="E10" s="348">
        <v>54704.201999999997</v>
      </c>
      <c r="F10" s="349">
        <v>98529.282000000007</v>
      </c>
      <c r="G10" s="350">
        <v>28581.95</v>
      </c>
      <c r="H10" s="351">
        <v>8438.6919999999991</v>
      </c>
      <c r="I10" s="352">
        <v>93962.517000000007</v>
      </c>
      <c r="J10" s="353">
        <v>34260.762999999999</v>
      </c>
      <c r="K10" s="71">
        <v>-14039.674000000001</v>
      </c>
      <c r="L10" s="72">
        <v>14699.985000000001</v>
      </c>
    </row>
    <row r="11" spans="1:12" s="7" customFormat="1" x14ac:dyDescent="0.2">
      <c r="A11" s="69" t="s">
        <v>36</v>
      </c>
      <c r="B11" s="70" t="s">
        <v>20</v>
      </c>
      <c r="C11" s="346">
        <v>8271.4869999999992</v>
      </c>
      <c r="D11" s="347">
        <v>15551.276</v>
      </c>
      <c r="E11" s="348">
        <v>26848.249</v>
      </c>
      <c r="F11" s="349">
        <v>52340.902000000002</v>
      </c>
      <c r="G11" s="350">
        <v>506.17399999999998</v>
      </c>
      <c r="H11" s="351">
        <v>211.27600000000001</v>
      </c>
      <c r="I11" s="352">
        <v>2119.116</v>
      </c>
      <c r="J11" s="353">
        <v>748.50900000000001</v>
      </c>
      <c r="K11" s="71">
        <v>7765.3129999999992</v>
      </c>
      <c r="L11" s="72">
        <v>15340</v>
      </c>
    </row>
    <row r="12" spans="1:12" s="7" customFormat="1" x14ac:dyDescent="0.2">
      <c r="A12" s="69" t="s">
        <v>37</v>
      </c>
      <c r="B12" s="70" t="s">
        <v>38</v>
      </c>
      <c r="C12" s="346">
        <v>509452.24800000002</v>
      </c>
      <c r="D12" s="347">
        <v>274199.696</v>
      </c>
      <c r="E12" s="348">
        <v>1676658.4269999999</v>
      </c>
      <c r="F12" s="349">
        <v>1304099.3149999999</v>
      </c>
      <c r="G12" s="350">
        <v>227842.98300000001</v>
      </c>
      <c r="H12" s="351">
        <v>129947.97900000001</v>
      </c>
      <c r="I12" s="352">
        <v>610371.27</v>
      </c>
      <c r="J12" s="353">
        <v>62521.097000000002</v>
      </c>
      <c r="K12" s="71">
        <v>281609.26500000001</v>
      </c>
      <c r="L12" s="72">
        <v>144251.717</v>
      </c>
    </row>
    <row r="13" spans="1:12" s="7" customFormat="1" x14ac:dyDescent="0.2">
      <c r="A13" s="69" t="s">
        <v>67</v>
      </c>
      <c r="B13" s="70" t="s">
        <v>69</v>
      </c>
      <c r="C13" s="346">
        <v>49248.161999999997</v>
      </c>
      <c r="D13" s="347">
        <v>34873.849000000002</v>
      </c>
      <c r="E13" s="348">
        <v>156163.95699999999</v>
      </c>
      <c r="F13" s="349">
        <v>138322.68799999999</v>
      </c>
      <c r="G13" s="350">
        <v>5216.3209999999999</v>
      </c>
      <c r="H13" s="351">
        <v>5039.7049999999999</v>
      </c>
      <c r="I13" s="352">
        <v>9906.6080000000002</v>
      </c>
      <c r="J13" s="353">
        <v>17102.016</v>
      </c>
      <c r="K13" s="71">
        <v>44031.841</v>
      </c>
      <c r="L13" s="72">
        <v>29834.144</v>
      </c>
    </row>
    <row r="14" spans="1:12" ht="13.5" thickBot="1" x14ac:dyDescent="0.25">
      <c r="A14" s="73" t="s">
        <v>39</v>
      </c>
      <c r="B14" s="74" t="s">
        <v>40</v>
      </c>
      <c r="C14" s="354">
        <v>19141.477999999999</v>
      </c>
      <c r="D14" s="355">
        <v>18682.985000000001</v>
      </c>
      <c r="E14" s="356">
        <v>37393.220999999998</v>
      </c>
      <c r="F14" s="357">
        <v>43547.171999999999</v>
      </c>
      <c r="G14" s="358">
        <v>17659.191999999999</v>
      </c>
      <c r="H14" s="359">
        <v>10827.02</v>
      </c>
      <c r="I14" s="360">
        <v>29558.595000000001</v>
      </c>
      <c r="J14" s="361">
        <v>16259.984</v>
      </c>
      <c r="K14" s="75">
        <v>1482.2860000000001</v>
      </c>
      <c r="L14" s="76">
        <v>7855.9650000000001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66" sqref="P66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.5" thickBot="1" x14ac:dyDescent="0.3">
      <c r="A7" s="762" t="s">
        <v>282</v>
      </c>
      <c r="B7" s="763"/>
      <c r="C7" s="764"/>
      <c r="D7" s="765" t="s">
        <v>283</v>
      </c>
      <c r="E7" s="763"/>
      <c r="F7" s="766"/>
      <c r="G7" s="84"/>
      <c r="H7" s="762" t="s">
        <v>282</v>
      </c>
      <c r="I7" s="763"/>
      <c r="J7" s="764"/>
      <c r="K7" s="765" t="s">
        <v>283</v>
      </c>
      <c r="L7" s="763"/>
      <c r="M7" s="766"/>
    </row>
    <row r="8" spans="1:13" ht="32.25" thickBot="1" x14ac:dyDescent="0.3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.5" thickBot="1" x14ac:dyDescent="0.3">
      <c r="A9" s="771" t="s">
        <v>23</v>
      </c>
      <c r="B9" s="772">
        <v>580533.83200000005</v>
      </c>
      <c r="C9" s="773">
        <v>1941568.2009999999</v>
      </c>
      <c r="D9" s="774" t="s">
        <v>23</v>
      </c>
      <c r="E9" s="772">
        <v>415430.86300000001</v>
      </c>
      <c r="F9" s="775">
        <v>1887885.432</v>
      </c>
      <c r="G9" s="776"/>
      <c r="H9" s="774" t="s">
        <v>23</v>
      </c>
      <c r="I9" s="772">
        <v>107989.374</v>
      </c>
      <c r="J9" s="773">
        <v>455220.72899999999</v>
      </c>
      <c r="K9" s="777" t="s">
        <v>23</v>
      </c>
      <c r="L9" s="772">
        <v>36044.357000000004</v>
      </c>
      <c r="M9" s="775">
        <v>158387.62899999999</v>
      </c>
    </row>
    <row r="10" spans="1:13" ht="15.75" x14ac:dyDescent="0.25">
      <c r="A10" s="778" t="s">
        <v>45</v>
      </c>
      <c r="B10" s="779">
        <v>165549.473</v>
      </c>
      <c r="C10" s="780">
        <v>537496.05000000005</v>
      </c>
      <c r="D10" s="781" t="s">
        <v>45</v>
      </c>
      <c r="E10" s="782">
        <v>110065.621</v>
      </c>
      <c r="F10" s="783">
        <v>477792.39299999998</v>
      </c>
      <c r="G10" s="776"/>
      <c r="H10" s="778" t="s">
        <v>77</v>
      </c>
      <c r="I10" s="779">
        <v>72044.786999999997</v>
      </c>
      <c r="J10" s="780">
        <v>337800.09299999999</v>
      </c>
      <c r="K10" s="781" t="s">
        <v>46</v>
      </c>
      <c r="L10" s="782">
        <v>18287.098999999998</v>
      </c>
      <c r="M10" s="783">
        <v>80809.024999999994</v>
      </c>
    </row>
    <row r="11" spans="1:13" ht="15.75" x14ac:dyDescent="0.25">
      <c r="A11" s="784" t="s">
        <v>143</v>
      </c>
      <c r="B11" s="785">
        <v>141739.454</v>
      </c>
      <c r="C11" s="786">
        <v>474869.86099999998</v>
      </c>
      <c r="D11" s="787" t="s">
        <v>143</v>
      </c>
      <c r="E11" s="788">
        <v>62474.961000000003</v>
      </c>
      <c r="F11" s="789">
        <v>286043.96000000002</v>
      </c>
      <c r="G11" s="776"/>
      <c r="H11" s="784" t="s">
        <v>46</v>
      </c>
      <c r="I11" s="785">
        <v>17196.362000000001</v>
      </c>
      <c r="J11" s="786">
        <v>57047.406000000003</v>
      </c>
      <c r="K11" s="787" t="s">
        <v>72</v>
      </c>
      <c r="L11" s="788">
        <v>11085.028</v>
      </c>
      <c r="M11" s="789">
        <v>55821.834000000003</v>
      </c>
    </row>
    <row r="12" spans="1:13" ht="15.75" x14ac:dyDescent="0.25">
      <c r="A12" s="784" t="s">
        <v>284</v>
      </c>
      <c r="B12" s="785">
        <v>46903.377</v>
      </c>
      <c r="C12" s="786">
        <v>162999.37599999999</v>
      </c>
      <c r="D12" s="787" t="s">
        <v>189</v>
      </c>
      <c r="E12" s="788">
        <v>29797.008000000002</v>
      </c>
      <c r="F12" s="789">
        <v>139960.451</v>
      </c>
      <c r="G12" s="776"/>
      <c r="H12" s="784" t="s">
        <v>72</v>
      </c>
      <c r="I12" s="785">
        <v>13106.445</v>
      </c>
      <c r="J12" s="786">
        <v>47619.915000000001</v>
      </c>
      <c r="K12" s="787" t="s">
        <v>51</v>
      </c>
      <c r="L12" s="788">
        <v>2703.681</v>
      </c>
      <c r="M12" s="789">
        <v>5570.5280000000002</v>
      </c>
    </row>
    <row r="13" spans="1:13" ht="15.75" x14ac:dyDescent="0.25">
      <c r="A13" s="784" t="s">
        <v>111</v>
      </c>
      <c r="B13" s="785">
        <v>34860.385999999999</v>
      </c>
      <c r="C13" s="786">
        <v>125001.232</v>
      </c>
      <c r="D13" s="787" t="s">
        <v>284</v>
      </c>
      <c r="E13" s="788">
        <v>21897.917000000001</v>
      </c>
      <c r="F13" s="789">
        <v>99530</v>
      </c>
      <c r="G13" s="776"/>
      <c r="H13" s="784" t="s">
        <v>144</v>
      </c>
      <c r="I13" s="785">
        <v>1922.326</v>
      </c>
      <c r="J13" s="786">
        <v>3828.38</v>
      </c>
      <c r="K13" s="787" t="s">
        <v>45</v>
      </c>
      <c r="L13" s="788">
        <v>1546.595</v>
      </c>
      <c r="M13" s="789">
        <v>5615.5749999999998</v>
      </c>
    </row>
    <row r="14" spans="1:13" ht="15.75" x14ac:dyDescent="0.25">
      <c r="A14" s="784" t="s">
        <v>268</v>
      </c>
      <c r="B14" s="785">
        <v>23038.791000000001</v>
      </c>
      <c r="C14" s="786">
        <v>78002.231</v>
      </c>
      <c r="D14" s="787" t="s">
        <v>273</v>
      </c>
      <c r="E14" s="788">
        <v>17091.914000000001</v>
      </c>
      <c r="F14" s="789">
        <v>81421.52</v>
      </c>
      <c r="G14" s="776"/>
      <c r="H14" s="784" t="s">
        <v>45</v>
      </c>
      <c r="I14" s="785">
        <v>1495.146</v>
      </c>
      <c r="J14" s="786">
        <v>4194.2520000000004</v>
      </c>
      <c r="K14" s="787" t="s">
        <v>74</v>
      </c>
      <c r="L14" s="788">
        <v>1437.021</v>
      </c>
      <c r="M14" s="789">
        <v>7642.7</v>
      </c>
    </row>
    <row r="15" spans="1:13" ht="15.75" x14ac:dyDescent="0.25">
      <c r="A15" s="784" t="s">
        <v>189</v>
      </c>
      <c r="B15" s="785">
        <v>21092.647000000001</v>
      </c>
      <c r="C15" s="786">
        <v>73404.183999999994</v>
      </c>
      <c r="D15" s="787" t="s">
        <v>188</v>
      </c>
      <c r="E15" s="788">
        <v>14728.050999999999</v>
      </c>
      <c r="F15" s="789">
        <v>70795.494000000006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876.03599999999994</v>
      </c>
      <c r="M15" s="789">
        <v>2599.8319999999999</v>
      </c>
    </row>
    <row r="16" spans="1:13" ht="15.75" x14ac:dyDescent="0.25">
      <c r="A16" s="784" t="s">
        <v>186</v>
      </c>
      <c r="B16" s="785">
        <v>19327.275000000001</v>
      </c>
      <c r="C16" s="786">
        <v>62700</v>
      </c>
      <c r="D16" s="787" t="s">
        <v>269</v>
      </c>
      <c r="E16" s="788">
        <v>14364.848</v>
      </c>
      <c r="F16" s="789">
        <v>65999.751000000004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71</v>
      </c>
      <c r="L16" s="788">
        <v>66.022000000000006</v>
      </c>
      <c r="M16" s="789">
        <v>150.44</v>
      </c>
    </row>
    <row r="17" spans="1:14" ht="15.75" x14ac:dyDescent="0.25">
      <c r="A17" s="784" t="s">
        <v>188</v>
      </c>
      <c r="B17" s="785">
        <v>14116.048000000001</v>
      </c>
      <c r="C17" s="786">
        <v>54579.767</v>
      </c>
      <c r="D17" s="787" t="s">
        <v>277</v>
      </c>
      <c r="E17" s="788">
        <v>12801.689</v>
      </c>
      <c r="F17" s="789">
        <v>60315.78</v>
      </c>
      <c r="G17" s="776"/>
      <c r="H17" s="784" t="s">
        <v>51</v>
      </c>
      <c r="I17" s="785">
        <v>422.09899999999999</v>
      </c>
      <c r="J17" s="786">
        <v>190.55099999999999</v>
      </c>
      <c r="K17" s="787" t="s">
        <v>77</v>
      </c>
      <c r="L17" s="788">
        <v>30.097999999999999</v>
      </c>
      <c r="M17" s="789">
        <v>100</v>
      </c>
    </row>
    <row r="18" spans="1:14" ht="15.75" x14ac:dyDescent="0.25">
      <c r="A18" s="784" t="s">
        <v>113</v>
      </c>
      <c r="B18" s="785">
        <v>12795.636</v>
      </c>
      <c r="C18" s="786">
        <v>36535.552000000003</v>
      </c>
      <c r="D18" s="787" t="s">
        <v>285</v>
      </c>
      <c r="E18" s="788">
        <v>12191.029</v>
      </c>
      <c r="F18" s="789">
        <v>57922.671000000002</v>
      </c>
      <c r="G18" s="776"/>
      <c r="H18" s="784" t="s">
        <v>74</v>
      </c>
      <c r="I18" s="785">
        <v>171.523</v>
      </c>
      <c r="J18" s="786">
        <v>500.16</v>
      </c>
      <c r="K18" s="787" t="s">
        <v>48</v>
      </c>
      <c r="L18" s="788">
        <v>10.598000000000001</v>
      </c>
      <c r="M18" s="789">
        <v>75.680000000000007</v>
      </c>
    </row>
    <row r="19" spans="1:14" ht="15.75" x14ac:dyDescent="0.25">
      <c r="A19" s="784" t="s">
        <v>191</v>
      </c>
      <c r="B19" s="785">
        <v>12539.121999999999</v>
      </c>
      <c r="C19" s="786">
        <v>40740.660000000003</v>
      </c>
      <c r="D19" s="787" t="s">
        <v>113</v>
      </c>
      <c r="E19" s="788">
        <v>11254.428</v>
      </c>
      <c r="F19" s="789">
        <v>41683.271999999997</v>
      </c>
      <c r="G19" s="776"/>
      <c r="H19" s="784" t="s">
        <v>270</v>
      </c>
      <c r="I19" s="785">
        <v>118.916</v>
      </c>
      <c r="J19" s="786">
        <v>396.15699999999998</v>
      </c>
      <c r="K19" s="787"/>
      <c r="L19" s="788"/>
      <c r="M19" s="789"/>
    </row>
    <row r="20" spans="1:14" ht="16.5" thickBot="1" x14ac:dyDescent="0.3">
      <c r="A20" s="790" t="s">
        <v>130</v>
      </c>
      <c r="B20" s="791">
        <v>11217.223</v>
      </c>
      <c r="C20" s="792">
        <v>31979.616999999998</v>
      </c>
      <c r="D20" s="793" t="s">
        <v>286</v>
      </c>
      <c r="E20" s="794">
        <v>11163.688</v>
      </c>
      <c r="F20" s="795">
        <v>52936.12</v>
      </c>
      <c r="G20" s="776"/>
      <c r="H20" s="790" t="s">
        <v>47</v>
      </c>
      <c r="I20" s="791">
        <v>91.590999999999994</v>
      </c>
      <c r="J20" s="792">
        <v>121.5</v>
      </c>
      <c r="K20" s="793"/>
      <c r="L20" s="794"/>
      <c r="M20" s="795"/>
    </row>
    <row r="21" spans="1:14" s="84" customFormat="1" ht="15.75" x14ac:dyDescent="0.2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75" x14ac:dyDescent="0.2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.5" thickBot="1" x14ac:dyDescent="0.3">
      <c r="A27" s="762" t="s">
        <v>282</v>
      </c>
      <c r="B27" s="763"/>
      <c r="C27" s="764"/>
      <c r="D27" s="765" t="s">
        <v>283</v>
      </c>
      <c r="E27" s="763"/>
      <c r="F27" s="766"/>
      <c r="G27" s="84"/>
      <c r="H27" s="762" t="s">
        <v>282</v>
      </c>
      <c r="I27" s="763"/>
      <c r="J27" s="764"/>
      <c r="K27" s="765" t="s">
        <v>283</v>
      </c>
      <c r="L27" s="763"/>
      <c r="M27" s="766"/>
    </row>
    <row r="28" spans="1:14" ht="32.25" thickBot="1" x14ac:dyDescent="0.3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.5" thickBot="1" x14ac:dyDescent="0.3">
      <c r="A29" s="771" t="s">
        <v>23</v>
      </c>
      <c r="B29" s="772">
        <v>14542.276</v>
      </c>
      <c r="C29" s="773">
        <v>54704.201999999997</v>
      </c>
      <c r="D29" s="777" t="s">
        <v>23</v>
      </c>
      <c r="E29" s="772">
        <v>23138.677</v>
      </c>
      <c r="F29" s="775">
        <v>98529.282000000007</v>
      </c>
      <c r="G29" s="84"/>
      <c r="H29" s="771" t="s">
        <v>23</v>
      </c>
      <c r="I29" s="772">
        <v>28581.95</v>
      </c>
      <c r="J29" s="773">
        <v>93962.517000000007</v>
      </c>
      <c r="K29" s="774" t="s">
        <v>23</v>
      </c>
      <c r="L29" s="772">
        <v>8438.6919999999991</v>
      </c>
      <c r="M29" s="775">
        <v>34260.762999999999</v>
      </c>
    </row>
    <row r="30" spans="1:14" ht="15.75" x14ac:dyDescent="0.25">
      <c r="A30" s="778" t="s">
        <v>45</v>
      </c>
      <c r="B30" s="779">
        <v>7599.942</v>
      </c>
      <c r="C30" s="802">
        <v>30534.273000000001</v>
      </c>
      <c r="D30" s="803" t="s">
        <v>45</v>
      </c>
      <c r="E30" s="804">
        <v>8824.6380000000008</v>
      </c>
      <c r="F30" s="783">
        <v>36004.305999999997</v>
      </c>
      <c r="G30" s="84"/>
      <c r="H30" s="778" t="s">
        <v>73</v>
      </c>
      <c r="I30" s="779">
        <v>20787.543000000001</v>
      </c>
      <c r="J30" s="780">
        <v>61857.101000000002</v>
      </c>
      <c r="K30" s="781" t="s">
        <v>73</v>
      </c>
      <c r="L30" s="782">
        <v>2867.2240000000002</v>
      </c>
      <c r="M30" s="783">
        <v>9141.6190000000006</v>
      </c>
    </row>
    <row r="31" spans="1:14" ht="15.75" x14ac:dyDescent="0.25">
      <c r="A31" s="784" t="s">
        <v>113</v>
      </c>
      <c r="B31" s="785">
        <v>6049.9750000000004</v>
      </c>
      <c r="C31" s="805">
        <v>21647.328000000001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4224.5249999999996</v>
      </c>
      <c r="J31" s="786">
        <v>19817.419000000002</v>
      </c>
      <c r="K31" s="787" t="s">
        <v>72</v>
      </c>
      <c r="L31" s="788">
        <v>2019.6489999999999</v>
      </c>
      <c r="M31" s="789">
        <v>9303.0609999999997</v>
      </c>
    </row>
    <row r="32" spans="1:14" ht="15.75" x14ac:dyDescent="0.25">
      <c r="A32" s="784" t="s">
        <v>48</v>
      </c>
      <c r="B32" s="785">
        <v>261.464</v>
      </c>
      <c r="C32" s="805">
        <v>331.64400000000001</v>
      </c>
      <c r="D32" s="806" t="s">
        <v>113</v>
      </c>
      <c r="E32" s="807">
        <v>3092.73</v>
      </c>
      <c r="F32" s="789">
        <v>15793.584000000001</v>
      </c>
      <c r="G32" s="84"/>
      <c r="H32" s="784" t="s">
        <v>45</v>
      </c>
      <c r="I32" s="785">
        <v>1578.65</v>
      </c>
      <c r="J32" s="786">
        <v>4123.223</v>
      </c>
      <c r="K32" s="787" t="s">
        <v>48</v>
      </c>
      <c r="L32" s="788">
        <v>1127.3630000000001</v>
      </c>
      <c r="M32" s="789">
        <v>3925.2179999999998</v>
      </c>
    </row>
    <row r="33" spans="1:13" ht="15.75" x14ac:dyDescent="0.25">
      <c r="A33" s="784" t="s">
        <v>130</v>
      </c>
      <c r="B33" s="785">
        <v>250.64500000000001</v>
      </c>
      <c r="C33" s="805">
        <v>984.40200000000004</v>
      </c>
      <c r="D33" s="806" t="s">
        <v>75</v>
      </c>
      <c r="E33" s="807">
        <v>1349.2139999999999</v>
      </c>
      <c r="F33" s="789">
        <v>4947.652</v>
      </c>
      <c r="G33" s="84"/>
      <c r="H33" s="784" t="s">
        <v>72</v>
      </c>
      <c r="I33" s="785">
        <v>1055.9860000000001</v>
      </c>
      <c r="J33" s="786">
        <v>4035.7739999999999</v>
      </c>
      <c r="K33" s="787" t="s">
        <v>46</v>
      </c>
      <c r="L33" s="788">
        <v>1024.7619999999999</v>
      </c>
      <c r="M33" s="789">
        <v>5691.2820000000002</v>
      </c>
    </row>
    <row r="34" spans="1:13" ht="15.75" x14ac:dyDescent="0.25">
      <c r="A34" s="784" t="s">
        <v>181</v>
      </c>
      <c r="B34" s="785">
        <v>144.28299999999999</v>
      </c>
      <c r="C34" s="805">
        <v>570.29</v>
      </c>
      <c r="D34" s="806" t="s">
        <v>146</v>
      </c>
      <c r="E34" s="807">
        <v>1118.932</v>
      </c>
      <c r="F34" s="789">
        <v>2154.23</v>
      </c>
      <c r="G34" s="84"/>
      <c r="H34" s="784" t="s">
        <v>46</v>
      </c>
      <c r="I34" s="785">
        <v>834.38499999999999</v>
      </c>
      <c r="J34" s="786">
        <v>3665.1689999999999</v>
      </c>
      <c r="K34" s="787" t="s">
        <v>77</v>
      </c>
      <c r="L34" s="788">
        <v>895.81100000000004</v>
      </c>
      <c r="M34" s="789">
        <v>4163.6099999999997</v>
      </c>
    </row>
    <row r="35" spans="1:13" ht="15.75" x14ac:dyDescent="0.25">
      <c r="A35" s="784" t="s">
        <v>46</v>
      </c>
      <c r="B35" s="785">
        <v>85.885000000000005</v>
      </c>
      <c r="C35" s="805">
        <v>328.15</v>
      </c>
      <c r="D35" s="806" t="s">
        <v>70</v>
      </c>
      <c r="E35" s="807">
        <v>886.69100000000003</v>
      </c>
      <c r="F35" s="789">
        <v>3519.6129999999998</v>
      </c>
      <c r="G35" s="84"/>
      <c r="H35" s="784" t="s">
        <v>48</v>
      </c>
      <c r="I35" s="785">
        <v>59.017000000000003</v>
      </c>
      <c r="J35" s="786">
        <v>354.12</v>
      </c>
      <c r="K35" s="787" t="s">
        <v>45</v>
      </c>
      <c r="L35" s="788">
        <v>470.935</v>
      </c>
      <c r="M35" s="789">
        <v>2000.546</v>
      </c>
    </row>
    <row r="36" spans="1:13" ht="16.5" thickBot="1" x14ac:dyDescent="0.3">
      <c r="A36" s="784" t="s">
        <v>145</v>
      </c>
      <c r="B36" s="785">
        <v>27.419</v>
      </c>
      <c r="C36" s="805">
        <v>91.120999999999995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51</v>
      </c>
      <c r="L36" s="794">
        <v>25.004999999999999</v>
      </c>
      <c r="M36" s="795">
        <v>28.35</v>
      </c>
    </row>
    <row r="37" spans="1:13" s="18" customFormat="1" ht="15.75" x14ac:dyDescent="0.25">
      <c r="A37" s="784" t="s">
        <v>49</v>
      </c>
      <c r="B37" s="785">
        <v>23.074999999999999</v>
      </c>
      <c r="C37" s="805">
        <v>78.06</v>
      </c>
      <c r="D37" s="806" t="s">
        <v>73</v>
      </c>
      <c r="E37" s="807">
        <v>180.73500000000001</v>
      </c>
      <c r="F37" s="789">
        <v>347.02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75" x14ac:dyDescent="0.25">
      <c r="A38" s="808" t="s">
        <v>278</v>
      </c>
      <c r="B38" s="809">
        <v>16.843</v>
      </c>
      <c r="C38" s="810">
        <v>15.872</v>
      </c>
      <c r="D38" s="811" t="s">
        <v>181</v>
      </c>
      <c r="E38" s="812">
        <v>95.16</v>
      </c>
      <c r="F38" s="813">
        <v>520.84199999999998</v>
      </c>
      <c r="G38" s="84"/>
      <c r="H38" s="798"/>
      <c r="I38" s="797"/>
      <c r="J38" s="797"/>
      <c r="K38" s="799"/>
      <c r="L38" s="799"/>
      <c r="M38" s="799"/>
    </row>
    <row r="39" spans="1:13" s="18" customFormat="1" ht="16.5" thickBot="1" x14ac:dyDescent="0.3">
      <c r="A39" s="790" t="s">
        <v>279</v>
      </c>
      <c r="B39" s="791">
        <v>15.811</v>
      </c>
      <c r="C39" s="817">
        <v>0.35799999999999998</v>
      </c>
      <c r="D39" s="818" t="s">
        <v>72</v>
      </c>
      <c r="E39" s="819">
        <v>23.056000000000001</v>
      </c>
      <c r="F39" s="795">
        <v>71.335999999999999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75" x14ac:dyDescent="0.2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75" x14ac:dyDescent="0.2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.5" thickBot="1" x14ac:dyDescent="0.3">
      <c r="A46" s="762" t="s">
        <v>282</v>
      </c>
      <c r="B46" s="763"/>
      <c r="C46" s="764"/>
      <c r="D46" s="765" t="s">
        <v>283</v>
      </c>
      <c r="E46" s="763"/>
      <c r="F46" s="766"/>
      <c r="G46" s="84"/>
      <c r="H46" s="762" t="s">
        <v>282</v>
      </c>
      <c r="I46" s="763"/>
      <c r="J46" s="764"/>
      <c r="K46" s="765" t="s">
        <v>283</v>
      </c>
      <c r="L46" s="763"/>
      <c r="M46" s="766"/>
    </row>
    <row r="47" spans="1:13" ht="32.25" thickBot="1" x14ac:dyDescent="0.3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.5" thickBot="1" x14ac:dyDescent="0.3">
      <c r="A48" s="771" t="s">
        <v>23</v>
      </c>
      <c r="B48" s="772">
        <v>509452.24800000002</v>
      </c>
      <c r="C48" s="775">
        <v>1676658.4269999999</v>
      </c>
      <c r="D48" s="825" t="s">
        <v>23</v>
      </c>
      <c r="E48" s="826">
        <v>274199.696</v>
      </c>
      <c r="F48" s="775">
        <v>1304099.3149999999</v>
      </c>
      <c r="G48" s="776"/>
      <c r="H48" s="774" t="s">
        <v>23</v>
      </c>
      <c r="I48" s="772">
        <v>227842.98300000001</v>
      </c>
      <c r="J48" s="775">
        <v>610371.27</v>
      </c>
      <c r="K48" s="774" t="s">
        <v>23</v>
      </c>
      <c r="L48" s="772">
        <v>129947.97900000001</v>
      </c>
      <c r="M48" s="775">
        <v>62521.097000000002</v>
      </c>
    </row>
    <row r="49" spans="1:13" ht="15.75" x14ac:dyDescent="0.25">
      <c r="A49" s="778" t="s">
        <v>45</v>
      </c>
      <c r="B49" s="779">
        <v>214537.72200000001</v>
      </c>
      <c r="C49" s="802">
        <v>680136.02300000004</v>
      </c>
      <c r="D49" s="803" t="s">
        <v>45</v>
      </c>
      <c r="E49" s="804">
        <v>116079.38800000001</v>
      </c>
      <c r="F49" s="783">
        <v>538269.77300000004</v>
      </c>
      <c r="G49" s="776"/>
      <c r="H49" s="778" t="s">
        <v>77</v>
      </c>
      <c r="I49" s="779">
        <v>121371.85</v>
      </c>
      <c r="J49" s="802">
        <v>570161.86399999994</v>
      </c>
      <c r="K49" s="781" t="s">
        <v>51</v>
      </c>
      <c r="L49" s="782">
        <v>56931.836000000003</v>
      </c>
      <c r="M49" s="783">
        <v>12520.977999999999</v>
      </c>
    </row>
    <row r="50" spans="1:13" ht="15.75" x14ac:dyDescent="0.25">
      <c r="A50" s="784" t="s">
        <v>113</v>
      </c>
      <c r="B50" s="785">
        <v>101786.22199999999</v>
      </c>
      <c r="C50" s="805">
        <v>358949.15899999999</v>
      </c>
      <c r="D50" s="806" t="s">
        <v>113</v>
      </c>
      <c r="E50" s="807">
        <v>56804.457999999999</v>
      </c>
      <c r="F50" s="789">
        <v>280539.92700000003</v>
      </c>
      <c r="G50" s="776"/>
      <c r="H50" s="784" t="s">
        <v>51</v>
      </c>
      <c r="I50" s="785">
        <v>51983.597000000002</v>
      </c>
      <c r="J50" s="805">
        <v>15644.67</v>
      </c>
      <c r="K50" s="787" t="s">
        <v>78</v>
      </c>
      <c r="L50" s="788">
        <v>15155.64</v>
      </c>
      <c r="M50" s="789">
        <v>23986.705000000002</v>
      </c>
    </row>
    <row r="51" spans="1:13" ht="15.75" x14ac:dyDescent="0.25">
      <c r="A51" s="784" t="s">
        <v>75</v>
      </c>
      <c r="B51" s="785">
        <v>29094.941999999999</v>
      </c>
      <c r="C51" s="805">
        <v>97421.77</v>
      </c>
      <c r="D51" s="806" t="s">
        <v>75</v>
      </c>
      <c r="E51" s="807">
        <v>28860.237000000001</v>
      </c>
      <c r="F51" s="789">
        <v>144869.95000000001</v>
      </c>
      <c r="G51" s="776"/>
      <c r="H51" s="784" t="s">
        <v>45</v>
      </c>
      <c r="I51" s="785">
        <v>13424.415000000001</v>
      </c>
      <c r="J51" s="805">
        <v>3902.0120000000002</v>
      </c>
      <c r="K51" s="787" t="s">
        <v>74</v>
      </c>
      <c r="L51" s="788">
        <v>13911.341</v>
      </c>
      <c r="M51" s="789">
        <v>6263.3339999999998</v>
      </c>
    </row>
    <row r="52" spans="1:13" ht="15.75" x14ac:dyDescent="0.25">
      <c r="A52" s="784" t="s">
        <v>51</v>
      </c>
      <c r="B52" s="785">
        <v>21751.645</v>
      </c>
      <c r="C52" s="805">
        <v>77577.904999999999</v>
      </c>
      <c r="D52" s="806" t="s">
        <v>130</v>
      </c>
      <c r="E52" s="807">
        <v>17778.207999999999</v>
      </c>
      <c r="F52" s="789">
        <v>88757.631999999998</v>
      </c>
      <c r="G52" s="776"/>
      <c r="H52" s="784" t="s">
        <v>74</v>
      </c>
      <c r="I52" s="785">
        <v>12243.132</v>
      </c>
      <c r="J52" s="805">
        <v>3768.5929999999998</v>
      </c>
      <c r="K52" s="787" t="s">
        <v>77</v>
      </c>
      <c r="L52" s="788">
        <v>9385.1149999999998</v>
      </c>
      <c r="M52" s="789">
        <v>2897.509</v>
      </c>
    </row>
    <row r="53" spans="1:13" ht="15.75" x14ac:dyDescent="0.25">
      <c r="A53" s="784" t="s">
        <v>71</v>
      </c>
      <c r="B53" s="785">
        <v>20541.412</v>
      </c>
      <c r="C53" s="805">
        <v>73053.87</v>
      </c>
      <c r="D53" s="806" t="s">
        <v>73</v>
      </c>
      <c r="E53" s="807">
        <v>10035.558999999999</v>
      </c>
      <c r="F53" s="789">
        <v>49790.783000000003</v>
      </c>
      <c r="G53" s="776"/>
      <c r="H53" s="784" t="s">
        <v>78</v>
      </c>
      <c r="I53" s="785">
        <v>8875.223</v>
      </c>
      <c r="J53" s="805">
        <v>2153.404</v>
      </c>
      <c r="K53" s="787" t="s">
        <v>45</v>
      </c>
      <c r="L53" s="788">
        <v>8251.3379999999997</v>
      </c>
      <c r="M53" s="789">
        <v>4352.7079999999996</v>
      </c>
    </row>
    <row r="54" spans="1:13" ht="15.75" x14ac:dyDescent="0.25">
      <c r="A54" s="784" t="s">
        <v>47</v>
      </c>
      <c r="B54" s="785">
        <v>17410.296999999999</v>
      </c>
      <c r="C54" s="805">
        <v>55288.222000000002</v>
      </c>
      <c r="D54" s="806" t="s">
        <v>72</v>
      </c>
      <c r="E54" s="807">
        <v>6316.5940000000001</v>
      </c>
      <c r="F54" s="789">
        <v>28414.087</v>
      </c>
      <c r="G54" s="776"/>
      <c r="H54" s="784" t="s">
        <v>49</v>
      </c>
      <c r="I54" s="785">
        <v>5229.1499999999996</v>
      </c>
      <c r="J54" s="805">
        <v>1562.056</v>
      </c>
      <c r="K54" s="787" t="s">
        <v>49</v>
      </c>
      <c r="L54" s="788">
        <v>7779.8739999999998</v>
      </c>
      <c r="M54" s="789">
        <v>1937.7049999999999</v>
      </c>
    </row>
    <row r="55" spans="1:13" ht="15.75" x14ac:dyDescent="0.25">
      <c r="A55" s="784" t="s">
        <v>130</v>
      </c>
      <c r="B55" s="785">
        <v>16068.08</v>
      </c>
      <c r="C55" s="805">
        <v>55585.938999999998</v>
      </c>
      <c r="D55" s="806" t="s">
        <v>48</v>
      </c>
      <c r="E55" s="807">
        <v>5166.0069999999996</v>
      </c>
      <c r="F55" s="789">
        <v>25146.941999999999</v>
      </c>
      <c r="G55" s="776"/>
      <c r="H55" s="784" t="s">
        <v>46</v>
      </c>
      <c r="I55" s="785">
        <v>4430.5219999999999</v>
      </c>
      <c r="J55" s="805">
        <v>3152.1729999999998</v>
      </c>
      <c r="K55" s="787" t="s">
        <v>46</v>
      </c>
      <c r="L55" s="788">
        <v>6430.8959999999997</v>
      </c>
      <c r="M55" s="789">
        <v>2895.7</v>
      </c>
    </row>
    <row r="56" spans="1:13" ht="15.75" x14ac:dyDescent="0.25">
      <c r="A56" s="784" t="s">
        <v>72</v>
      </c>
      <c r="B56" s="785">
        <v>15122.290999999999</v>
      </c>
      <c r="C56" s="805">
        <v>46385.805999999997</v>
      </c>
      <c r="D56" s="806" t="s">
        <v>70</v>
      </c>
      <c r="E56" s="807">
        <v>5034.7539999999999</v>
      </c>
      <c r="F56" s="789">
        <v>26259.277999999998</v>
      </c>
      <c r="G56" s="776"/>
      <c r="H56" s="784" t="s">
        <v>72</v>
      </c>
      <c r="I56" s="785">
        <v>2735.4270000000001</v>
      </c>
      <c r="J56" s="805">
        <v>2454.2910000000002</v>
      </c>
      <c r="K56" s="787" t="s">
        <v>76</v>
      </c>
      <c r="L56" s="788">
        <v>3643.1329999999998</v>
      </c>
      <c r="M56" s="789">
        <v>1136.23</v>
      </c>
    </row>
    <row r="57" spans="1:13" ht="15.75" x14ac:dyDescent="0.25">
      <c r="A57" s="784" t="s">
        <v>46</v>
      </c>
      <c r="B57" s="785">
        <v>13768.775</v>
      </c>
      <c r="C57" s="805">
        <v>46535.108999999997</v>
      </c>
      <c r="D57" s="806" t="s">
        <v>114</v>
      </c>
      <c r="E57" s="807">
        <v>4658.8670000000002</v>
      </c>
      <c r="F57" s="789">
        <v>27044.914000000001</v>
      </c>
      <c r="G57" s="776"/>
      <c r="H57" s="784" t="s">
        <v>158</v>
      </c>
      <c r="I57" s="785">
        <v>2354.8939999999998</v>
      </c>
      <c r="J57" s="805">
        <v>3227.06</v>
      </c>
      <c r="K57" s="787" t="s">
        <v>72</v>
      </c>
      <c r="L57" s="788">
        <v>1945.1559999999999</v>
      </c>
      <c r="M57" s="789">
        <v>691.07600000000002</v>
      </c>
    </row>
    <row r="58" spans="1:13" ht="15.75" x14ac:dyDescent="0.25">
      <c r="A58" s="784" t="s">
        <v>48</v>
      </c>
      <c r="B58" s="785">
        <v>11246.612999999999</v>
      </c>
      <c r="C58" s="805">
        <v>40369.305</v>
      </c>
      <c r="D58" s="806" t="s">
        <v>46</v>
      </c>
      <c r="E58" s="807">
        <v>3932.46</v>
      </c>
      <c r="F58" s="789">
        <v>21649.788</v>
      </c>
      <c r="G58" s="776"/>
      <c r="H58" s="784" t="s">
        <v>76</v>
      </c>
      <c r="I58" s="785">
        <v>2239.0340000000001</v>
      </c>
      <c r="J58" s="805">
        <v>677.93299999999999</v>
      </c>
      <c r="K58" s="787" t="s">
        <v>71</v>
      </c>
      <c r="L58" s="788">
        <v>1735.3030000000001</v>
      </c>
      <c r="M58" s="789">
        <v>335.04199999999997</v>
      </c>
    </row>
    <row r="59" spans="1:13" ht="15.75" x14ac:dyDescent="0.25">
      <c r="A59" s="808" t="s">
        <v>49</v>
      </c>
      <c r="B59" s="809">
        <v>8539.357</v>
      </c>
      <c r="C59" s="810">
        <v>20679.839</v>
      </c>
      <c r="D59" s="811" t="s">
        <v>66</v>
      </c>
      <c r="E59" s="812">
        <v>3571.7750000000001</v>
      </c>
      <c r="F59" s="813">
        <v>18064.526000000002</v>
      </c>
      <c r="G59" s="776"/>
      <c r="H59" s="784" t="s">
        <v>47</v>
      </c>
      <c r="I59" s="785">
        <v>826.404</v>
      </c>
      <c r="J59" s="805">
        <v>405.20299999999997</v>
      </c>
      <c r="K59" s="787" t="s">
        <v>158</v>
      </c>
      <c r="L59" s="788">
        <v>1470.854</v>
      </c>
      <c r="M59" s="789">
        <v>1769.0550000000001</v>
      </c>
    </row>
    <row r="60" spans="1:13" ht="16.5" thickBot="1" x14ac:dyDescent="0.3">
      <c r="A60" s="790" t="s">
        <v>73</v>
      </c>
      <c r="B60" s="791">
        <v>7259.2209999999995</v>
      </c>
      <c r="C60" s="817">
        <v>23742.272000000001</v>
      </c>
      <c r="D60" s="818" t="s">
        <v>79</v>
      </c>
      <c r="E60" s="819">
        <v>2587.4839999999999</v>
      </c>
      <c r="F60" s="795">
        <v>13451.805</v>
      </c>
      <c r="G60" s="820"/>
      <c r="H60" s="827" t="s">
        <v>274</v>
      </c>
      <c r="I60" s="828">
        <v>514.81299999999999</v>
      </c>
      <c r="J60" s="829">
        <v>124.958</v>
      </c>
      <c r="K60" s="830" t="s">
        <v>47</v>
      </c>
      <c r="L60" s="831">
        <v>1037.761</v>
      </c>
      <c r="M60" s="832">
        <v>1885.0550000000001</v>
      </c>
    </row>
    <row r="61" spans="1:13" ht="15.75" x14ac:dyDescent="0.2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75" x14ac:dyDescent="0.2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.5" thickBot="1" x14ac:dyDescent="0.3">
      <c r="A67" s="762" t="s">
        <v>282</v>
      </c>
      <c r="B67" s="763"/>
      <c r="C67" s="764"/>
      <c r="D67" s="765" t="s">
        <v>283</v>
      </c>
      <c r="E67" s="763"/>
      <c r="F67" s="766"/>
      <c r="G67" s="84"/>
      <c r="H67" s="762" t="s">
        <v>282</v>
      </c>
      <c r="I67" s="763"/>
      <c r="J67" s="764"/>
      <c r="K67" s="765" t="s">
        <v>283</v>
      </c>
      <c r="L67" s="763"/>
      <c r="M67" s="766"/>
    </row>
    <row r="68" spans="1:13" ht="32.25" thickBot="1" x14ac:dyDescent="0.3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.5" thickBot="1" x14ac:dyDescent="0.3">
      <c r="A69" s="771" t="s">
        <v>23</v>
      </c>
      <c r="B69" s="772">
        <v>19141.477999999999</v>
      </c>
      <c r="C69" s="773">
        <v>37393.220999999998</v>
      </c>
      <c r="D69" s="777" t="s">
        <v>23</v>
      </c>
      <c r="E69" s="772">
        <v>18682.985000000001</v>
      </c>
      <c r="F69" s="775">
        <v>43547.171999999999</v>
      </c>
      <c r="G69" s="834"/>
      <c r="H69" s="835" t="s">
        <v>23</v>
      </c>
      <c r="I69" s="772">
        <v>17659.191999999999</v>
      </c>
      <c r="J69" s="773">
        <v>29558.595000000001</v>
      </c>
      <c r="K69" s="835" t="s">
        <v>23</v>
      </c>
      <c r="L69" s="772">
        <v>10827.02</v>
      </c>
      <c r="M69" s="775">
        <v>16259.984</v>
      </c>
    </row>
    <row r="70" spans="1:13" ht="15.75" x14ac:dyDescent="0.25">
      <c r="A70" s="778" t="s">
        <v>45</v>
      </c>
      <c r="B70" s="779">
        <v>4267.4709999999995</v>
      </c>
      <c r="C70" s="780">
        <v>9050.74</v>
      </c>
      <c r="D70" s="781" t="s">
        <v>45</v>
      </c>
      <c r="E70" s="782">
        <v>4340.3519999999999</v>
      </c>
      <c r="F70" s="783">
        <v>11167.18</v>
      </c>
      <c r="G70" s="834"/>
      <c r="H70" s="836" t="s">
        <v>45</v>
      </c>
      <c r="I70" s="779">
        <v>6855.2150000000001</v>
      </c>
      <c r="J70" s="780">
        <v>10536.977000000001</v>
      </c>
      <c r="K70" s="781" t="s">
        <v>71</v>
      </c>
      <c r="L70" s="782">
        <v>3925.009</v>
      </c>
      <c r="M70" s="783">
        <v>4733.7960000000003</v>
      </c>
    </row>
    <row r="71" spans="1:13" ht="15.75" x14ac:dyDescent="0.25">
      <c r="A71" s="784" t="s">
        <v>48</v>
      </c>
      <c r="B71" s="785">
        <v>4257.8010000000004</v>
      </c>
      <c r="C71" s="786">
        <v>9482.6360000000004</v>
      </c>
      <c r="D71" s="787" t="s">
        <v>75</v>
      </c>
      <c r="E71" s="788">
        <v>3745.4259999999999</v>
      </c>
      <c r="F71" s="789">
        <v>8142.9110000000001</v>
      </c>
      <c r="G71" s="834"/>
      <c r="H71" s="837" t="s">
        <v>71</v>
      </c>
      <c r="I71" s="785">
        <v>3563.0129999999999</v>
      </c>
      <c r="J71" s="786">
        <v>4162.7420000000002</v>
      </c>
      <c r="K71" s="787" t="s">
        <v>45</v>
      </c>
      <c r="L71" s="788">
        <v>3578.8670000000002</v>
      </c>
      <c r="M71" s="789">
        <v>6766.848</v>
      </c>
    </row>
    <row r="72" spans="1:13" ht="15.75" x14ac:dyDescent="0.25">
      <c r="A72" s="784" t="s">
        <v>75</v>
      </c>
      <c r="B72" s="785">
        <v>3917.2759999999998</v>
      </c>
      <c r="C72" s="786">
        <v>7120.7160000000003</v>
      </c>
      <c r="D72" s="787" t="s">
        <v>113</v>
      </c>
      <c r="E72" s="788">
        <v>3407.3910000000001</v>
      </c>
      <c r="F72" s="789">
        <v>6754.4660000000003</v>
      </c>
      <c r="G72" s="834"/>
      <c r="H72" s="837" t="s">
        <v>77</v>
      </c>
      <c r="I72" s="785">
        <v>3236.3449999999998</v>
      </c>
      <c r="J72" s="786">
        <v>9571.11</v>
      </c>
      <c r="K72" s="787" t="s">
        <v>51</v>
      </c>
      <c r="L72" s="788">
        <v>772.34199999999998</v>
      </c>
      <c r="M72" s="789">
        <v>1087.232</v>
      </c>
    </row>
    <row r="73" spans="1:13" ht="15.75" x14ac:dyDescent="0.25">
      <c r="A73" s="784" t="s">
        <v>113</v>
      </c>
      <c r="B73" s="785">
        <v>2754.71</v>
      </c>
      <c r="C73" s="786">
        <v>4652.09</v>
      </c>
      <c r="D73" s="787" t="s">
        <v>48</v>
      </c>
      <c r="E73" s="788">
        <v>2688.6480000000001</v>
      </c>
      <c r="F73" s="789">
        <v>8498.6180000000004</v>
      </c>
      <c r="G73" s="834"/>
      <c r="H73" s="837" t="s">
        <v>51</v>
      </c>
      <c r="I73" s="785">
        <v>1611.566</v>
      </c>
      <c r="J73" s="786">
        <v>1902.8040000000001</v>
      </c>
      <c r="K73" s="787" t="s">
        <v>72</v>
      </c>
      <c r="L73" s="788">
        <v>615.86199999999997</v>
      </c>
      <c r="M73" s="789">
        <v>1318.01</v>
      </c>
    </row>
    <row r="74" spans="1:13" ht="15.75" x14ac:dyDescent="0.25">
      <c r="A74" s="784" t="s">
        <v>146</v>
      </c>
      <c r="B74" s="785">
        <v>622.89400000000001</v>
      </c>
      <c r="C74" s="786">
        <v>1092.079</v>
      </c>
      <c r="D74" s="787" t="s">
        <v>51</v>
      </c>
      <c r="E74" s="788">
        <v>838.51</v>
      </c>
      <c r="F74" s="789">
        <v>1124.5530000000001</v>
      </c>
      <c r="G74" s="834"/>
      <c r="H74" s="837" t="s">
        <v>72</v>
      </c>
      <c r="I74" s="785">
        <v>794.31899999999996</v>
      </c>
      <c r="J74" s="786">
        <v>1187.06</v>
      </c>
      <c r="K74" s="787" t="s">
        <v>75</v>
      </c>
      <c r="L74" s="788">
        <v>500.88799999999998</v>
      </c>
      <c r="M74" s="789">
        <v>661.82100000000003</v>
      </c>
    </row>
    <row r="75" spans="1:13" ht="15.75" x14ac:dyDescent="0.25">
      <c r="A75" s="784" t="s">
        <v>72</v>
      </c>
      <c r="B75" s="785">
        <v>591.34</v>
      </c>
      <c r="C75" s="786">
        <v>1261.1590000000001</v>
      </c>
      <c r="D75" s="787" t="s">
        <v>146</v>
      </c>
      <c r="E75" s="788">
        <v>559.63300000000004</v>
      </c>
      <c r="F75" s="789">
        <v>1152.6420000000001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147</v>
      </c>
      <c r="L75" s="788">
        <v>468.17099999999999</v>
      </c>
      <c r="M75" s="789">
        <v>219.94</v>
      </c>
    </row>
    <row r="76" spans="1:13" ht="15.75" x14ac:dyDescent="0.25">
      <c r="A76" s="784" t="s">
        <v>51</v>
      </c>
      <c r="B76" s="785">
        <v>591.14499999999998</v>
      </c>
      <c r="C76" s="786">
        <v>888.91200000000003</v>
      </c>
      <c r="D76" s="787" t="s">
        <v>72</v>
      </c>
      <c r="E76" s="788">
        <v>520.923</v>
      </c>
      <c r="F76" s="789">
        <v>1401.12</v>
      </c>
      <c r="G76" s="834"/>
      <c r="H76" s="837" t="s">
        <v>75</v>
      </c>
      <c r="I76" s="785">
        <v>354.834</v>
      </c>
      <c r="J76" s="786">
        <v>546.58199999999999</v>
      </c>
      <c r="K76" s="787" t="s">
        <v>113</v>
      </c>
      <c r="L76" s="788">
        <v>279.28899999999999</v>
      </c>
      <c r="M76" s="789">
        <v>429.79199999999997</v>
      </c>
    </row>
    <row r="77" spans="1:13" ht="15.75" x14ac:dyDescent="0.25">
      <c r="A77" s="784" t="s">
        <v>46</v>
      </c>
      <c r="B77" s="785">
        <v>509.34399999999999</v>
      </c>
      <c r="C77" s="786">
        <v>939.27700000000004</v>
      </c>
      <c r="D77" s="787" t="s">
        <v>46</v>
      </c>
      <c r="E77" s="788">
        <v>444.77600000000001</v>
      </c>
      <c r="F77" s="789">
        <v>921.375</v>
      </c>
      <c r="G77" s="834"/>
      <c r="H77" s="837" t="s">
        <v>113</v>
      </c>
      <c r="I77" s="785">
        <v>306.97699999999998</v>
      </c>
      <c r="J77" s="786">
        <v>439.47399999999999</v>
      </c>
      <c r="K77" s="787" t="s">
        <v>195</v>
      </c>
      <c r="L77" s="788">
        <v>213.708</v>
      </c>
      <c r="M77" s="789">
        <v>484.63499999999999</v>
      </c>
    </row>
    <row r="78" spans="1:13" ht="15.75" x14ac:dyDescent="0.25">
      <c r="A78" s="784" t="s">
        <v>73</v>
      </c>
      <c r="B78" s="785">
        <v>437.738</v>
      </c>
      <c r="C78" s="786">
        <v>683.63499999999999</v>
      </c>
      <c r="D78" s="787" t="s">
        <v>275</v>
      </c>
      <c r="E78" s="788">
        <v>406.77100000000002</v>
      </c>
      <c r="F78" s="789">
        <v>945.30799999999999</v>
      </c>
      <c r="G78" s="834"/>
      <c r="H78" s="838" t="s">
        <v>47</v>
      </c>
      <c r="I78" s="809">
        <v>162.768</v>
      </c>
      <c r="J78" s="814">
        <v>182.9</v>
      </c>
      <c r="K78" s="815" t="s">
        <v>271</v>
      </c>
      <c r="L78" s="816">
        <v>122.744</v>
      </c>
      <c r="M78" s="813">
        <v>94.5</v>
      </c>
    </row>
    <row r="79" spans="1:13" ht="16.5" thickBot="1" x14ac:dyDescent="0.3">
      <c r="A79" s="827" t="s">
        <v>193</v>
      </c>
      <c r="B79" s="828">
        <v>215.61600000000001</v>
      </c>
      <c r="C79" s="839">
        <v>522.70000000000005</v>
      </c>
      <c r="D79" s="830" t="s">
        <v>268</v>
      </c>
      <c r="E79" s="831">
        <v>386.65899999999999</v>
      </c>
      <c r="F79" s="832">
        <v>568.27099999999996</v>
      </c>
      <c r="G79" s="820"/>
      <c r="H79" s="840" t="s">
        <v>147</v>
      </c>
      <c r="I79" s="791">
        <v>118.27</v>
      </c>
      <c r="J79" s="792">
        <v>64.349999999999994</v>
      </c>
      <c r="K79" s="793" t="s">
        <v>47</v>
      </c>
      <c r="L79" s="794">
        <v>111.92700000000001</v>
      </c>
      <c r="M79" s="795">
        <v>132.9</v>
      </c>
    </row>
    <row r="80" spans="1:13" ht="15.75" x14ac:dyDescent="0.2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65" zoomScaleNormal="65" workbookViewId="0">
      <selection activeCell="AB59" sqref="AB5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4"/>
    </row>
    <row r="22" spans="2:31" x14ac:dyDescent="0.2">
      <c r="R22" s="324"/>
      <c r="AB22" s="324"/>
    </row>
    <row r="27" spans="2:31" x14ac:dyDescent="0.2">
      <c r="R27" s="324" t="s">
        <v>50</v>
      </c>
      <c r="AE27" s="324" t="s">
        <v>50</v>
      </c>
    </row>
    <row r="35" spans="1:18" x14ac:dyDescent="0.2">
      <c r="A35" s="324"/>
    </row>
    <row r="36" spans="1:18" x14ac:dyDescent="0.2">
      <c r="B36" s="324"/>
    </row>
    <row r="37" spans="1:18" x14ac:dyDescent="0.2">
      <c r="B37" s="324"/>
    </row>
    <row r="42" spans="1:18" ht="21.75" customHeight="1" x14ac:dyDescent="0.2">
      <c r="B42" s="324"/>
      <c r="R42" s="324"/>
    </row>
    <row r="53" spans="18:31" ht="26.25" customHeight="1" x14ac:dyDescent="0.2">
      <c r="R53" s="324" t="s">
        <v>50</v>
      </c>
      <c r="AE53" s="324" t="s">
        <v>50</v>
      </c>
    </row>
    <row r="73" spans="2:2" x14ac:dyDescent="0.2">
      <c r="B73" s="324"/>
    </row>
    <row r="74" spans="2:2" x14ac:dyDescent="0.2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X35" sqref="X35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.5" thickBot="1" x14ac:dyDescent="0.3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48" thickBot="1" x14ac:dyDescent="0.3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.5" thickBot="1" x14ac:dyDescent="0.3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75" x14ac:dyDescent="0.2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75" x14ac:dyDescent="0.2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75" x14ac:dyDescent="0.2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75" x14ac:dyDescent="0.2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75" x14ac:dyDescent="0.2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75" x14ac:dyDescent="0.2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75" x14ac:dyDescent="0.2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75" x14ac:dyDescent="0.2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75" x14ac:dyDescent="0.2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75" x14ac:dyDescent="0.2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.5" thickBot="1" x14ac:dyDescent="0.3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75" x14ac:dyDescent="0.2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75" x14ac:dyDescent="0.2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75" x14ac:dyDescent="0.2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75" x14ac:dyDescent="0.2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.5" thickBot="1" x14ac:dyDescent="0.3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.5" thickBot="1" x14ac:dyDescent="0.3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.5" thickBot="1" x14ac:dyDescent="0.3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48" thickBot="1" x14ac:dyDescent="0.3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.5" thickBot="1" x14ac:dyDescent="0.3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75" x14ac:dyDescent="0.2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75" x14ac:dyDescent="0.2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75" x14ac:dyDescent="0.2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75" x14ac:dyDescent="0.2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75" x14ac:dyDescent="0.2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75" x14ac:dyDescent="0.2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75" x14ac:dyDescent="0.2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75" x14ac:dyDescent="0.2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75" x14ac:dyDescent="0.2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.5" thickBot="1" x14ac:dyDescent="0.3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75" x14ac:dyDescent="0.2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75" x14ac:dyDescent="0.2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7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75" x14ac:dyDescent="0.2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.5" thickBot="1" x14ac:dyDescent="0.3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.5" thickBot="1" x14ac:dyDescent="0.3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3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48" thickBot="1" x14ac:dyDescent="0.3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.5" thickBot="1" x14ac:dyDescent="0.3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75" x14ac:dyDescent="0.2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75" x14ac:dyDescent="0.2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75" x14ac:dyDescent="0.2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75" x14ac:dyDescent="0.2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75" x14ac:dyDescent="0.2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75" x14ac:dyDescent="0.2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75" x14ac:dyDescent="0.2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75" x14ac:dyDescent="0.2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75" x14ac:dyDescent="0.2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75" x14ac:dyDescent="0.2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75" x14ac:dyDescent="0.2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.5" thickBot="1" x14ac:dyDescent="0.3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75" x14ac:dyDescent="0.2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75" x14ac:dyDescent="0.2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75" x14ac:dyDescent="0.2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75" x14ac:dyDescent="0.2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.5" thickBot="1" x14ac:dyDescent="0.3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.5" thickBot="1" x14ac:dyDescent="0.3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.5" thickBot="1" x14ac:dyDescent="0.3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48" thickBot="1" x14ac:dyDescent="0.3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.5" thickBot="1" x14ac:dyDescent="0.3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75" x14ac:dyDescent="0.2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75" x14ac:dyDescent="0.2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75" x14ac:dyDescent="0.2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75" x14ac:dyDescent="0.2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75" x14ac:dyDescent="0.2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75" x14ac:dyDescent="0.2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75" x14ac:dyDescent="0.2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75" x14ac:dyDescent="0.2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75" x14ac:dyDescent="0.2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.5" thickBot="1" x14ac:dyDescent="0.3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75" x14ac:dyDescent="0.2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M16" sqref="M16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79" t="s">
        <v>14</v>
      </c>
      <c r="B5" s="480" t="s">
        <v>63</v>
      </c>
      <c r="C5" s="471" t="s">
        <v>290</v>
      </c>
      <c r="D5" s="860" t="s">
        <v>292</v>
      </c>
      <c r="E5" s="861" t="s">
        <v>293</v>
      </c>
      <c r="F5" s="845" t="s">
        <v>167</v>
      </c>
      <c r="G5" s="472"/>
    </row>
    <row r="6" spans="1:7" ht="16.5" thickBot="1" x14ac:dyDescent="0.2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75" x14ac:dyDescent="0.2">
      <c r="A7" s="483" t="s">
        <v>1</v>
      </c>
      <c r="B7" s="484" t="s">
        <v>64</v>
      </c>
      <c r="C7" s="474">
        <v>961.15700000000004</v>
      </c>
      <c r="D7" s="450">
        <v>993.245</v>
      </c>
      <c r="E7" s="451">
        <v>1680.934</v>
      </c>
      <c r="F7" s="846">
        <v>-3.230622857401745</v>
      </c>
      <c r="G7" s="847">
        <v>-42.820063131568517</v>
      </c>
    </row>
    <row r="8" spans="1:7" ht="15.75" x14ac:dyDescent="0.2">
      <c r="A8" s="485"/>
      <c r="B8" s="486" t="s">
        <v>65</v>
      </c>
      <c r="C8" s="475">
        <v>900.87699999999995</v>
      </c>
      <c r="D8" s="452">
        <v>997.35699999999997</v>
      </c>
      <c r="E8" s="453">
        <v>1761.2940000000001</v>
      </c>
      <c r="F8" s="848">
        <v>-9.6735672382105928</v>
      </c>
      <c r="G8" s="849">
        <v>-48.851412654559667</v>
      </c>
    </row>
    <row r="9" spans="1:7" ht="15.75" x14ac:dyDescent="0.2">
      <c r="A9" s="483" t="s">
        <v>2</v>
      </c>
      <c r="B9" s="484" t="s">
        <v>17</v>
      </c>
      <c r="C9" s="474">
        <v>634.71100000000001</v>
      </c>
      <c r="D9" s="450">
        <v>715.93700000000001</v>
      </c>
      <c r="E9" s="451">
        <v>1388.829</v>
      </c>
      <c r="F9" s="846">
        <v>-11.345411677284453</v>
      </c>
      <c r="G9" s="847">
        <v>-54.298837365867215</v>
      </c>
    </row>
    <row r="10" spans="1:7" ht="15.75" x14ac:dyDescent="0.2">
      <c r="A10" s="485"/>
      <c r="B10" s="486" t="s">
        <v>18</v>
      </c>
      <c r="C10" s="475">
        <v>641.93399999999997</v>
      </c>
      <c r="D10" s="452">
        <v>692.23800000000006</v>
      </c>
      <c r="E10" s="453">
        <v>1243.6679999999999</v>
      </c>
      <c r="F10" s="848">
        <v>-7.2668648643963607</v>
      </c>
      <c r="G10" s="850">
        <v>-48.383813043352404</v>
      </c>
    </row>
    <row r="11" spans="1:7" ht="16.5" thickBot="1" x14ac:dyDescent="0.25">
      <c r="A11" s="703" t="s">
        <v>7</v>
      </c>
      <c r="B11" s="704" t="s">
        <v>65</v>
      </c>
      <c r="C11" s="705">
        <v>876.19500000000005</v>
      </c>
      <c r="D11" s="706">
        <v>973.125</v>
      </c>
      <c r="E11" s="707">
        <v>1463.748</v>
      </c>
      <c r="F11" s="851">
        <v>-9.9606936416184908</v>
      </c>
      <c r="G11" s="852">
        <v>-40.140311037145736</v>
      </c>
    </row>
    <row r="12" spans="1:7" ht="16.5" thickTop="1" x14ac:dyDescent="0.2">
      <c r="A12" s="862" t="s">
        <v>240</v>
      </c>
      <c r="B12" s="692" t="s">
        <v>227</v>
      </c>
      <c r="C12" s="693">
        <v>1965.1579999999999</v>
      </c>
      <c r="D12" s="694">
        <v>2203.9470000000001</v>
      </c>
      <c r="E12" s="695">
        <v>2634.172</v>
      </c>
      <c r="F12" s="846">
        <v>-10.834607184292553</v>
      </c>
      <c r="G12" s="847">
        <v>-25.397506313179253</v>
      </c>
    </row>
    <row r="13" spans="1:7" ht="15.75" x14ac:dyDescent="0.2">
      <c r="A13" s="863"/>
      <c r="B13" s="696" t="s">
        <v>228</v>
      </c>
      <c r="C13" s="697">
        <v>2131.9650000000001</v>
      </c>
      <c r="D13" s="698">
        <v>2504.8409999999999</v>
      </c>
      <c r="E13" s="699">
        <v>2740.1320000000001</v>
      </c>
      <c r="F13" s="848">
        <v>-14.886214334562546</v>
      </c>
      <c r="G13" s="849">
        <v>-22.194806673547109</v>
      </c>
    </row>
    <row r="14" spans="1:7" ht="15.75" x14ac:dyDescent="0.2">
      <c r="A14" s="864" t="s">
        <v>180</v>
      </c>
      <c r="B14" s="700" t="s">
        <v>229</v>
      </c>
      <c r="C14" s="701">
        <v>1511.6569999999999</v>
      </c>
      <c r="D14" s="702">
        <v>1651.895</v>
      </c>
      <c r="E14" s="695">
        <v>2372.1109999999999</v>
      </c>
      <c r="F14" s="846">
        <v>-8.4895226391507972</v>
      </c>
      <c r="G14" s="847">
        <v>-36.273766278222226</v>
      </c>
    </row>
    <row r="15" spans="1:7" ht="15.75" x14ac:dyDescent="0.2">
      <c r="A15" s="864"/>
      <c r="B15" s="740" t="s">
        <v>230</v>
      </c>
      <c r="C15" s="741">
        <v>1392.4090000000001</v>
      </c>
      <c r="D15" s="742">
        <v>1526.9269999999999</v>
      </c>
      <c r="E15" s="743">
        <v>2260.2930000000001</v>
      </c>
      <c r="F15" s="853">
        <v>-8.8097204385016319</v>
      </c>
      <c r="G15" s="854">
        <v>-38.396968888546752</v>
      </c>
    </row>
    <row r="16" spans="1:7" ht="15.75" x14ac:dyDescent="0.2">
      <c r="A16" s="864"/>
      <c r="B16" s="744" t="s">
        <v>241</v>
      </c>
      <c r="C16" s="313">
        <v>1539.1980000000001</v>
      </c>
      <c r="D16" s="745">
        <v>1916.0830000000001</v>
      </c>
      <c r="E16" s="746">
        <v>1779.2860000000001</v>
      </c>
      <c r="F16" s="855">
        <v>-19.669555024495285</v>
      </c>
      <c r="G16" s="856">
        <v>-13.493502449859099</v>
      </c>
    </row>
    <row r="17" spans="1:7" ht="16.5" thickBot="1" x14ac:dyDescent="0.25">
      <c r="A17" s="747" t="s">
        <v>242</v>
      </c>
      <c r="B17" s="748" t="s">
        <v>231</v>
      </c>
      <c r="C17" s="749">
        <v>1265.674</v>
      </c>
      <c r="D17" s="750">
        <v>1528.527</v>
      </c>
      <c r="E17" s="751">
        <v>2044.546</v>
      </c>
      <c r="F17" s="857">
        <v>-17.196490477433507</v>
      </c>
      <c r="G17" s="858">
        <v>-38.095107666934375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35">
      <c r="A2" s="20" t="s">
        <v>272</v>
      </c>
      <c r="B2" s="758" t="str">
        <f>INFO!D15</f>
        <v>17 - 23.06.2024r.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.75" thickBot="1" x14ac:dyDescent="0.3">
      <c r="A3" s="305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25">
      <c r="A7" s="156"/>
      <c r="B7" s="157"/>
      <c r="C7" s="137" t="s">
        <v>290</v>
      </c>
      <c r="D7" s="138" t="s">
        <v>281</v>
      </c>
      <c r="E7" s="162"/>
      <c r="F7" s="138" t="s">
        <v>290</v>
      </c>
      <c r="G7" s="138" t="s">
        <v>281</v>
      </c>
      <c r="H7" s="137" t="s">
        <v>290</v>
      </c>
      <c r="I7" s="138" t="s">
        <v>281</v>
      </c>
      <c r="J7" s="162"/>
      <c r="K7" s="137" t="s">
        <v>290</v>
      </c>
      <c r="L7" s="138" t="s">
        <v>281</v>
      </c>
      <c r="M7" s="162"/>
      <c r="N7" s="137" t="s">
        <v>290</v>
      </c>
      <c r="O7" s="138" t="s">
        <v>281</v>
      </c>
      <c r="P7" s="163"/>
      <c r="R7" s="156"/>
      <c r="S7" s="157"/>
      <c r="T7" s="327" t="s">
        <v>280</v>
      </c>
      <c r="U7" s="327" t="s">
        <v>276</v>
      </c>
      <c r="V7" s="163"/>
    </row>
    <row r="8" spans="1:22" ht="15.75" x14ac:dyDescent="0.25">
      <c r="A8" s="883" t="s">
        <v>1</v>
      </c>
      <c r="B8" s="158" t="s">
        <v>17</v>
      </c>
      <c r="C8" s="710">
        <v>961.15700000000004</v>
      </c>
      <c r="D8" s="711">
        <v>974.36500000000001</v>
      </c>
      <c r="E8" s="712">
        <v>-1.3555495117332794</v>
      </c>
      <c r="F8" s="713">
        <v>39.648791131113065</v>
      </c>
      <c r="G8" s="714">
        <v>30.148049439478815</v>
      </c>
      <c r="H8" s="141">
        <v>960.22500000000002</v>
      </c>
      <c r="I8" s="142">
        <v>969.54200000000003</v>
      </c>
      <c r="J8" s="139">
        <v>-0.9609691998902582</v>
      </c>
      <c r="K8" s="141">
        <v>970.06899999999996</v>
      </c>
      <c r="L8" s="142">
        <v>977.93899999999996</v>
      </c>
      <c r="M8" s="139">
        <v>-0.80475367072997439</v>
      </c>
      <c r="N8" s="141">
        <v>949.37199999999996</v>
      </c>
      <c r="O8" s="142">
        <v>972.25400000000002</v>
      </c>
      <c r="P8" s="140">
        <v>-2.3535002170214843</v>
      </c>
      <c r="R8" s="17" t="s">
        <v>1</v>
      </c>
      <c r="S8" s="158" t="s">
        <v>17</v>
      </c>
      <c r="T8" s="313">
        <v>1623.248</v>
      </c>
      <c r="U8" s="313" t="s">
        <v>19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900.87699999999995</v>
      </c>
      <c r="D9" s="146">
        <v>894.11400000000003</v>
      </c>
      <c r="E9" s="139">
        <v>0.75639124317479867</v>
      </c>
      <c r="F9" s="567">
        <v>32.747513407787174</v>
      </c>
      <c r="G9" s="144">
        <v>39.834365160673279</v>
      </c>
      <c r="H9" s="145">
        <v>811.40599999999995</v>
      </c>
      <c r="I9" s="146">
        <v>804.59299999999996</v>
      </c>
      <c r="J9" s="143">
        <v>0.8467635189468451</v>
      </c>
      <c r="K9" s="145">
        <v>959.15899999999999</v>
      </c>
      <c r="L9" s="146">
        <v>969.86400000000003</v>
      </c>
      <c r="M9" s="143">
        <v>-1.1037630018229403</v>
      </c>
      <c r="N9" s="145">
        <v>935.61099999999999</v>
      </c>
      <c r="O9" s="146">
        <v>912.96500000000003</v>
      </c>
      <c r="P9" s="144">
        <v>2.4804893944455655</v>
      </c>
      <c r="R9" s="160" t="s">
        <v>2</v>
      </c>
      <c r="S9" s="174" t="s">
        <v>17</v>
      </c>
      <c r="T9" s="314">
        <v>714.53200000000004</v>
      </c>
      <c r="U9" s="314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634.71100000000001</v>
      </c>
      <c r="D10" s="146">
        <v>639.19299999999998</v>
      </c>
      <c r="E10" s="139">
        <v>-0.70119666516998325</v>
      </c>
      <c r="F10" s="567">
        <v>2.2090460272145358</v>
      </c>
      <c r="G10" s="144">
        <v>2.1710526074495808</v>
      </c>
      <c r="H10" s="145">
        <v>610.79200000000003</v>
      </c>
      <c r="I10" s="146">
        <v>599.82799999999997</v>
      </c>
      <c r="J10" s="143">
        <v>1.8278573190981509</v>
      </c>
      <c r="K10" s="145" t="s">
        <v>19</v>
      </c>
      <c r="L10" s="146" t="s">
        <v>19</v>
      </c>
      <c r="M10" s="149" t="s">
        <v>148</v>
      </c>
      <c r="N10" s="145">
        <v>660.22699999999998</v>
      </c>
      <c r="O10" s="146">
        <v>692.125</v>
      </c>
      <c r="P10" s="144">
        <v>-4.6087050749503371</v>
      </c>
    </row>
    <row r="11" spans="1:22" ht="15.75" x14ac:dyDescent="0.25">
      <c r="A11" s="863"/>
      <c r="B11" s="159" t="s">
        <v>18</v>
      </c>
      <c r="C11" s="145">
        <v>641.93399999999997</v>
      </c>
      <c r="D11" s="146">
        <v>665.20799999999997</v>
      </c>
      <c r="E11" s="139">
        <v>-3.4987552765450811</v>
      </c>
      <c r="F11" s="567">
        <v>1.3889826348650736</v>
      </c>
      <c r="G11" s="144">
        <v>2.2812135083828911</v>
      </c>
      <c r="H11" s="145">
        <v>575.84900000000005</v>
      </c>
      <c r="I11" s="146">
        <v>593.32399999999996</v>
      </c>
      <c r="J11" s="143">
        <v>-2.9452710492075007</v>
      </c>
      <c r="K11" s="145" t="s">
        <v>19</v>
      </c>
      <c r="L11" s="146" t="s">
        <v>19</v>
      </c>
      <c r="M11" s="143" t="s">
        <v>148</v>
      </c>
      <c r="N11" s="145">
        <v>650.10199999999998</v>
      </c>
      <c r="O11" s="146">
        <v>672.06500000000005</v>
      </c>
      <c r="P11" s="144">
        <v>-3.2679874714499455</v>
      </c>
    </row>
    <row r="12" spans="1:22" ht="15.75" x14ac:dyDescent="0.25">
      <c r="A12" s="884" t="s">
        <v>3</v>
      </c>
      <c r="B12" s="159" t="s">
        <v>17</v>
      </c>
      <c r="C12" s="145" t="s">
        <v>19</v>
      </c>
      <c r="D12" s="146" t="s">
        <v>21</v>
      </c>
      <c r="E12" s="139" t="s">
        <v>21</v>
      </c>
      <c r="F12" s="567">
        <v>0.15391240777376489</v>
      </c>
      <c r="G12" s="144">
        <v>0</v>
      </c>
      <c r="H12" s="145" t="s">
        <v>19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 t="s">
        <v>19</v>
      </c>
      <c r="O12" s="146" t="s">
        <v>21</v>
      </c>
      <c r="P12" s="164" t="s">
        <v>21</v>
      </c>
    </row>
    <row r="13" spans="1:22" ht="15.75" x14ac:dyDescent="0.25">
      <c r="A13" s="885"/>
      <c r="B13" s="159" t="s">
        <v>18</v>
      </c>
      <c r="C13" s="145">
        <v>740.75800000000004</v>
      </c>
      <c r="D13" s="146">
        <v>745.79399999999998</v>
      </c>
      <c r="E13" s="139">
        <v>-0.6752534882286455</v>
      </c>
      <c r="F13" s="567">
        <v>3.7383677087944696</v>
      </c>
      <c r="G13" s="144">
        <v>5.9850194797481837</v>
      </c>
      <c r="H13" s="145">
        <v>738.51199999999994</v>
      </c>
      <c r="I13" s="146">
        <v>751.08900000000006</v>
      </c>
      <c r="J13" s="143">
        <v>-1.674501956492521</v>
      </c>
      <c r="K13" s="145">
        <v>748.79300000000001</v>
      </c>
      <c r="L13" s="146" t="s">
        <v>19</v>
      </c>
      <c r="M13" s="149" t="s">
        <v>148</v>
      </c>
      <c r="N13" s="145">
        <v>740.42899999999997</v>
      </c>
      <c r="O13" s="146">
        <v>743.21600000000001</v>
      </c>
      <c r="P13" s="144">
        <v>-0.37499192697681893</v>
      </c>
    </row>
    <row r="14" spans="1:22" ht="15.75" x14ac:dyDescent="0.25">
      <c r="A14" s="863"/>
      <c r="B14" s="159" t="s">
        <v>22</v>
      </c>
      <c r="C14" s="145">
        <v>1233.7629999999999</v>
      </c>
      <c r="D14" s="468" t="s">
        <v>19</v>
      </c>
      <c r="E14" s="139" t="s">
        <v>148</v>
      </c>
      <c r="F14" s="567">
        <v>0.78855418142439559</v>
      </c>
      <c r="G14" s="144">
        <v>0.6931674934541372</v>
      </c>
      <c r="H14" s="145" t="s">
        <v>19</v>
      </c>
      <c r="I14" s="146" t="s">
        <v>21</v>
      </c>
      <c r="J14" s="143" t="s">
        <v>21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68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876.19500000000005</v>
      </c>
      <c r="D16" s="146">
        <v>869.42700000000002</v>
      </c>
      <c r="E16" s="139">
        <v>0.77844373363146402</v>
      </c>
      <c r="F16" s="567">
        <v>12.628803010180652</v>
      </c>
      <c r="G16" s="144">
        <v>12.73675359047254</v>
      </c>
      <c r="H16" s="145">
        <v>864.851</v>
      </c>
      <c r="I16" s="146">
        <v>850.42</v>
      </c>
      <c r="J16" s="143">
        <v>1.696926224688982</v>
      </c>
      <c r="K16" s="145" t="s">
        <v>19</v>
      </c>
      <c r="L16" s="146" t="s">
        <v>19</v>
      </c>
      <c r="M16" s="149" t="s">
        <v>148</v>
      </c>
      <c r="N16" s="145">
        <v>888.78800000000001</v>
      </c>
      <c r="O16" s="146">
        <v>890.44899999999996</v>
      </c>
      <c r="P16" s="144">
        <v>-0.18653510756932115</v>
      </c>
    </row>
    <row r="17" spans="1:55" ht="15.75" x14ac:dyDescent="0.25">
      <c r="A17" s="884" t="s">
        <v>20</v>
      </c>
      <c r="B17" s="159" t="s">
        <v>17</v>
      </c>
      <c r="C17" s="145">
        <v>974.702</v>
      </c>
      <c r="D17" s="146" t="s">
        <v>19</v>
      </c>
      <c r="E17" s="662" t="s">
        <v>148</v>
      </c>
      <c r="F17" s="567">
        <v>0.2077833349336167</v>
      </c>
      <c r="G17" s="144">
        <v>0.14746104142055116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974.702</v>
      </c>
      <c r="O17" s="146" t="s">
        <v>19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 t="s">
        <v>19</v>
      </c>
      <c r="D18" s="148" t="s">
        <v>19</v>
      </c>
      <c r="E18" s="715" t="s">
        <v>148</v>
      </c>
      <c r="F18" s="716">
        <v>3.5079480215268216E-2</v>
      </c>
      <c r="G18" s="556">
        <v>0.1589041523664893</v>
      </c>
      <c r="H18" s="147" t="s">
        <v>19</v>
      </c>
      <c r="I18" s="148" t="s">
        <v>19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7" t="s">
        <v>0</v>
      </c>
      <c r="B19" s="161" t="s">
        <v>18</v>
      </c>
      <c r="C19" s="150">
        <v>716.91800000000001</v>
      </c>
      <c r="D19" s="168">
        <v>712.26900000000001</v>
      </c>
      <c r="E19" s="169">
        <v>0.65270284120184952</v>
      </c>
      <c r="F19" s="717">
        <v>6.4531666756979673</v>
      </c>
      <c r="G19" s="170">
        <v>5.844013526553546</v>
      </c>
      <c r="H19" s="150">
        <v>708.88699999999994</v>
      </c>
      <c r="I19" s="168">
        <v>698.32100000000003</v>
      </c>
      <c r="J19" s="169">
        <v>1.5130577485139236</v>
      </c>
      <c r="K19" s="150" t="s">
        <v>19</v>
      </c>
      <c r="L19" s="168">
        <v>721.64300000000003</v>
      </c>
      <c r="M19" s="169" t="s">
        <v>148</v>
      </c>
      <c r="N19" s="150">
        <v>728.42</v>
      </c>
      <c r="O19" s="168">
        <v>730.053</v>
      </c>
      <c r="P19" s="170">
        <v>-0.2236823901826358</v>
      </c>
    </row>
    <row r="20" spans="1:55" ht="16.5" thickBot="1" x14ac:dyDescent="0.3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4"/>
      <c r="B23" s="455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6"/>
      <c r="B24" s="457"/>
      <c r="C24" s="874"/>
      <c r="D24" s="875"/>
      <c r="E24" s="876"/>
    </row>
    <row r="25" spans="1:55" ht="31.5" customHeight="1" thickBot="1" x14ac:dyDescent="0.2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25">
      <c r="A26" s="460"/>
      <c r="B26" s="461"/>
      <c r="C26" s="877">
        <v>45466</v>
      </c>
      <c r="D26" s="878"/>
      <c r="E26" s="879"/>
    </row>
    <row r="27" spans="1:55" ht="15.75" x14ac:dyDescent="0.25">
      <c r="A27" s="880" t="s">
        <v>1</v>
      </c>
      <c r="B27" s="462" t="s">
        <v>17</v>
      </c>
      <c r="C27" s="721">
        <v>961.15700000000004</v>
      </c>
      <c r="D27" s="722">
        <v>764.28758307885744</v>
      </c>
      <c r="E27" s="723">
        <v>1033.8244903008008</v>
      </c>
    </row>
    <row r="28" spans="1:55" ht="15.75" x14ac:dyDescent="0.25">
      <c r="A28" s="881"/>
      <c r="B28" s="463" t="s">
        <v>18</v>
      </c>
      <c r="C28" s="724">
        <v>900.87699999999995</v>
      </c>
      <c r="D28" s="725">
        <v>710.03900405627894</v>
      </c>
      <c r="E28" s="726">
        <v>984.72440011656602</v>
      </c>
    </row>
    <row r="29" spans="1:55" ht="15.75" x14ac:dyDescent="0.25">
      <c r="A29" s="882" t="s">
        <v>2</v>
      </c>
      <c r="B29" s="463" t="s">
        <v>17</v>
      </c>
      <c r="C29" s="724">
        <v>634.71100000000001</v>
      </c>
      <c r="D29" s="725">
        <v>527.50061876699897</v>
      </c>
      <c r="E29" s="726">
        <v>671.57941120148155</v>
      </c>
    </row>
    <row r="30" spans="1:55" ht="15.75" x14ac:dyDescent="0.25">
      <c r="A30" s="881"/>
      <c r="B30" s="463" t="s">
        <v>18</v>
      </c>
      <c r="C30" s="724">
        <v>641.93399999999997</v>
      </c>
      <c r="D30" s="725">
        <v>553.77120004152391</v>
      </c>
      <c r="E30" s="726">
        <v>685.44413912672542</v>
      </c>
    </row>
    <row r="31" spans="1:55" ht="15.75" x14ac:dyDescent="0.25">
      <c r="A31" s="464" t="s">
        <v>3</v>
      </c>
      <c r="B31" s="463" t="s">
        <v>18</v>
      </c>
      <c r="C31" s="724">
        <v>740.75800000000004</v>
      </c>
      <c r="D31" s="727">
        <v>692.20543531210114</v>
      </c>
      <c r="E31" s="726">
        <v>780.57630262582973</v>
      </c>
    </row>
    <row r="32" spans="1:55" ht="15.75" x14ac:dyDescent="0.25">
      <c r="A32" s="464" t="s">
        <v>7</v>
      </c>
      <c r="B32" s="463" t="s">
        <v>18</v>
      </c>
      <c r="C32" s="724">
        <v>876.19500000000005</v>
      </c>
      <c r="D32" s="725">
        <v>806.46468476927589</v>
      </c>
      <c r="E32" s="726">
        <v>916.06576638656259</v>
      </c>
    </row>
    <row r="33" spans="1:5" ht="16.5" thickBot="1" x14ac:dyDescent="0.3">
      <c r="A33" s="465" t="s">
        <v>0</v>
      </c>
      <c r="B33" s="466" t="s">
        <v>18</v>
      </c>
      <c r="C33" s="728">
        <v>716.91800000000001</v>
      </c>
      <c r="D33" s="729">
        <v>560.25483824005175</v>
      </c>
      <c r="E33" s="730">
        <v>759.53960937203794</v>
      </c>
    </row>
    <row r="34" spans="1:5" ht="15.75" x14ac:dyDescent="0.2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3" sqref="A3"/>
    </sheetView>
  </sheetViews>
  <sheetFormatPr defaultColWidth="9.140625" defaultRowHeight="12.75" x14ac:dyDescent="0.2"/>
  <cols>
    <col min="1" max="1" width="26.42578125" style="319" customWidth="1"/>
    <col min="2" max="2" width="10.140625" style="319" bestFit="1" customWidth="1"/>
    <col min="3" max="6" width="11.5703125" style="319" customWidth="1"/>
    <col min="7" max="7" width="5" style="319" customWidth="1"/>
    <col min="8" max="8" width="4.28515625" style="319" customWidth="1"/>
    <col min="9" max="10" width="11.5703125" style="319" customWidth="1"/>
    <col min="11" max="11" width="10.140625" style="319" bestFit="1" customWidth="1"/>
    <col min="12" max="13" width="9.140625" style="319"/>
    <col min="14" max="14" width="9.28515625" style="319" customWidth="1"/>
    <col min="15" max="15" width="12.140625" style="319" customWidth="1"/>
    <col min="16" max="16" width="4.5703125" style="319" customWidth="1"/>
    <col min="17" max="17" width="9.140625" style="319"/>
    <col min="18" max="18" width="5.7109375" style="319" customWidth="1"/>
    <col min="19" max="16384" width="9.140625" style="319"/>
  </cols>
  <sheetData>
    <row r="1" spans="1:15" ht="21" x14ac:dyDescent="0.3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75" x14ac:dyDescent="0.2">
      <c r="A3" s="470"/>
    </row>
    <row r="4" spans="1:15" ht="15.75" x14ac:dyDescent="0.2">
      <c r="A4" s="470"/>
    </row>
    <row r="5" spans="1:15" ht="15.75" x14ac:dyDescent="0.2">
      <c r="A5" s="470"/>
    </row>
    <row r="21" ht="14.25" customHeight="1" x14ac:dyDescent="0.2"/>
    <row r="44" ht="15.75" customHeight="1" x14ac:dyDescent="0.2"/>
    <row r="64" spans="9:9" x14ac:dyDescent="0.2">
      <c r="I64" s="755"/>
    </row>
    <row r="65" spans="9:9" x14ac:dyDescent="0.2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A5" sqref="A5"/>
    </sheetView>
  </sheetViews>
  <sheetFormatPr defaultColWidth="9.140625" defaultRowHeight="12.75" x14ac:dyDescent="0.2"/>
  <cols>
    <col min="1" max="1" width="25.7109375" style="319" customWidth="1"/>
    <col min="2" max="2" width="10.140625" style="319" bestFit="1" customWidth="1"/>
    <col min="3" max="3" width="11.5703125" style="319" customWidth="1"/>
    <col min="4" max="4" width="6.42578125" style="319" customWidth="1"/>
    <col min="5" max="6" width="11.5703125" style="319" customWidth="1"/>
    <col min="7" max="7" width="8.7109375" style="319" customWidth="1"/>
    <col min="8" max="10" width="11.5703125" style="319" customWidth="1"/>
    <col min="11" max="11" width="9.85546875" style="319" customWidth="1"/>
    <col min="12" max="12" width="9.140625" style="319"/>
    <col min="13" max="13" width="1.7109375" style="319" customWidth="1"/>
    <col min="14" max="14" width="9.28515625" style="319" customWidth="1"/>
    <col min="15" max="15" width="12.140625" style="319" customWidth="1"/>
    <col min="16" max="16" width="7.140625" style="319" customWidth="1"/>
    <col min="17" max="16384" width="9.140625" style="319"/>
  </cols>
  <sheetData>
    <row r="1" spans="1:9" ht="21" x14ac:dyDescent="0.35">
      <c r="A1" s="315" t="s">
        <v>245</v>
      </c>
    </row>
    <row r="2" spans="1:9" s="320" customFormat="1" ht="15.75" customHeight="1" x14ac:dyDescent="0.2">
      <c r="A2" s="735" t="s">
        <v>236</v>
      </c>
      <c r="D2" s="321"/>
      <c r="E2" s="321" t="s">
        <v>235</v>
      </c>
      <c r="I2" s="734"/>
    </row>
    <row r="3" spans="1:9" ht="12.75" customHeight="1" x14ac:dyDescent="0.25">
      <c r="A3" s="737" t="s">
        <v>237</v>
      </c>
      <c r="B3" s="322"/>
      <c r="D3" s="323"/>
      <c r="E3" s="323"/>
    </row>
    <row r="7" spans="1:9" x14ac:dyDescent="0.2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U38" sqref="U38"/>
    </sheetView>
  </sheetViews>
  <sheetFormatPr defaultColWidth="9.140625" defaultRowHeight="12.75" x14ac:dyDescent="0.2"/>
  <cols>
    <col min="1" max="1" width="17.85546875" style="494" customWidth="1"/>
    <col min="2" max="2" width="10.5703125" style="494" bestFit="1" customWidth="1"/>
    <col min="3" max="4" width="12.7109375" style="494" customWidth="1"/>
    <col min="5" max="5" width="13.7109375" style="494" bestFit="1" customWidth="1"/>
    <col min="6" max="7" width="12.7109375" style="494" customWidth="1"/>
    <col min="8" max="8" width="13" style="494" bestFit="1" customWidth="1"/>
    <col min="9" max="10" width="12.7109375" style="494" customWidth="1"/>
    <col min="11" max="11" width="12.28515625" style="494" bestFit="1" customWidth="1"/>
    <col min="12" max="12" width="12.28515625" style="495" bestFit="1" customWidth="1"/>
    <col min="13" max="13" width="9.140625" style="495"/>
    <col min="14" max="15" width="12.28515625" style="495" bestFit="1" customWidth="1"/>
    <col min="16" max="17" width="9.140625" style="495"/>
    <col min="18" max="18" width="17.85546875" style="495" bestFit="1" customWidth="1"/>
    <col min="19" max="19" width="10.42578125" style="495" bestFit="1" customWidth="1"/>
    <col min="20" max="21" width="12.7109375" style="495" customWidth="1"/>
    <col min="22" max="22" width="9.140625" style="495" customWidth="1"/>
    <col min="23" max="26" width="12.7109375" style="495" customWidth="1"/>
    <col min="27" max="27" width="9.140625" style="495" customWidth="1"/>
    <col min="28" max="29" width="12.7109375" style="495" customWidth="1"/>
    <col min="30" max="30" width="9.140625" style="495" customWidth="1"/>
    <col min="31" max="32" width="12.7109375" style="495" customWidth="1"/>
    <col min="33" max="33" width="9.140625" style="495" customWidth="1"/>
    <col min="34" max="16384" width="9.140625" style="495"/>
  </cols>
  <sheetData>
    <row r="1" spans="1:16" s="489" customFormat="1" ht="21" x14ac:dyDescent="0.3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35">
      <c r="A2" s="20" t="str">
        <f>ZiarnoZAK!A2</f>
        <v xml:space="preserve">w okresie: </v>
      </c>
      <c r="B2" s="841" t="str">
        <f>INFO!D15</f>
        <v>17 - 23.06.2024r.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.5" thickBot="1" x14ac:dyDescent="0.3">
      <c r="A3" s="492"/>
      <c r="B3" s="493"/>
    </row>
    <row r="4" spans="1:16" ht="15.75" customHeight="1" thickBot="1" x14ac:dyDescent="0.3">
      <c r="A4" s="496"/>
      <c r="B4" s="497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498"/>
      <c r="B5" s="499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5"/>
      <c r="B7" s="506"/>
      <c r="C7" s="137" t="s">
        <v>290</v>
      </c>
      <c r="D7" s="138" t="s">
        <v>281</v>
      </c>
      <c r="E7" s="507"/>
      <c r="F7" s="137" t="s">
        <v>290</v>
      </c>
      <c r="G7" s="508" t="s">
        <v>291</v>
      </c>
      <c r="H7" s="138" t="s">
        <v>290</v>
      </c>
      <c r="I7" s="138" t="s">
        <v>281</v>
      </c>
      <c r="J7" s="507"/>
      <c r="K7" s="137" t="s">
        <v>290</v>
      </c>
      <c r="L7" s="138" t="s">
        <v>281</v>
      </c>
      <c r="M7" s="507"/>
      <c r="N7" s="137" t="s">
        <v>290</v>
      </c>
      <c r="O7" s="138" t="s">
        <v>281</v>
      </c>
      <c r="P7" s="509"/>
    </row>
    <row r="8" spans="1:16" ht="31.5" x14ac:dyDescent="0.2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75" x14ac:dyDescent="0.2">
      <c r="A9" s="517" t="s">
        <v>201</v>
      </c>
      <c r="B9" s="518">
        <v>450</v>
      </c>
      <c r="C9" s="519">
        <v>1657.4860000000001</v>
      </c>
      <c r="D9" s="520">
        <v>1697.1079999999999</v>
      </c>
      <c r="E9" s="521">
        <v>-2.3346775809200029</v>
      </c>
      <c r="F9" s="522">
        <v>78.434752294999427</v>
      </c>
      <c r="G9" s="523">
        <v>76.507280637279251</v>
      </c>
      <c r="H9" s="524">
        <v>1620.8810000000001</v>
      </c>
      <c r="I9" s="520">
        <v>1702.1890000000001</v>
      </c>
      <c r="J9" s="523">
        <v>-4.7766728606517841</v>
      </c>
      <c r="K9" s="519">
        <v>1655.9670000000001</v>
      </c>
      <c r="L9" s="520">
        <v>1585.0239999999999</v>
      </c>
      <c r="M9" s="523">
        <v>4.4758312807881913</v>
      </c>
      <c r="N9" s="524">
        <v>1750.8889999999999</v>
      </c>
      <c r="O9" s="520">
        <v>1937.306</v>
      </c>
      <c r="P9" s="523">
        <v>-9.6224860708633599</v>
      </c>
    </row>
    <row r="10" spans="1:16" ht="15.75" x14ac:dyDescent="0.2">
      <c r="A10" s="525" t="s">
        <v>202</v>
      </c>
      <c r="B10" s="526">
        <v>500</v>
      </c>
      <c r="C10" s="527">
        <v>2046.3320000000001</v>
      </c>
      <c r="D10" s="528">
        <v>2090.473</v>
      </c>
      <c r="E10" s="529">
        <v>-2.1115316964151103</v>
      </c>
      <c r="F10" s="530">
        <v>9.6564279350815347</v>
      </c>
      <c r="G10" s="531">
        <v>14.931431560685221</v>
      </c>
      <c r="H10" s="532">
        <v>1868.289</v>
      </c>
      <c r="I10" s="528">
        <v>1890.0920000000001</v>
      </c>
      <c r="J10" s="531">
        <v>-1.1535417323601238</v>
      </c>
      <c r="K10" s="527" t="s">
        <v>19</v>
      </c>
      <c r="L10" s="528" t="s">
        <v>19</v>
      </c>
      <c r="M10" s="531" t="s">
        <v>148</v>
      </c>
      <c r="N10" s="532">
        <v>1731.116</v>
      </c>
      <c r="O10" s="528">
        <v>1717.2159999999999</v>
      </c>
      <c r="P10" s="531">
        <v>0.80944971395561727</v>
      </c>
    </row>
    <row r="11" spans="1:16" ht="15.75" x14ac:dyDescent="0.2">
      <c r="A11" s="525" t="s">
        <v>203</v>
      </c>
      <c r="B11" s="526">
        <v>500</v>
      </c>
      <c r="C11" s="527">
        <v>2176.1410000000001</v>
      </c>
      <c r="D11" s="528">
        <v>2357.4270000000001</v>
      </c>
      <c r="E11" s="529">
        <v>-7.6899942182727203</v>
      </c>
      <c r="F11" s="530">
        <v>5.0959638997559749</v>
      </c>
      <c r="G11" s="531">
        <v>2.6943986438612866</v>
      </c>
      <c r="H11" s="532">
        <v>1960.0319999999999</v>
      </c>
      <c r="I11" s="528">
        <v>2068.2510000000002</v>
      </c>
      <c r="J11" s="531">
        <v>-5.2323920065794853</v>
      </c>
      <c r="K11" s="527">
        <v>2258.9650000000001</v>
      </c>
      <c r="L11" s="528">
        <v>2662.605</v>
      </c>
      <c r="M11" s="531">
        <v>-15.159589950443264</v>
      </c>
      <c r="N11" s="532">
        <v>1899.0830000000001</v>
      </c>
      <c r="O11" s="528">
        <v>1838.9559999999999</v>
      </c>
      <c r="P11" s="531">
        <v>3.269626897000264</v>
      </c>
    </row>
    <row r="12" spans="1:16" ht="15.75" x14ac:dyDescent="0.2">
      <c r="A12" s="525" t="s">
        <v>204</v>
      </c>
      <c r="B12" s="526" t="s">
        <v>205</v>
      </c>
      <c r="C12" s="527" t="s">
        <v>19</v>
      </c>
      <c r="D12" s="528">
        <v>2417.2109999999998</v>
      </c>
      <c r="E12" s="529" t="s">
        <v>148</v>
      </c>
      <c r="F12" s="530">
        <v>0.59360111554402128</v>
      </c>
      <c r="G12" s="531">
        <v>1.142917684763967</v>
      </c>
      <c r="H12" s="532" t="s">
        <v>19</v>
      </c>
      <c r="I12" s="528">
        <v>2164.8609999999999</v>
      </c>
      <c r="J12" s="531" t="s">
        <v>148</v>
      </c>
      <c r="K12" s="527" t="s">
        <v>19</v>
      </c>
      <c r="L12" s="528" t="s">
        <v>19</v>
      </c>
      <c r="M12" s="531" t="s">
        <v>148</v>
      </c>
      <c r="N12" s="532" t="s">
        <v>19</v>
      </c>
      <c r="O12" s="528" t="s">
        <v>19</v>
      </c>
      <c r="P12" s="531" t="s">
        <v>148</v>
      </c>
    </row>
    <row r="13" spans="1:16" ht="15.75" x14ac:dyDescent="0.2">
      <c r="A13" s="525" t="s">
        <v>206</v>
      </c>
      <c r="B13" s="526">
        <v>550</v>
      </c>
      <c r="C13" s="527">
        <v>2484.319</v>
      </c>
      <c r="D13" s="533">
        <v>2531.7080000000001</v>
      </c>
      <c r="E13" s="529">
        <v>-1.8718193409350574</v>
      </c>
      <c r="F13" s="530">
        <v>6.2192547546190484</v>
      </c>
      <c r="G13" s="531">
        <v>4.7239714734102778</v>
      </c>
      <c r="H13" s="532">
        <v>3270.2379999999998</v>
      </c>
      <c r="I13" s="533">
        <v>3534.1170000000002</v>
      </c>
      <c r="J13" s="531">
        <v>-7.4666175454859127</v>
      </c>
      <c r="K13" s="527" t="s">
        <v>19</v>
      </c>
      <c r="L13" s="528" t="s">
        <v>19</v>
      </c>
      <c r="M13" s="531" t="s">
        <v>148</v>
      </c>
      <c r="N13" s="532">
        <v>1777.4970000000001</v>
      </c>
      <c r="O13" s="528">
        <v>1855.105</v>
      </c>
      <c r="P13" s="531">
        <v>-4.1834828756323734</v>
      </c>
    </row>
    <row r="14" spans="1:16" ht="16.5" thickBot="1" x14ac:dyDescent="0.2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100.00000000000001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75" x14ac:dyDescent="0.25">
      <c r="A15" s="542" t="s">
        <v>209</v>
      </c>
      <c r="B15" s="543">
        <v>450</v>
      </c>
      <c r="C15" s="544">
        <v>1965.1579999999999</v>
      </c>
      <c r="D15" s="545">
        <v>1984.825</v>
      </c>
      <c r="E15" s="139">
        <v>-0.99086821256282753</v>
      </c>
      <c r="F15" s="546">
        <v>6.3659445701877164</v>
      </c>
      <c r="G15" s="140">
        <v>4.5698100870707155</v>
      </c>
      <c r="H15" s="547">
        <v>1735.6980000000001</v>
      </c>
      <c r="I15" s="142">
        <v>1772.337</v>
      </c>
      <c r="J15" s="140">
        <v>-2.0672705021674713</v>
      </c>
      <c r="K15" s="141">
        <v>2216.0770000000002</v>
      </c>
      <c r="L15" s="142">
        <v>2281.1590000000001</v>
      </c>
      <c r="M15" s="140">
        <v>-2.853023397316885</v>
      </c>
      <c r="N15" s="547">
        <v>1706.405</v>
      </c>
      <c r="O15" s="142">
        <v>1787.047</v>
      </c>
      <c r="P15" s="140">
        <v>-4.5125841681836043</v>
      </c>
    </row>
    <row r="16" spans="1:16" ht="15.75" x14ac:dyDescent="0.25">
      <c r="A16" s="548" t="s">
        <v>210</v>
      </c>
      <c r="B16" s="549">
        <v>500</v>
      </c>
      <c r="C16" s="550">
        <v>2131.9650000000001</v>
      </c>
      <c r="D16" s="551">
        <v>2295.721</v>
      </c>
      <c r="E16" s="143">
        <v>-7.1330967482546814</v>
      </c>
      <c r="F16" s="552">
        <v>3.7781638091589307</v>
      </c>
      <c r="G16" s="144">
        <v>1.5712634304375261</v>
      </c>
      <c r="H16" s="553">
        <v>2112.9929999999999</v>
      </c>
      <c r="I16" s="146">
        <v>2329.4789999999998</v>
      </c>
      <c r="J16" s="144">
        <v>-9.2933226700047467</v>
      </c>
      <c r="K16" s="145">
        <v>2444.558</v>
      </c>
      <c r="L16" s="146">
        <v>2964.18</v>
      </c>
      <c r="M16" s="144">
        <v>-17.530042035234022</v>
      </c>
      <c r="N16" s="553">
        <v>1862.575</v>
      </c>
      <c r="O16" s="146">
        <v>1848.57</v>
      </c>
      <c r="P16" s="144">
        <v>0.7576126411226034</v>
      </c>
    </row>
    <row r="17" spans="1:16" ht="15.75" x14ac:dyDescent="0.25">
      <c r="A17" s="554" t="s">
        <v>211</v>
      </c>
      <c r="B17" s="549">
        <v>550</v>
      </c>
      <c r="C17" s="544">
        <v>2523.0160000000001</v>
      </c>
      <c r="D17" s="859">
        <v>2504.61</v>
      </c>
      <c r="E17" s="143">
        <v>0.73488487229548505</v>
      </c>
      <c r="F17" s="552">
        <v>0.41327756142015126</v>
      </c>
      <c r="G17" s="144">
        <v>0.25515724102977078</v>
      </c>
      <c r="H17" s="553">
        <v>3270.2379999999998</v>
      </c>
      <c r="I17" s="468">
        <v>3534.1170000000002</v>
      </c>
      <c r="J17" s="144">
        <v>-7.4666175454859127</v>
      </c>
      <c r="K17" s="145" t="s">
        <v>19</v>
      </c>
      <c r="L17" s="146" t="s">
        <v>19</v>
      </c>
      <c r="M17" s="144" t="s">
        <v>148</v>
      </c>
      <c r="N17" s="553">
        <v>1779.6859999999999</v>
      </c>
      <c r="O17" s="146">
        <v>1867.175</v>
      </c>
      <c r="P17" s="144">
        <v>-4.6856347155462146</v>
      </c>
    </row>
    <row r="18" spans="1:16" ht="15.75" x14ac:dyDescent="0.25">
      <c r="A18" s="554"/>
      <c r="B18" s="555">
        <v>650</v>
      </c>
      <c r="C18" s="544">
        <v>1490.414</v>
      </c>
      <c r="D18" s="545">
        <v>1468.1220000000001</v>
      </c>
      <c r="E18" s="139">
        <v>1.5184024215971095</v>
      </c>
      <c r="F18" s="552">
        <v>0.59874154017239989</v>
      </c>
      <c r="G18" s="556">
        <v>0.86056498274310189</v>
      </c>
      <c r="H18" s="557" t="s">
        <v>19</v>
      </c>
      <c r="I18" s="148" t="s">
        <v>19</v>
      </c>
      <c r="J18" s="556" t="s">
        <v>148</v>
      </c>
      <c r="K18" s="147">
        <v>1456.1089999999999</v>
      </c>
      <c r="L18" s="148">
        <v>1456.252</v>
      </c>
      <c r="M18" s="556">
        <v>-9.8197290029492911E-3</v>
      </c>
      <c r="N18" s="557" t="s">
        <v>19</v>
      </c>
      <c r="O18" s="148" t="s">
        <v>19</v>
      </c>
      <c r="P18" s="556" t="s">
        <v>148</v>
      </c>
    </row>
    <row r="19" spans="1:16" ht="16.5" thickBot="1" x14ac:dyDescent="0.3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11.156127480939197</v>
      </c>
      <c r="G19" s="564">
        <v>7.2567957412811133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.5" thickTop="1" x14ac:dyDescent="0.25">
      <c r="A20" s="542" t="s">
        <v>209</v>
      </c>
      <c r="B20" s="543">
        <v>450</v>
      </c>
      <c r="C20" s="544">
        <v>1659.404</v>
      </c>
      <c r="D20" s="545">
        <v>1721.4290000000001</v>
      </c>
      <c r="E20" s="139">
        <v>-3.6031111361549089</v>
      </c>
      <c r="F20" s="567">
        <v>1.7974497241150225</v>
      </c>
      <c r="G20" s="140">
        <v>1.5226804747643603</v>
      </c>
      <c r="H20" s="547">
        <v>1593.45</v>
      </c>
      <c r="I20" s="142">
        <v>1587.7809999999999</v>
      </c>
      <c r="J20" s="140">
        <v>0.3570391634614658</v>
      </c>
      <c r="K20" s="141">
        <v>1883.1759999999999</v>
      </c>
      <c r="L20" s="142">
        <v>1970.395</v>
      </c>
      <c r="M20" s="140">
        <v>-4.4264728645779172</v>
      </c>
      <c r="N20" s="547">
        <v>1427.6110000000001</v>
      </c>
      <c r="O20" s="142">
        <v>1416.423</v>
      </c>
      <c r="P20" s="140">
        <v>0.78987703532067066</v>
      </c>
    </row>
    <row r="21" spans="1:16" ht="15.75" x14ac:dyDescent="0.25">
      <c r="A21" s="548" t="s">
        <v>212</v>
      </c>
      <c r="B21" s="549">
        <v>500</v>
      </c>
      <c r="C21" s="544">
        <v>1511.6569999999999</v>
      </c>
      <c r="D21" s="551">
        <v>1494.47</v>
      </c>
      <c r="E21" s="139">
        <v>1.1500398134455625</v>
      </c>
      <c r="F21" s="567">
        <v>9.421714905584885</v>
      </c>
      <c r="G21" s="144">
        <v>9.4963097127498202</v>
      </c>
      <c r="H21" s="553">
        <v>1568.002</v>
      </c>
      <c r="I21" s="146">
        <v>1562.6659999999999</v>
      </c>
      <c r="J21" s="144">
        <v>0.34146772246916568</v>
      </c>
      <c r="K21" s="145">
        <v>1490.126</v>
      </c>
      <c r="L21" s="146">
        <v>1489.5840000000001</v>
      </c>
      <c r="M21" s="144">
        <v>3.6385997701366045E-2</v>
      </c>
      <c r="N21" s="553">
        <v>1435.788</v>
      </c>
      <c r="O21" s="146">
        <v>1410.135</v>
      </c>
      <c r="P21" s="144">
        <v>1.8191875245987101</v>
      </c>
    </row>
    <row r="22" spans="1:16" ht="15.75" x14ac:dyDescent="0.25">
      <c r="A22" s="554" t="s">
        <v>213</v>
      </c>
      <c r="B22" s="549">
        <v>550</v>
      </c>
      <c r="C22" s="550">
        <v>1694.431</v>
      </c>
      <c r="D22" s="551">
        <v>1499.4749999999999</v>
      </c>
      <c r="E22" s="139">
        <v>13.00161723269812</v>
      </c>
      <c r="F22" s="567">
        <v>4.5702211284150804</v>
      </c>
      <c r="G22" s="144">
        <v>4.1147386814563722</v>
      </c>
      <c r="H22" s="553" t="s">
        <v>19</v>
      </c>
      <c r="I22" s="146">
        <v>1557.7349999999999</v>
      </c>
      <c r="J22" s="144" t="s">
        <v>148</v>
      </c>
      <c r="K22" s="145">
        <v>1546.3869999999999</v>
      </c>
      <c r="L22" s="146">
        <v>1509.2750000000001</v>
      </c>
      <c r="M22" s="144">
        <v>2.4589289559556642</v>
      </c>
      <c r="N22" s="553">
        <v>1408.816</v>
      </c>
      <c r="O22" s="146">
        <v>1423.81</v>
      </c>
      <c r="P22" s="144">
        <v>-1.0530899487993424</v>
      </c>
    </row>
    <row r="23" spans="1:16" ht="15.75" x14ac:dyDescent="0.25">
      <c r="A23" s="554"/>
      <c r="B23" s="549">
        <v>650</v>
      </c>
      <c r="C23" s="550">
        <v>1478.346</v>
      </c>
      <c r="D23" s="551">
        <v>1405.12</v>
      </c>
      <c r="E23" s="139">
        <v>5.2113698474151757</v>
      </c>
      <c r="F23" s="567">
        <v>1.7495314674819917</v>
      </c>
      <c r="G23" s="144">
        <v>1.9609495839911699</v>
      </c>
      <c r="H23" s="553">
        <v>1415.5719999999999</v>
      </c>
      <c r="I23" s="146">
        <v>1393.1320000000001</v>
      </c>
      <c r="J23" s="144">
        <v>1.6107590666210974</v>
      </c>
      <c r="K23" s="145">
        <v>1527.0350000000001</v>
      </c>
      <c r="L23" s="146">
        <v>1450.8389999999999</v>
      </c>
      <c r="M23" s="144">
        <v>5.251857718189278</v>
      </c>
      <c r="N23" s="553">
        <v>1357.357</v>
      </c>
      <c r="O23" s="146">
        <v>1275.586</v>
      </c>
      <c r="P23" s="144">
        <v>6.4104654645002341</v>
      </c>
    </row>
    <row r="24" spans="1:16" ht="15.75" x14ac:dyDescent="0.25">
      <c r="A24" s="554"/>
      <c r="B24" s="568">
        <v>750</v>
      </c>
      <c r="C24" s="550">
        <v>1392.4090000000001</v>
      </c>
      <c r="D24" s="551">
        <v>1383.9079999999999</v>
      </c>
      <c r="E24" s="139">
        <v>0.61427493735134153</v>
      </c>
      <c r="F24" s="567">
        <v>6.9793316670068188</v>
      </c>
      <c r="G24" s="144">
        <v>7.1575848135981435</v>
      </c>
      <c r="H24" s="553">
        <v>1384.915</v>
      </c>
      <c r="I24" s="146">
        <v>1375.4280000000001</v>
      </c>
      <c r="J24" s="144">
        <v>0.68974893633108036</v>
      </c>
      <c r="K24" s="145">
        <v>1457.049</v>
      </c>
      <c r="L24" s="146">
        <v>1463.8779999999999</v>
      </c>
      <c r="M24" s="144">
        <v>-0.46650062368585027</v>
      </c>
      <c r="N24" s="553">
        <v>1311.433</v>
      </c>
      <c r="O24" s="146">
        <v>1281.194</v>
      </c>
      <c r="P24" s="144">
        <v>2.3602202320647794</v>
      </c>
    </row>
    <row r="25" spans="1:16" ht="15.75" x14ac:dyDescent="0.25">
      <c r="A25" s="554"/>
      <c r="B25" s="569">
        <v>850</v>
      </c>
      <c r="C25" s="550">
        <v>1474.3910000000001</v>
      </c>
      <c r="D25" s="551">
        <v>1460.0239999999999</v>
      </c>
      <c r="E25" s="143">
        <v>0.98402492013831211</v>
      </c>
      <c r="F25" s="567">
        <v>0.25354075822218536</v>
      </c>
      <c r="G25" s="144">
        <v>0.31940944349854761</v>
      </c>
      <c r="H25" s="553" t="s">
        <v>19</v>
      </c>
      <c r="I25" s="146">
        <v>1550.298</v>
      </c>
      <c r="J25" s="144" t="s">
        <v>148</v>
      </c>
      <c r="K25" s="147" t="s">
        <v>21</v>
      </c>
      <c r="L25" s="148" t="s">
        <v>21</v>
      </c>
      <c r="M25" s="556" t="s">
        <v>21</v>
      </c>
      <c r="N25" s="557" t="s">
        <v>19</v>
      </c>
      <c r="O25" s="148">
        <v>1277.5160000000001</v>
      </c>
      <c r="P25" s="556" t="s">
        <v>148</v>
      </c>
    </row>
    <row r="26" spans="1:16" ht="16.5" thickBot="1" x14ac:dyDescent="0.3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24.771789650825983</v>
      </c>
      <c r="G26" s="573">
        <v>24.571672710058412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.5" thickTop="1" x14ac:dyDescent="0.25">
      <c r="A27" s="542" t="s">
        <v>209</v>
      </c>
      <c r="B27" s="543">
        <v>450</v>
      </c>
      <c r="C27" s="544">
        <v>1306.423</v>
      </c>
      <c r="D27" s="545">
        <v>1412.2049999999999</v>
      </c>
      <c r="E27" s="139">
        <v>-7.4905555496546139</v>
      </c>
      <c r="F27" s="567">
        <v>2.2858762539561797</v>
      </c>
      <c r="G27" s="140">
        <v>3.5343133014771375</v>
      </c>
      <c r="H27" s="547" t="s">
        <v>19</v>
      </c>
      <c r="I27" s="142" t="s">
        <v>19</v>
      </c>
      <c r="J27" s="140" t="s">
        <v>148</v>
      </c>
      <c r="K27" s="141">
        <v>1344.3879999999999</v>
      </c>
      <c r="L27" s="142">
        <v>1494.7059999999999</v>
      </c>
      <c r="M27" s="140">
        <v>-10.056693423322043</v>
      </c>
      <c r="N27" s="547" t="s">
        <v>21</v>
      </c>
      <c r="O27" s="142" t="s">
        <v>19</v>
      </c>
      <c r="P27" s="140" t="s">
        <v>21</v>
      </c>
    </row>
    <row r="28" spans="1:16" ht="15.75" x14ac:dyDescent="0.25">
      <c r="A28" s="548" t="s">
        <v>212</v>
      </c>
      <c r="B28" s="549">
        <v>500</v>
      </c>
      <c r="C28" s="544">
        <v>1361.5050000000001</v>
      </c>
      <c r="D28" s="551">
        <v>1347.1379999999999</v>
      </c>
      <c r="E28" s="139">
        <v>1.0664831665352912</v>
      </c>
      <c r="F28" s="567">
        <v>11.23854354115638</v>
      </c>
      <c r="G28" s="144">
        <v>12.846461002505698</v>
      </c>
      <c r="H28" s="553">
        <v>1316.8530000000001</v>
      </c>
      <c r="I28" s="146">
        <v>1335.2860000000001</v>
      </c>
      <c r="J28" s="144">
        <v>-1.3804533261039202</v>
      </c>
      <c r="K28" s="145">
        <v>1460.2449999999999</v>
      </c>
      <c r="L28" s="146">
        <v>1390.0050000000001</v>
      </c>
      <c r="M28" s="144">
        <v>5.0532192330243255</v>
      </c>
      <c r="N28" s="553">
        <v>1341.2819999999999</v>
      </c>
      <c r="O28" s="146">
        <v>1325.4369999999999</v>
      </c>
      <c r="P28" s="144">
        <v>1.1954547820831944</v>
      </c>
    </row>
    <row r="29" spans="1:16" ht="15.75" x14ac:dyDescent="0.25">
      <c r="A29" s="554" t="s">
        <v>214</v>
      </c>
      <c r="B29" s="549">
        <v>550</v>
      </c>
      <c r="C29" s="550">
        <v>1539.1980000000001</v>
      </c>
      <c r="D29" s="551">
        <v>1501.3130000000001</v>
      </c>
      <c r="E29" s="139">
        <v>2.5234577999391195</v>
      </c>
      <c r="F29" s="567">
        <v>22.29852823293006</v>
      </c>
      <c r="G29" s="144">
        <v>22.144846296295782</v>
      </c>
      <c r="H29" s="553">
        <v>1380.3979999999999</v>
      </c>
      <c r="I29" s="146">
        <v>1357.1790000000001</v>
      </c>
      <c r="J29" s="144">
        <v>1.7108281221563124</v>
      </c>
      <c r="K29" s="145">
        <v>1563.259</v>
      </c>
      <c r="L29" s="146">
        <v>1546.1890000000001</v>
      </c>
      <c r="M29" s="144">
        <v>1.1040047497427505</v>
      </c>
      <c r="N29" s="553">
        <v>1558.3209999999999</v>
      </c>
      <c r="O29" s="146">
        <v>1513.046</v>
      </c>
      <c r="P29" s="144">
        <v>2.9923082312104099</v>
      </c>
    </row>
    <row r="30" spans="1:16" ht="15.75" x14ac:dyDescent="0.25">
      <c r="A30" s="554"/>
      <c r="B30" s="549">
        <v>650</v>
      </c>
      <c r="C30" s="550">
        <v>1331.585</v>
      </c>
      <c r="D30" s="551">
        <v>1349.8869999999999</v>
      </c>
      <c r="E30" s="139">
        <v>-1.3558171906240972</v>
      </c>
      <c r="F30" s="567">
        <v>8.7971905033310289</v>
      </c>
      <c r="G30" s="144">
        <v>9.0617161058577835</v>
      </c>
      <c r="H30" s="553">
        <v>1261.4190000000001</v>
      </c>
      <c r="I30" s="146">
        <v>1254.6089999999999</v>
      </c>
      <c r="J30" s="144">
        <v>0.54279859302780176</v>
      </c>
      <c r="K30" s="145">
        <v>1428.9760000000001</v>
      </c>
      <c r="L30" s="146">
        <v>1475.43</v>
      </c>
      <c r="M30" s="144">
        <v>-3.1485058593088082</v>
      </c>
      <c r="N30" s="553">
        <v>1173.482</v>
      </c>
      <c r="O30" s="146">
        <v>1176.412</v>
      </c>
      <c r="P30" s="144">
        <v>-0.24906240330769014</v>
      </c>
    </row>
    <row r="31" spans="1:16" ht="15.75" x14ac:dyDescent="0.25">
      <c r="A31" s="554"/>
      <c r="B31" s="568">
        <v>750</v>
      </c>
      <c r="C31" s="550">
        <v>1313.3409999999999</v>
      </c>
      <c r="D31" s="551">
        <v>1306.692</v>
      </c>
      <c r="E31" s="139">
        <v>0.50884217550883359</v>
      </c>
      <c r="F31" s="567">
        <v>10.877861904651857</v>
      </c>
      <c r="G31" s="144">
        <v>11.68563787790313</v>
      </c>
      <c r="H31" s="553">
        <v>1317.3530000000001</v>
      </c>
      <c r="I31" s="146">
        <v>1315.2760000000001</v>
      </c>
      <c r="J31" s="144">
        <v>0.15791362421271263</v>
      </c>
      <c r="K31" s="145">
        <v>1347.1020000000001</v>
      </c>
      <c r="L31" s="146">
        <v>1339.884</v>
      </c>
      <c r="M31" s="144">
        <v>0.53870335043929729</v>
      </c>
      <c r="N31" s="553">
        <v>1242.482</v>
      </c>
      <c r="O31" s="146">
        <v>1206.2249999999999</v>
      </c>
      <c r="P31" s="144">
        <v>3.0058239549006252</v>
      </c>
    </row>
    <row r="32" spans="1:16" ht="15.75" x14ac:dyDescent="0.25">
      <c r="A32" s="554"/>
      <c r="B32" s="569">
        <v>850</v>
      </c>
      <c r="C32" s="550">
        <v>1240.864</v>
      </c>
      <c r="D32" s="551">
        <v>1247.915</v>
      </c>
      <c r="E32" s="149">
        <v>-0.56502245745903623</v>
      </c>
      <c r="F32" s="567">
        <v>0.71167381728081014</v>
      </c>
      <c r="G32" s="144">
        <v>0.8340074057226744</v>
      </c>
      <c r="H32" s="553">
        <v>1248.9860000000001</v>
      </c>
      <c r="I32" s="146">
        <v>1254.19</v>
      </c>
      <c r="J32" s="144">
        <v>-0.41492915746417613</v>
      </c>
      <c r="K32" s="141" t="s">
        <v>19</v>
      </c>
      <c r="L32" s="146" t="s">
        <v>19</v>
      </c>
      <c r="M32" s="144" t="s">
        <v>148</v>
      </c>
      <c r="N32" s="553" t="s">
        <v>19</v>
      </c>
      <c r="O32" s="148" t="s">
        <v>19</v>
      </c>
      <c r="P32" s="556" t="s">
        <v>148</v>
      </c>
    </row>
    <row r="33" spans="1:16" ht="16.5" thickBot="1" x14ac:dyDescent="0.3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56.209674253306318</v>
      </c>
      <c r="G33" s="573">
        <v>60.106981989762211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.5" thickTop="1" x14ac:dyDescent="0.25">
      <c r="A34" s="542" t="s">
        <v>215</v>
      </c>
      <c r="B34" s="543">
        <v>580</v>
      </c>
      <c r="C34" s="544">
        <v>1300.9179999999999</v>
      </c>
      <c r="D34" s="545">
        <v>1207.723</v>
      </c>
      <c r="E34" s="139">
        <v>7.7165873300417349</v>
      </c>
      <c r="F34" s="567">
        <v>0.24474228692872932</v>
      </c>
      <c r="G34" s="140">
        <v>0.46245004563979031</v>
      </c>
      <c r="H34" s="547">
        <v>1228.8430000000001</v>
      </c>
      <c r="I34" s="142">
        <v>1184.066</v>
      </c>
      <c r="J34" s="140">
        <v>3.7816304158720921</v>
      </c>
      <c r="K34" s="141" t="s">
        <v>19</v>
      </c>
      <c r="L34" s="142">
        <v>1323.816</v>
      </c>
      <c r="M34" s="140" t="s">
        <v>148</v>
      </c>
      <c r="N34" s="547">
        <v>1357.585</v>
      </c>
      <c r="O34" s="142">
        <v>1298.9269999999999</v>
      </c>
      <c r="P34" s="140">
        <v>4.5158811850088671</v>
      </c>
    </row>
    <row r="35" spans="1:16" ht="15.75" x14ac:dyDescent="0.25">
      <c r="A35" s="548" t="s">
        <v>212</v>
      </c>
      <c r="B35" s="549">
        <v>720</v>
      </c>
      <c r="C35" s="544">
        <v>1265.674</v>
      </c>
      <c r="D35" s="551">
        <v>1269.6199999999999</v>
      </c>
      <c r="E35" s="139">
        <v>-0.3108016571887583</v>
      </c>
      <c r="F35" s="567">
        <v>2.8130606067102821</v>
      </c>
      <c r="G35" s="144">
        <v>3.0178084996958727</v>
      </c>
      <c r="H35" s="553">
        <v>1266.223</v>
      </c>
      <c r="I35" s="146">
        <v>1242.6300000000001</v>
      </c>
      <c r="J35" s="144">
        <v>1.8986343481164822</v>
      </c>
      <c r="K35" s="145">
        <v>1308.8399999999999</v>
      </c>
      <c r="L35" s="146">
        <v>1362.4570000000001</v>
      </c>
      <c r="M35" s="144">
        <v>-3.9353168577063489</v>
      </c>
      <c r="N35" s="553">
        <v>1242.431</v>
      </c>
      <c r="O35" s="146">
        <v>1242.3810000000001</v>
      </c>
      <c r="P35" s="144">
        <v>4.0245303171856719E-3</v>
      </c>
    </row>
    <row r="36" spans="1:16" ht="15.75" x14ac:dyDescent="0.25">
      <c r="A36" s="554" t="s">
        <v>213</v>
      </c>
      <c r="B36" s="555">
        <v>2000</v>
      </c>
      <c r="C36" s="550">
        <v>1251.018</v>
      </c>
      <c r="D36" s="551">
        <v>1230.7729999999999</v>
      </c>
      <c r="E36" s="143">
        <v>1.6449012124900464</v>
      </c>
      <c r="F36" s="567">
        <v>0.33748819793664708</v>
      </c>
      <c r="G36" s="144">
        <v>0.27682336005580133</v>
      </c>
      <c r="H36" s="557">
        <v>1235.0340000000001</v>
      </c>
      <c r="I36" s="148">
        <v>1187.038</v>
      </c>
      <c r="J36" s="556">
        <v>4.0433414937011367</v>
      </c>
      <c r="K36" s="147" t="s">
        <v>19</v>
      </c>
      <c r="L36" s="148" t="s">
        <v>19</v>
      </c>
      <c r="M36" s="556" t="s">
        <v>148</v>
      </c>
      <c r="N36" s="557">
        <v>1276.4010000000001</v>
      </c>
      <c r="O36" s="148">
        <v>1309.6600000000001</v>
      </c>
      <c r="P36" s="556">
        <v>-2.5395140723546579</v>
      </c>
    </row>
    <row r="37" spans="1:16" ht="16.5" thickBot="1" x14ac:dyDescent="0.3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3.3952910915756584</v>
      </c>
      <c r="G37" s="573">
        <v>3.7570819053914648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.5" thickTop="1" x14ac:dyDescent="0.25">
      <c r="A38" s="542" t="s">
        <v>215</v>
      </c>
      <c r="B38" s="543">
        <v>580</v>
      </c>
      <c r="C38" s="544">
        <v>1149.566</v>
      </c>
      <c r="D38" s="545" t="s">
        <v>19</v>
      </c>
      <c r="E38" s="139" t="s">
        <v>148</v>
      </c>
      <c r="F38" s="567">
        <v>0.11031501033124294</v>
      </c>
      <c r="G38" s="140">
        <v>0.17614775851010059</v>
      </c>
      <c r="H38" s="547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7" t="s">
        <v>19</v>
      </c>
      <c r="O38" s="142" t="s">
        <v>19</v>
      </c>
      <c r="P38" s="140" t="s">
        <v>148</v>
      </c>
    </row>
    <row r="39" spans="1:16" ht="15.75" x14ac:dyDescent="0.25">
      <c r="A39" s="548" t="s">
        <v>212</v>
      </c>
      <c r="B39" s="549">
        <v>720</v>
      </c>
      <c r="C39" s="544">
        <v>1042.3420000000001</v>
      </c>
      <c r="D39" s="551">
        <v>1037.1389999999999</v>
      </c>
      <c r="E39" s="139">
        <v>0.50166853237610409</v>
      </c>
      <c r="F39" s="567">
        <v>4.2242128918208461</v>
      </c>
      <c r="G39" s="144">
        <v>4.029455973147277</v>
      </c>
      <c r="H39" s="553">
        <v>986.82</v>
      </c>
      <c r="I39" s="146">
        <v>989.25</v>
      </c>
      <c r="J39" s="144">
        <v>-0.24564063684609044</v>
      </c>
      <c r="K39" s="145">
        <v>1147.4770000000001</v>
      </c>
      <c r="L39" s="146">
        <v>1159.7429999999999</v>
      </c>
      <c r="M39" s="144">
        <v>-1.0576481168672585</v>
      </c>
      <c r="N39" s="553">
        <v>1111.4100000000001</v>
      </c>
      <c r="O39" s="146">
        <v>1070.5409999999999</v>
      </c>
      <c r="P39" s="144">
        <v>3.8176025019125981</v>
      </c>
    </row>
    <row r="40" spans="1:16" ht="15.75" x14ac:dyDescent="0.25">
      <c r="A40" s="554" t="s">
        <v>214</v>
      </c>
      <c r="B40" s="555">
        <v>2000</v>
      </c>
      <c r="C40" s="550" t="s">
        <v>19</v>
      </c>
      <c r="D40" s="551" t="s">
        <v>19</v>
      </c>
      <c r="E40" s="149" t="s">
        <v>148</v>
      </c>
      <c r="F40" s="567">
        <v>0.13258962120075188</v>
      </c>
      <c r="G40" s="144">
        <v>0.10186392184942436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21</v>
      </c>
      <c r="M40" s="556" t="s">
        <v>21</v>
      </c>
      <c r="N40" s="557" t="s">
        <v>21</v>
      </c>
      <c r="O40" s="148" t="s">
        <v>21</v>
      </c>
      <c r="P40" s="556" t="s">
        <v>21</v>
      </c>
    </row>
    <row r="41" spans="1:16" ht="16.5" thickBot="1" x14ac:dyDescent="0.3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4.4671175233528402</v>
      </c>
      <c r="G41" s="582">
        <v>4.3074676535068015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.5" thickBot="1" x14ac:dyDescent="0.3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75" x14ac:dyDescent="0.25">
      <c r="A43" s="593"/>
      <c r="B43" s="495"/>
    </row>
    <row r="44" spans="1:16" x14ac:dyDescent="0.2">
      <c r="A44" s="495"/>
      <c r="B44" s="495"/>
    </row>
    <row r="45" spans="1:16" x14ac:dyDescent="0.2">
      <c r="A45" s="495"/>
      <c r="B45" s="495"/>
    </row>
    <row r="46" spans="1:16" x14ac:dyDescent="0.2">
      <c r="A46" s="495"/>
      <c r="B46" s="495"/>
    </row>
    <row r="47" spans="1:16" x14ac:dyDescent="0.2">
      <c r="A47" s="495"/>
      <c r="B47" s="495"/>
    </row>
    <row r="48" spans="1:16" x14ac:dyDescent="0.2">
      <c r="A48" s="495"/>
      <c r="B48" s="495"/>
    </row>
    <row r="49" spans="1:2" x14ac:dyDescent="0.2">
      <c r="A49" s="495"/>
      <c r="B49" s="495"/>
    </row>
    <row r="50" spans="1:2" x14ac:dyDescent="0.2">
      <c r="A50" s="495"/>
      <c r="B50" s="495"/>
    </row>
    <row r="51" spans="1:2" x14ac:dyDescent="0.2">
      <c r="A51" s="495"/>
      <c r="B51" s="495"/>
    </row>
    <row r="52" spans="1:2" x14ac:dyDescent="0.2">
      <c r="A52" s="495"/>
      <c r="B52" s="495"/>
    </row>
    <row r="53" spans="1:2" x14ac:dyDescent="0.2">
      <c r="A53" s="495"/>
      <c r="B53" s="495"/>
    </row>
    <row r="54" spans="1:2" x14ac:dyDescent="0.2">
      <c r="A54" s="495"/>
      <c r="B54" s="495"/>
    </row>
    <row r="55" spans="1:2" x14ac:dyDescent="0.2">
      <c r="A55" s="495"/>
      <c r="B55" s="495"/>
    </row>
    <row r="56" spans="1:2" x14ac:dyDescent="0.2">
      <c r="A56" s="495"/>
      <c r="B56" s="495"/>
    </row>
    <row r="57" spans="1:2" x14ac:dyDescent="0.2">
      <c r="A57" s="495"/>
      <c r="B57" s="495"/>
    </row>
    <row r="58" spans="1:2" x14ac:dyDescent="0.2">
      <c r="A58" s="495"/>
      <c r="B58" s="495"/>
    </row>
    <row r="59" spans="1:2" x14ac:dyDescent="0.2">
      <c r="A59" s="495"/>
      <c r="B59" s="495"/>
    </row>
    <row r="60" spans="1:2" x14ac:dyDescent="0.2">
      <c r="A60" s="495"/>
      <c r="B60" s="495"/>
    </row>
    <row r="61" spans="1:2" x14ac:dyDescent="0.2">
      <c r="A61" s="495"/>
      <c r="B61" s="495"/>
    </row>
    <row r="62" spans="1:2" x14ac:dyDescent="0.2">
      <c r="A62" s="495"/>
      <c r="B62" s="495"/>
    </row>
    <row r="63" spans="1:2" x14ac:dyDescent="0.2">
      <c r="A63" s="495"/>
      <c r="B63" s="495"/>
    </row>
    <row r="64" spans="1:2" x14ac:dyDescent="0.2">
      <c r="A64" s="495"/>
      <c r="B64" s="495"/>
    </row>
    <row r="65" spans="1:2" x14ac:dyDescent="0.2">
      <c r="A65" s="495"/>
      <c r="B65" s="495"/>
    </row>
    <row r="66" spans="1:2" x14ac:dyDescent="0.2">
      <c r="A66" s="495"/>
      <c r="B66" s="495"/>
    </row>
    <row r="67" spans="1:2" x14ac:dyDescent="0.2">
      <c r="A67" s="495"/>
      <c r="B67" s="495"/>
    </row>
    <row r="68" spans="1:2" x14ac:dyDescent="0.2">
      <c r="A68" s="495"/>
      <c r="B68" s="495"/>
    </row>
    <row r="69" spans="1:2" x14ac:dyDescent="0.2">
      <c r="A69" s="495"/>
      <c r="B69" s="495"/>
    </row>
    <row r="70" spans="1:2" x14ac:dyDescent="0.2">
      <c r="A70" s="495"/>
      <c r="B70" s="495"/>
    </row>
    <row r="71" spans="1:2" x14ac:dyDescent="0.2">
      <c r="A71" s="495"/>
      <c r="B71" s="495"/>
    </row>
    <row r="72" spans="1:2" x14ac:dyDescent="0.2">
      <c r="A72" s="495"/>
      <c r="B72" s="495"/>
    </row>
    <row r="73" spans="1:2" x14ac:dyDescent="0.2">
      <c r="A73" s="495"/>
      <c r="B73" s="495"/>
    </row>
    <row r="74" spans="1:2" x14ac:dyDescent="0.2">
      <c r="A74" s="495"/>
      <c r="B74" s="495"/>
    </row>
    <row r="75" spans="1:2" x14ac:dyDescent="0.2">
      <c r="A75" s="495"/>
      <c r="B75" s="495"/>
    </row>
    <row r="76" spans="1:2" x14ac:dyDescent="0.2">
      <c r="A76" s="495"/>
      <c r="B76" s="495"/>
    </row>
    <row r="77" spans="1:2" x14ac:dyDescent="0.2">
      <c r="A77" s="495"/>
      <c r="B77" s="495"/>
    </row>
    <row r="78" spans="1:2" x14ac:dyDescent="0.2">
      <c r="A78" s="495"/>
      <c r="B78" s="495"/>
    </row>
    <row r="79" spans="1:2" x14ac:dyDescent="0.2">
      <c r="A79" s="495"/>
      <c r="B79" s="495"/>
    </row>
    <row r="80" spans="1:2" x14ac:dyDescent="0.2">
      <c r="A80" s="495"/>
      <c r="B80" s="495"/>
    </row>
    <row r="81" spans="1:2" x14ac:dyDescent="0.2">
      <c r="A81" s="495"/>
      <c r="B81" s="495"/>
    </row>
    <row r="82" spans="1:2" x14ac:dyDescent="0.2">
      <c r="A82" s="495"/>
      <c r="B82" s="495"/>
    </row>
    <row r="83" spans="1:2" x14ac:dyDescent="0.2">
      <c r="A83" s="495"/>
      <c r="B83" s="495"/>
    </row>
    <row r="84" spans="1:2" x14ac:dyDescent="0.2">
      <c r="A84" s="495"/>
      <c r="B84" s="495"/>
    </row>
    <row r="85" spans="1:2" x14ac:dyDescent="0.2">
      <c r="A85" s="495"/>
      <c r="B85" s="495"/>
    </row>
    <row r="86" spans="1:2" x14ac:dyDescent="0.2">
      <c r="A86" s="495"/>
      <c r="B86" s="495"/>
    </row>
    <row r="87" spans="1:2" x14ac:dyDescent="0.2">
      <c r="A87" s="495"/>
      <c r="B87" s="495"/>
    </row>
    <row r="88" spans="1:2" x14ac:dyDescent="0.2">
      <c r="A88" s="495"/>
      <c r="B88" s="495"/>
    </row>
    <row r="89" spans="1:2" x14ac:dyDescent="0.2">
      <c r="A89" s="495"/>
      <c r="B89" s="495"/>
    </row>
    <row r="90" spans="1:2" x14ac:dyDescent="0.2">
      <c r="A90" s="495"/>
      <c r="B90" s="495"/>
    </row>
    <row r="91" spans="1:2" x14ac:dyDescent="0.2">
      <c r="A91" s="495"/>
      <c r="B91" s="495"/>
    </row>
    <row r="92" spans="1:2" x14ac:dyDescent="0.2">
      <c r="A92" s="495"/>
      <c r="B92" s="495"/>
    </row>
    <row r="93" spans="1:2" x14ac:dyDescent="0.2">
      <c r="A93" s="495"/>
      <c r="B93" s="495"/>
    </row>
    <row r="94" spans="1:2" x14ac:dyDescent="0.2">
      <c r="A94" s="495"/>
      <c r="B94" s="495"/>
    </row>
    <row r="95" spans="1:2" x14ac:dyDescent="0.2">
      <c r="A95" s="495"/>
      <c r="B95" s="495"/>
    </row>
    <row r="96" spans="1:2" x14ac:dyDescent="0.2">
      <c r="A96" s="495"/>
      <c r="B96" s="495"/>
    </row>
    <row r="97" spans="1:2" x14ac:dyDescent="0.2">
      <c r="A97" s="495"/>
      <c r="B97" s="495"/>
    </row>
    <row r="98" spans="1:2" x14ac:dyDescent="0.2">
      <c r="A98" s="495"/>
      <c r="B98" s="495"/>
    </row>
    <row r="99" spans="1:2" x14ac:dyDescent="0.2">
      <c r="A99" s="495"/>
      <c r="B99" s="495"/>
    </row>
    <row r="100" spans="1:2" x14ac:dyDescent="0.2">
      <c r="A100" s="495"/>
      <c r="B100" s="495"/>
    </row>
    <row r="101" spans="1:2" x14ac:dyDescent="0.2">
      <c r="A101" s="495"/>
      <c r="B101" s="495"/>
    </row>
    <row r="102" spans="1:2" x14ac:dyDescent="0.2">
      <c r="A102" s="495"/>
      <c r="B102" s="495"/>
    </row>
    <row r="103" spans="1:2" x14ac:dyDescent="0.2">
      <c r="A103" s="495"/>
      <c r="B103" s="495"/>
    </row>
    <row r="104" spans="1:2" x14ac:dyDescent="0.2">
      <c r="A104" s="495"/>
      <c r="B104" s="495"/>
    </row>
    <row r="105" spans="1:2" x14ac:dyDescent="0.2">
      <c r="A105" s="495"/>
      <c r="B105" s="495"/>
    </row>
    <row r="106" spans="1:2" x14ac:dyDescent="0.2">
      <c r="A106" s="495"/>
      <c r="B106" s="495"/>
    </row>
    <row r="107" spans="1:2" x14ac:dyDescent="0.2">
      <c r="A107" s="495"/>
      <c r="B107" s="495"/>
    </row>
    <row r="108" spans="1:2" x14ac:dyDescent="0.2">
      <c r="A108" s="495"/>
      <c r="B108" s="495"/>
    </row>
    <row r="109" spans="1:2" x14ac:dyDescent="0.2">
      <c r="A109" s="495"/>
      <c r="B109" s="495"/>
    </row>
    <row r="110" spans="1:2" x14ac:dyDescent="0.2">
      <c r="A110" s="495"/>
      <c r="B110" s="495"/>
    </row>
    <row r="111" spans="1:2" x14ac:dyDescent="0.2">
      <c r="A111" s="495"/>
      <c r="B111" s="495"/>
    </row>
    <row r="112" spans="1:2" x14ac:dyDescent="0.2">
      <c r="A112" s="495"/>
      <c r="B112" s="495"/>
    </row>
    <row r="113" spans="1:2" x14ac:dyDescent="0.2">
      <c r="A113" s="495"/>
      <c r="B113" s="495"/>
    </row>
    <row r="114" spans="1:2" x14ac:dyDescent="0.2">
      <c r="A114" s="495"/>
      <c r="B114" s="495"/>
    </row>
    <row r="115" spans="1:2" x14ac:dyDescent="0.2">
      <c r="A115" s="495"/>
      <c r="B115" s="495"/>
    </row>
    <row r="116" spans="1:2" x14ac:dyDescent="0.2">
      <c r="A116" s="495"/>
      <c r="B116" s="495"/>
    </row>
    <row r="117" spans="1:2" x14ac:dyDescent="0.2">
      <c r="A117" s="495"/>
      <c r="B117" s="495"/>
    </row>
    <row r="118" spans="1:2" x14ac:dyDescent="0.2">
      <c r="A118" s="495"/>
      <c r="B118" s="495"/>
    </row>
    <row r="119" spans="1:2" x14ac:dyDescent="0.2">
      <c r="A119" s="495"/>
      <c r="B119" s="495"/>
    </row>
    <row r="120" spans="1:2" x14ac:dyDescent="0.2">
      <c r="A120" s="495"/>
      <c r="B120" s="495"/>
    </row>
    <row r="121" spans="1:2" x14ac:dyDescent="0.2">
      <c r="A121" s="495"/>
      <c r="B121" s="495"/>
    </row>
    <row r="122" spans="1:2" x14ac:dyDescent="0.2">
      <c r="A122" s="495"/>
      <c r="B122" s="495"/>
    </row>
    <row r="123" spans="1:2" x14ac:dyDescent="0.2">
      <c r="A123" s="495"/>
      <c r="B123" s="495"/>
    </row>
    <row r="124" spans="1:2" x14ac:dyDescent="0.2">
      <c r="A124" s="495"/>
      <c r="B124" s="495"/>
    </row>
    <row r="125" spans="1:2" x14ac:dyDescent="0.2">
      <c r="A125" s="495"/>
      <c r="B125" s="495"/>
    </row>
    <row r="126" spans="1:2" x14ac:dyDescent="0.2">
      <c r="A126" s="495"/>
      <c r="B126" s="495"/>
    </row>
    <row r="127" spans="1:2" x14ac:dyDescent="0.2">
      <c r="A127" s="495"/>
      <c r="B127" s="495"/>
    </row>
    <row r="128" spans="1:2" x14ac:dyDescent="0.2">
      <c r="A128" s="495"/>
      <c r="B128" s="495"/>
    </row>
    <row r="129" spans="1:2" x14ac:dyDescent="0.2">
      <c r="A129" s="495"/>
      <c r="B129" s="495"/>
    </row>
    <row r="130" spans="1:2" x14ac:dyDescent="0.2">
      <c r="A130" s="495"/>
      <c r="B130" s="495"/>
    </row>
    <row r="131" spans="1:2" x14ac:dyDescent="0.2">
      <c r="A131" s="495"/>
      <c r="B131" s="495"/>
    </row>
    <row r="132" spans="1:2" x14ac:dyDescent="0.2">
      <c r="A132" s="495"/>
      <c r="B132" s="495"/>
    </row>
    <row r="133" spans="1:2" x14ac:dyDescent="0.2">
      <c r="A133" s="495"/>
      <c r="B133" s="495"/>
    </row>
    <row r="134" spans="1:2" x14ac:dyDescent="0.2">
      <c r="A134" s="495"/>
      <c r="B134" s="495"/>
    </row>
    <row r="135" spans="1:2" x14ac:dyDescent="0.2">
      <c r="A135" s="495"/>
      <c r="B135" s="495"/>
    </row>
    <row r="136" spans="1:2" x14ac:dyDescent="0.2">
      <c r="A136" s="495"/>
      <c r="B136" s="495"/>
    </row>
    <row r="137" spans="1:2" x14ac:dyDescent="0.2">
      <c r="A137" s="495"/>
      <c r="B137" s="495"/>
    </row>
    <row r="138" spans="1:2" x14ac:dyDescent="0.2">
      <c r="A138" s="495"/>
      <c r="B138" s="495"/>
    </row>
    <row r="139" spans="1:2" x14ac:dyDescent="0.2">
      <c r="A139" s="495"/>
      <c r="B139" s="495"/>
    </row>
    <row r="140" spans="1:2" x14ac:dyDescent="0.2">
      <c r="A140" s="495"/>
      <c r="B140" s="495"/>
    </row>
    <row r="141" spans="1:2" x14ac:dyDescent="0.2">
      <c r="A141" s="495"/>
      <c r="B141" s="495"/>
    </row>
    <row r="142" spans="1:2" x14ac:dyDescent="0.2">
      <c r="A142" s="495"/>
      <c r="B142" s="495"/>
    </row>
    <row r="143" spans="1:2" x14ac:dyDescent="0.2">
      <c r="A143" s="495"/>
      <c r="B143" s="495"/>
    </row>
    <row r="144" spans="1:2" x14ac:dyDescent="0.2">
      <c r="A144" s="495"/>
      <c r="B144" s="495"/>
    </row>
    <row r="145" spans="1:2" x14ac:dyDescent="0.2">
      <c r="A145" s="495"/>
      <c r="B145" s="495"/>
    </row>
    <row r="146" spans="1:2" x14ac:dyDescent="0.2">
      <c r="A146" s="495"/>
      <c r="B146" s="495"/>
    </row>
    <row r="147" spans="1:2" x14ac:dyDescent="0.2">
      <c r="A147" s="495"/>
      <c r="B147" s="495"/>
    </row>
    <row r="148" spans="1:2" x14ac:dyDescent="0.2">
      <c r="A148" s="495"/>
      <c r="B148" s="495"/>
    </row>
    <row r="149" spans="1:2" x14ac:dyDescent="0.2">
      <c r="A149" s="495"/>
      <c r="B149" s="495"/>
    </row>
    <row r="150" spans="1:2" x14ac:dyDescent="0.2">
      <c r="A150" s="495"/>
      <c r="B150" s="495"/>
    </row>
    <row r="151" spans="1:2" x14ac:dyDescent="0.2">
      <c r="A151" s="495"/>
      <c r="B151" s="495"/>
    </row>
    <row r="152" spans="1:2" x14ac:dyDescent="0.2">
      <c r="A152" s="495"/>
      <c r="B152" s="495"/>
    </row>
    <row r="153" spans="1:2" x14ac:dyDescent="0.2">
      <c r="A153" s="495"/>
      <c r="B153" s="495"/>
    </row>
    <row r="154" spans="1:2" x14ac:dyDescent="0.2">
      <c r="A154" s="495"/>
      <c r="B154" s="495"/>
    </row>
    <row r="155" spans="1:2" x14ac:dyDescent="0.2">
      <c r="A155" s="495"/>
      <c r="B155" s="495"/>
    </row>
    <row r="156" spans="1:2" x14ac:dyDescent="0.2">
      <c r="A156" s="495"/>
      <c r="B156" s="495"/>
    </row>
    <row r="157" spans="1:2" x14ac:dyDescent="0.2">
      <c r="A157" s="495"/>
      <c r="B157" s="495"/>
    </row>
    <row r="158" spans="1:2" x14ac:dyDescent="0.2">
      <c r="A158" s="495"/>
      <c r="B158" s="495"/>
    </row>
    <row r="159" spans="1:2" x14ac:dyDescent="0.2">
      <c r="A159" s="495"/>
      <c r="B159" s="495"/>
    </row>
    <row r="160" spans="1:2" x14ac:dyDescent="0.2">
      <c r="A160" s="495"/>
      <c r="B160" s="495"/>
    </row>
    <row r="161" spans="1:2" x14ac:dyDescent="0.2">
      <c r="A161" s="495"/>
      <c r="B161" s="495"/>
    </row>
    <row r="162" spans="1:2" x14ac:dyDescent="0.2">
      <c r="A162" s="495"/>
      <c r="B162" s="495"/>
    </row>
    <row r="163" spans="1:2" x14ac:dyDescent="0.2">
      <c r="A163" s="495"/>
      <c r="B163" s="495"/>
    </row>
    <row r="164" spans="1:2" x14ac:dyDescent="0.2">
      <c r="A164" s="495"/>
      <c r="B164" s="495"/>
    </row>
    <row r="165" spans="1:2" x14ac:dyDescent="0.2">
      <c r="A165" s="495"/>
      <c r="B165" s="495"/>
    </row>
    <row r="166" spans="1:2" x14ac:dyDescent="0.2">
      <c r="A166" s="495"/>
      <c r="B166" s="495"/>
    </row>
    <row r="167" spans="1:2" x14ac:dyDescent="0.2">
      <c r="A167" s="495"/>
      <c r="B167" s="495"/>
    </row>
    <row r="168" spans="1:2" x14ac:dyDescent="0.2">
      <c r="A168" s="495"/>
      <c r="B168" s="495"/>
    </row>
    <row r="169" spans="1:2" x14ac:dyDescent="0.2">
      <c r="A169" s="495"/>
      <c r="B169" s="495"/>
    </row>
    <row r="170" spans="1:2" x14ac:dyDescent="0.2">
      <c r="A170" s="495"/>
      <c r="B170" s="495"/>
    </row>
    <row r="171" spans="1:2" x14ac:dyDescent="0.2">
      <c r="A171" s="495"/>
      <c r="B171" s="495"/>
    </row>
    <row r="172" spans="1:2" x14ac:dyDescent="0.2">
      <c r="A172" s="495"/>
      <c r="B172" s="495"/>
    </row>
    <row r="173" spans="1:2" x14ac:dyDescent="0.2">
      <c r="A173" s="495"/>
      <c r="B173" s="495"/>
    </row>
    <row r="174" spans="1:2" x14ac:dyDescent="0.2">
      <c r="A174" s="495"/>
      <c r="B174" s="495"/>
    </row>
    <row r="175" spans="1:2" x14ac:dyDescent="0.2">
      <c r="A175" s="495"/>
      <c r="B175" s="495"/>
    </row>
    <row r="176" spans="1:2" x14ac:dyDescent="0.2">
      <c r="A176" s="495"/>
      <c r="B176" s="495"/>
    </row>
    <row r="177" spans="1:2" x14ac:dyDescent="0.2">
      <c r="A177" s="495"/>
      <c r="B177" s="495"/>
    </row>
    <row r="178" spans="1:2" x14ac:dyDescent="0.2">
      <c r="A178" s="495"/>
      <c r="B178" s="495"/>
    </row>
    <row r="179" spans="1:2" x14ac:dyDescent="0.2">
      <c r="A179" s="495"/>
      <c r="B179" s="495"/>
    </row>
    <row r="180" spans="1:2" x14ac:dyDescent="0.2">
      <c r="A180" s="495"/>
      <c r="B180" s="495"/>
    </row>
    <row r="181" spans="1:2" x14ac:dyDescent="0.2">
      <c r="A181" s="495"/>
      <c r="B181" s="495"/>
    </row>
    <row r="182" spans="1:2" x14ac:dyDescent="0.2">
      <c r="A182" s="495"/>
      <c r="B182" s="495"/>
    </row>
    <row r="183" spans="1:2" x14ac:dyDescent="0.2">
      <c r="A183" s="495"/>
      <c r="B183" s="495"/>
    </row>
    <row r="184" spans="1:2" x14ac:dyDescent="0.2">
      <c r="A184" s="495"/>
      <c r="B184" s="495"/>
    </row>
    <row r="185" spans="1:2" x14ac:dyDescent="0.2">
      <c r="A185" s="495"/>
      <c r="B185" s="495"/>
    </row>
    <row r="186" spans="1:2" x14ac:dyDescent="0.2">
      <c r="A186" s="495"/>
      <c r="B186" s="495"/>
    </row>
    <row r="187" spans="1:2" x14ac:dyDescent="0.2">
      <c r="A187" s="495"/>
      <c r="B187" s="495"/>
    </row>
    <row r="188" spans="1:2" x14ac:dyDescent="0.2">
      <c r="A188" s="495"/>
      <c r="B188" s="495"/>
    </row>
    <row r="189" spans="1:2" x14ac:dyDescent="0.2">
      <c r="A189" s="495"/>
      <c r="B189" s="495"/>
    </row>
    <row r="190" spans="1:2" x14ac:dyDescent="0.2">
      <c r="A190" s="495"/>
      <c r="B190" s="495"/>
    </row>
    <row r="191" spans="1:2" x14ac:dyDescent="0.2">
      <c r="A191" s="495"/>
      <c r="B191" s="495"/>
    </row>
    <row r="192" spans="1:2" x14ac:dyDescent="0.2">
      <c r="A192" s="495"/>
      <c r="B192" s="495"/>
    </row>
    <row r="193" spans="1:2" x14ac:dyDescent="0.2">
      <c r="A193" s="495"/>
      <c r="B193" s="495"/>
    </row>
    <row r="194" spans="1:2" x14ac:dyDescent="0.2">
      <c r="A194" s="495"/>
      <c r="B194" s="495"/>
    </row>
    <row r="195" spans="1:2" x14ac:dyDescent="0.2">
      <c r="A195" s="495"/>
      <c r="B195" s="495"/>
    </row>
    <row r="196" spans="1:2" x14ac:dyDescent="0.2">
      <c r="A196" s="495"/>
      <c r="B196" s="495"/>
    </row>
    <row r="197" spans="1:2" x14ac:dyDescent="0.2">
      <c r="A197" s="495"/>
      <c r="B197" s="495"/>
    </row>
    <row r="198" spans="1:2" x14ac:dyDescent="0.2">
      <c r="A198" s="495"/>
      <c r="B198" s="495"/>
    </row>
    <row r="199" spans="1:2" x14ac:dyDescent="0.2">
      <c r="A199" s="495"/>
      <c r="B199" s="495"/>
    </row>
    <row r="200" spans="1:2" x14ac:dyDescent="0.2">
      <c r="A200" s="495"/>
      <c r="B200" s="495"/>
    </row>
    <row r="201" spans="1:2" x14ac:dyDescent="0.2">
      <c r="A201" s="495"/>
      <c r="B201" s="495"/>
    </row>
    <row r="202" spans="1:2" x14ac:dyDescent="0.2">
      <c r="A202" s="495"/>
      <c r="B202" s="495"/>
    </row>
    <row r="203" spans="1:2" x14ac:dyDescent="0.2">
      <c r="A203" s="495"/>
      <c r="B203" s="495"/>
    </row>
    <row r="204" spans="1:2" x14ac:dyDescent="0.2">
      <c r="A204" s="495"/>
      <c r="B204" s="495"/>
    </row>
    <row r="205" spans="1:2" x14ac:dyDescent="0.2">
      <c r="A205" s="495"/>
      <c r="B205" s="495"/>
    </row>
    <row r="206" spans="1:2" x14ac:dyDescent="0.2">
      <c r="A206" s="495"/>
      <c r="B206" s="495"/>
    </row>
    <row r="207" spans="1:2" x14ac:dyDescent="0.2">
      <c r="A207" s="495"/>
      <c r="B207" s="495"/>
    </row>
    <row r="208" spans="1:2" x14ac:dyDescent="0.2">
      <c r="A208" s="495"/>
      <c r="B208" s="495"/>
    </row>
    <row r="209" spans="1:2" x14ac:dyDescent="0.2">
      <c r="A209" s="495"/>
      <c r="B209" s="495"/>
    </row>
    <row r="210" spans="1:2" x14ac:dyDescent="0.2">
      <c r="A210" s="495"/>
      <c r="B210" s="495"/>
    </row>
    <row r="211" spans="1:2" x14ac:dyDescent="0.2">
      <c r="A211" s="495"/>
      <c r="B211" s="495"/>
    </row>
    <row r="212" spans="1:2" x14ac:dyDescent="0.2">
      <c r="A212" s="495"/>
      <c r="B212" s="495"/>
    </row>
    <row r="213" spans="1:2" x14ac:dyDescent="0.2">
      <c r="A213" s="495"/>
      <c r="B213" s="495"/>
    </row>
    <row r="214" spans="1:2" x14ac:dyDescent="0.2">
      <c r="A214" s="495"/>
      <c r="B214" s="495"/>
    </row>
    <row r="215" spans="1:2" x14ac:dyDescent="0.2">
      <c r="A215" s="495"/>
      <c r="B215" s="495"/>
    </row>
    <row r="216" spans="1:2" x14ac:dyDescent="0.2">
      <c r="A216" s="495"/>
      <c r="B216" s="495"/>
    </row>
    <row r="217" spans="1:2" x14ac:dyDescent="0.2">
      <c r="A217" s="495"/>
      <c r="B217" s="495"/>
    </row>
    <row r="218" spans="1:2" x14ac:dyDescent="0.2">
      <c r="A218" s="495"/>
      <c r="B218" s="495"/>
    </row>
    <row r="219" spans="1:2" x14ac:dyDescent="0.2">
      <c r="A219" s="495"/>
      <c r="B219" s="495"/>
    </row>
    <row r="220" spans="1:2" x14ac:dyDescent="0.2">
      <c r="A220" s="495"/>
      <c r="B220" s="495"/>
    </row>
    <row r="221" spans="1:2" x14ac:dyDescent="0.2">
      <c r="A221" s="495"/>
      <c r="B221" s="495"/>
    </row>
    <row r="222" spans="1:2" x14ac:dyDescent="0.2">
      <c r="A222" s="495"/>
      <c r="B222" s="495"/>
    </row>
    <row r="223" spans="1:2" x14ac:dyDescent="0.2">
      <c r="A223" s="495"/>
      <c r="B223" s="495"/>
    </row>
    <row r="224" spans="1:2" x14ac:dyDescent="0.2">
      <c r="A224" s="495"/>
      <c r="B224" s="495"/>
    </row>
    <row r="225" spans="1:2" x14ac:dyDescent="0.2">
      <c r="A225" s="495"/>
      <c r="B225" s="495"/>
    </row>
    <row r="226" spans="1:2" x14ac:dyDescent="0.2">
      <c r="A226" s="495"/>
      <c r="B226" s="495"/>
    </row>
    <row r="227" spans="1:2" x14ac:dyDescent="0.2">
      <c r="A227" s="495"/>
      <c r="B227" s="495"/>
    </row>
    <row r="228" spans="1:2" x14ac:dyDescent="0.2">
      <c r="A228" s="495"/>
      <c r="B228" s="495"/>
    </row>
    <row r="229" spans="1:2" x14ac:dyDescent="0.2">
      <c r="A229" s="495"/>
      <c r="B229" s="495"/>
    </row>
    <row r="230" spans="1:2" x14ac:dyDescent="0.2">
      <c r="A230" s="495"/>
      <c r="B230" s="495"/>
    </row>
    <row r="231" spans="1:2" x14ac:dyDescent="0.2">
      <c r="A231" s="495"/>
      <c r="B231" s="495"/>
    </row>
    <row r="232" spans="1:2" x14ac:dyDescent="0.2">
      <c r="A232" s="495"/>
      <c r="B232" s="495"/>
    </row>
    <row r="233" spans="1:2" x14ac:dyDescent="0.2">
      <c r="A233" s="495"/>
      <c r="B233" s="495"/>
    </row>
    <row r="234" spans="1:2" x14ac:dyDescent="0.2">
      <c r="A234" s="495"/>
      <c r="B234" s="495"/>
    </row>
    <row r="235" spans="1:2" x14ac:dyDescent="0.2">
      <c r="A235" s="495"/>
      <c r="B235" s="495"/>
    </row>
    <row r="236" spans="1:2" x14ac:dyDescent="0.2">
      <c r="A236" s="495"/>
      <c r="B236" s="495"/>
    </row>
    <row r="237" spans="1:2" x14ac:dyDescent="0.2">
      <c r="A237" s="495"/>
      <c r="B237" s="495"/>
    </row>
    <row r="238" spans="1:2" x14ac:dyDescent="0.2">
      <c r="A238" s="495"/>
      <c r="B238" s="495"/>
    </row>
    <row r="239" spans="1:2" x14ac:dyDescent="0.2">
      <c r="A239" s="495"/>
      <c r="B239" s="495"/>
    </row>
    <row r="240" spans="1:2" x14ac:dyDescent="0.2">
      <c r="A240" s="495"/>
      <c r="B240" s="495"/>
    </row>
    <row r="241" spans="1:2" x14ac:dyDescent="0.2">
      <c r="A241" s="495"/>
      <c r="B241" s="495"/>
    </row>
    <row r="242" spans="1:2" x14ac:dyDescent="0.2">
      <c r="A242" s="495"/>
      <c r="B242" s="495"/>
    </row>
    <row r="243" spans="1:2" x14ac:dyDescent="0.2">
      <c r="A243" s="495"/>
      <c r="B243" s="495"/>
    </row>
    <row r="244" spans="1:2" x14ac:dyDescent="0.2">
      <c r="A244" s="495"/>
      <c r="B244" s="495"/>
    </row>
    <row r="245" spans="1:2" x14ac:dyDescent="0.2">
      <c r="A245" s="495"/>
      <c r="B245" s="495"/>
    </row>
    <row r="246" spans="1:2" x14ac:dyDescent="0.2">
      <c r="A246" s="495"/>
      <c r="B246" s="495"/>
    </row>
    <row r="247" spans="1:2" x14ac:dyDescent="0.2">
      <c r="A247" s="495"/>
      <c r="B247" s="495"/>
    </row>
    <row r="248" spans="1:2" x14ac:dyDescent="0.2">
      <c r="A248" s="495"/>
      <c r="B248" s="495"/>
    </row>
    <row r="249" spans="1:2" x14ac:dyDescent="0.2">
      <c r="A249" s="495"/>
      <c r="B249" s="495"/>
    </row>
    <row r="250" spans="1:2" x14ac:dyDescent="0.2">
      <c r="A250" s="495"/>
      <c r="B250" s="495"/>
    </row>
    <row r="251" spans="1:2" x14ac:dyDescent="0.2">
      <c r="A251" s="495"/>
      <c r="B251" s="495"/>
    </row>
    <row r="252" spans="1:2" x14ac:dyDescent="0.2">
      <c r="A252" s="495"/>
      <c r="B252" s="495"/>
    </row>
    <row r="253" spans="1:2" x14ac:dyDescent="0.2">
      <c r="A253" s="495"/>
      <c r="B253" s="495"/>
    </row>
    <row r="254" spans="1:2" x14ac:dyDescent="0.2">
      <c r="A254" s="495"/>
      <c r="B254" s="495"/>
    </row>
    <row r="255" spans="1:2" x14ac:dyDescent="0.2">
      <c r="A255" s="495"/>
      <c r="B255" s="495"/>
    </row>
    <row r="256" spans="1:2" x14ac:dyDescent="0.2">
      <c r="A256" s="495"/>
      <c r="B256" s="495"/>
    </row>
    <row r="257" spans="1:2" x14ac:dyDescent="0.2">
      <c r="A257" s="495"/>
      <c r="B257" s="495"/>
    </row>
    <row r="258" spans="1:2" x14ac:dyDescent="0.2">
      <c r="A258" s="495"/>
      <c r="B258" s="495"/>
    </row>
    <row r="259" spans="1:2" x14ac:dyDescent="0.2">
      <c r="A259" s="495"/>
      <c r="B259" s="495"/>
    </row>
    <row r="260" spans="1:2" x14ac:dyDescent="0.2">
      <c r="A260" s="495"/>
      <c r="B260" s="495"/>
    </row>
    <row r="261" spans="1:2" x14ac:dyDescent="0.2">
      <c r="A261" s="495"/>
      <c r="B261" s="495"/>
    </row>
    <row r="262" spans="1:2" x14ac:dyDescent="0.2">
      <c r="A262" s="495"/>
      <c r="B262" s="495"/>
    </row>
    <row r="263" spans="1:2" x14ac:dyDescent="0.2">
      <c r="A263" s="495"/>
      <c r="B263" s="495"/>
    </row>
    <row r="264" spans="1:2" x14ac:dyDescent="0.2">
      <c r="A264" s="495"/>
      <c r="B264" s="495"/>
    </row>
    <row r="265" spans="1:2" x14ac:dyDescent="0.2">
      <c r="A265" s="495"/>
      <c r="B265" s="495"/>
    </row>
    <row r="266" spans="1:2" x14ac:dyDescent="0.2">
      <c r="A266" s="495"/>
      <c r="B266" s="495"/>
    </row>
    <row r="267" spans="1:2" x14ac:dyDescent="0.2">
      <c r="A267" s="495"/>
      <c r="B267" s="495"/>
    </row>
    <row r="268" spans="1:2" x14ac:dyDescent="0.2">
      <c r="A268" s="495"/>
      <c r="B268" s="495"/>
    </row>
    <row r="269" spans="1:2" x14ac:dyDescent="0.2">
      <c r="A269" s="495"/>
      <c r="B269" s="495"/>
    </row>
    <row r="270" spans="1:2" x14ac:dyDescent="0.2">
      <c r="A270" s="495"/>
      <c r="B270" s="495"/>
    </row>
    <row r="271" spans="1:2" x14ac:dyDescent="0.2">
      <c r="A271" s="495"/>
      <c r="B271" s="495"/>
    </row>
    <row r="272" spans="1:2" x14ac:dyDescent="0.2">
      <c r="A272" s="495"/>
      <c r="B272" s="495"/>
    </row>
    <row r="273" spans="1:2" x14ac:dyDescent="0.2">
      <c r="A273" s="495"/>
      <c r="B273" s="495"/>
    </row>
    <row r="274" spans="1:2" x14ac:dyDescent="0.2">
      <c r="A274" s="495"/>
      <c r="B274" s="495"/>
    </row>
    <row r="275" spans="1:2" x14ac:dyDescent="0.2">
      <c r="A275" s="495"/>
      <c r="B275" s="495"/>
    </row>
    <row r="276" spans="1:2" x14ac:dyDescent="0.2">
      <c r="A276" s="495"/>
      <c r="B276" s="495"/>
    </row>
    <row r="277" spans="1:2" x14ac:dyDescent="0.2">
      <c r="A277" s="495"/>
      <c r="B277" s="495"/>
    </row>
    <row r="278" spans="1:2" x14ac:dyDescent="0.2">
      <c r="A278" s="495"/>
      <c r="B278" s="495"/>
    </row>
    <row r="279" spans="1:2" x14ac:dyDescent="0.2">
      <c r="A279" s="495"/>
      <c r="B279" s="495"/>
    </row>
    <row r="280" spans="1:2" x14ac:dyDescent="0.2">
      <c r="A280" s="495"/>
      <c r="B280" s="495"/>
    </row>
    <row r="281" spans="1:2" x14ac:dyDescent="0.2">
      <c r="A281" s="495"/>
      <c r="B281" s="495"/>
    </row>
    <row r="282" spans="1:2" x14ac:dyDescent="0.2">
      <c r="A282" s="495"/>
      <c r="B282" s="495"/>
    </row>
    <row r="283" spans="1:2" x14ac:dyDescent="0.2">
      <c r="A283" s="495"/>
      <c r="B283" s="495"/>
    </row>
    <row r="284" spans="1:2" x14ac:dyDescent="0.2">
      <c r="A284" s="495"/>
      <c r="B284" s="495"/>
    </row>
    <row r="285" spans="1:2" x14ac:dyDescent="0.2">
      <c r="A285" s="495"/>
      <c r="B285" s="495"/>
    </row>
    <row r="286" spans="1:2" x14ac:dyDescent="0.2">
      <c r="A286" s="495"/>
      <c r="B286" s="495"/>
    </row>
    <row r="287" spans="1:2" x14ac:dyDescent="0.2">
      <c r="A287" s="495"/>
      <c r="B287" s="495"/>
    </row>
    <row r="288" spans="1:2" x14ac:dyDescent="0.2">
      <c r="A288" s="495"/>
      <c r="B288" s="495"/>
    </row>
    <row r="289" spans="1:2" x14ac:dyDescent="0.2">
      <c r="A289" s="495"/>
      <c r="B289" s="495"/>
    </row>
    <row r="290" spans="1:2" x14ac:dyDescent="0.2">
      <c r="A290" s="495"/>
      <c r="B290" s="495"/>
    </row>
    <row r="291" spans="1:2" x14ac:dyDescent="0.2">
      <c r="A291" s="495"/>
      <c r="B291" s="495"/>
    </row>
    <row r="292" spans="1:2" x14ac:dyDescent="0.2">
      <c r="A292" s="495"/>
      <c r="B292" s="495"/>
    </row>
    <row r="293" spans="1:2" x14ac:dyDescent="0.2">
      <c r="A293" s="495"/>
      <c r="B293" s="495"/>
    </row>
    <row r="294" spans="1:2" x14ac:dyDescent="0.2">
      <c r="A294" s="495"/>
      <c r="B294" s="495"/>
    </row>
    <row r="295" spans="1:2" x14ac:dyDescent="0.2">
      <c r="A295" s="495"/>
      <c r="B295" s="495"/>
    </row>
    <row r="296" spans="1:2" x14ac:dyDescent="0.2">
      <c r="A296" s="495"/>
      <c r="B296" s="495"/>
    </row>
    <row r="297" spans="1:2" x14ac:dyDescent="0.2">
      <c r="A297" s="495"/>
      <c r="B297" s="495"/>
    </row>
    <row r="298" spans="1:2" x14ac:dyDescent="0.2">
      <c r="A298" s="495"/>
      <c r="B298" s="495"/>
    </row>
    <row r="299" spans="1:2" x14ac:dyDescent="0.2">
      <c r="A299" s="495"/>
      <c r="B299" s="495"/>
    </row>
    <row r="300" spans="1:2" x14ac:dyDescent="0.2">
      <c r="A300" s="495"/>
      <c r="B300" s="495"/>
    </row>
    <row r="301" spans="1:2" x14ac:dyDescent="0.2">
      <c r="A301" s="495"/>
      <c r="B301" s="495"/>
    </row>
    <row r="302" spans="1:2" x14ac:dyDescent="0.2">
      <c r="A302" s="495"/>
      <c r="B302" s="495"/>
    </row>
    <row r="303" spans="1:2" x14ac:dyDescent="0.2">
      <c r="A303" s="495"/>
      <c r="B303" s="495"/>
    </row>
    <row r="304" spans="1:2" x14ac:dyDescent="0.2">
      <c r="A304" s="495"/>
      <c r="B304" s="495"/>
    </row>
    <row r="305" spans="1:2" x14ac:dyDescent="0.2">
      <c r="A305" s="495"/>
      <c r="B305" s="495"/>
    </row>
    <row r="306" spans="1:2" x14ac:dyDescent="0.2">
      <c r="A306" s="495"/>
      <c r="B306" s="495"/>
    </row>
    <row r="307" spans="1:2" x14ac:dyDescent="0.2">
      <c r="A307" s="495"/>
      <c r="B307" s="495"/>
    </row>
    <row r="308" spans="1:2" x14ac:dyDescent="0.2">
      <c r="A308" s="495"/>
      <c r="B308" s="495"/>
    </row>
    <row r="309" spans="1:2" x14ac:dyDescent="0.2">
      <c r="A309" s="495"/>
      <c r="B309" s="495"/>
    </row>
    <row r="310" spans="1:2" x14ac:dyDescent="0.2">
      <c r="A310" s="495"/>
      <c r="B310" s="495"/>
    </row>
    <row r="311" spans="1:2" x14ac:dyDescent="0.2">
      <c r="A311" s="495"/>
      <c r="B311" s="495"/>
    </row>
    <row r="312" spans="1:2" x14ac:dyDescent="0.2">
      <c r="A312" s="495"/>
      <c r="B312" s="495"/>
    </row>
    <row r="313" spans="1:2" x14ac:dyDescent="0.2">
      <c r="A313" s="495"/>
      <c r="B313" s="495"/>
    </row>
    <row r="314" spans="1:2" x14ac:dyDescent="0.2">
      <c r="A314" s="495"/>
      <c r="B314" s="495"/>
    </row>
    <row r="315" spans="1:2" x14ac:dyDescent="0.2">
      <c r="A315" s="495"/>
      <c r="B315" s="495"/>
    </row>
    <row r="316" spans="1:2" x14ac:dyDescent="0.2">
      <c r="A316" s="495"/>
      <c r="B316" s="495"/>
    </row>
    <row r="317" spans="1:2" x14ac:dyDescent="0.2">
      <c r="A317" s="495"/>
      <c r="B317" s="495"/>
    </row>
    <row r="318" spans="1:2" x14ac:dyDescent="0.2">
      <c r="A318" s="495"/>
      <c r="B318" s="495"/>
    </row>
    <row r="319" spans="1:2" x14ac:dyDescent="0.2">
      <c r="A319" s="495"/>
      <c r="B319" s="495"/>
    </row>
    <row r="320" spans="1:2" x14ac:dyDescent="0.2">
      <c r="A320" s="495"/>
      <c r="B320" s="495"/>
    </row>
    <row r="321" spans="1:2" x14ac:dyDescent="0.2">
      <c r="A321" s="495"/>
      <c r="B321" s="495"/>
    </row>
    <row r="322" spans="1:2" x14ac:dyDescent="0.2">
      <c r="A322" s="495"/>
      <c r="B322" s="495"/>
    </row>
    <row r="323" spans="1:2" x14ac:dyDescent="0.2">
      <c r="A323" s="495"/>
      <c r="B323" s="495"/>
    </row>
    <row r="324" spans="1:2" x14ac:dyDescent="0.2">
      <c r="A324" s="495"/>
      <c r="B324" s="495"/>
    </row>
    <row r="325" spans="1:2" x14ac:dyDescent="0.2">
      <c r="A325" s="495"/>
      <c r="B325" s="495"/>
    </row>
    <row r="326" spans="1:2" x14ac:dyDescent="0.2">
      <c r="A326" s="495"/>
      <c r="B326" s="495"/>
    </row>
    <row r="327" spans="1:2" x14ac:dyDescent="0.2">
      <c r="A327" s="495"/>
      <c r="B327" s="495"/>
    </row>
    <row r="328" spans="1:2" x14ac:dyDescent="0.2">
      <c r="A328" s="495"/>
      <c r="B328" s="495"/>
    </row>
    <row r="329" spans="1:2" x14ac:dyDescent="0.2">
      <c r="A329" s="495"/>
      <c r="B329" s="495"/>
    </row>
    <row r="330" spans="1:2" x14ac:dyDescent="0.2">
      <c r="A330" s="495"/>
      <c r="B330" s="495"/>
    </row>
    <row r="331" spans="1:2" x14ac:dyDescent="0.2">
      <c r="A331" s="495"/>
      <c r="B331" s="495"/>
    </row>
    <row r="332" spans="1:2" x14ac:dyDescent="0.2">
      <c r="A332" s="495"/>
      <c r="B332" s="495"/>
    </row>
    <row r="333" spans="1:2" x14ac:dyDescent="0.2">
      <c r="A333" s="495"/>
      <c r="B333" s="495"/>
    </row>
    <row r="334" spans="1:2" x14ac:dyDescent="0.2">
      <c r="A334" s="495"/>
      <c r="B334" s="495"/>
    </row>
    <row r="335" spans="1:2" x14ac:dyDescent="0.2">
      <c r="A335" s="495"/>
      <c r="B335" s="495"/>
    </row>
    <row r="336" spans="1:2" x14ac:dyDescent="0.2">
      <c r="A336" s="495"/>
      <c r="B336" s="495"/>
    </row>
    <row r="337" spans="1:2" x14ac:dyDescent="0.2">
      <c r="A337" s="495"/>
      <c r="B337" s="495"/>
    </row>
    <row r="338" spans="1:2" x14ac:dyDescent="0.2">
      <c r="A338" s="495"/>
      <c r="B338" s="495"/>
    </row>
    <row r="339" spans="1:2" x14ac:dyDescent="0.2">
      <c r="A339" s="495"/>
      <c r="B339" s="495"/>
    </row>
    <row r="340" spans="1:2" x14ac:dyDescent="0.2">
      <c r="A340" s="495"/>
      <c r="B340" s="495"/>
    </row>
    <row r="341" spans="1:2" x14ac:dyDescent="0.2">
      <c r="A341" s="495"/>
      <c r="B341" s="495"/>
    </row>
    <row r="342" spans="1:2" x14ac:dyDescent="0.2">
      <c r="A342" s="495"/>
      <c r="B342" s="495"/>
    </row>
    <row r="343" spans="1:2" x14ac:dyDescent="0.2">
      <c r="A343" s="495"/>
      <c r="B343" s="495"/>
    </row>
    <row r="344" spans="1:2" x14ac:dyDescent="0.2">
      <c r="A344" s="495"/>
      <c r="B344" s="495"/>
    </row>
    <row r="345" spans="1:2" x14ac:dyDescent="0.2">
      <c r="A345" s="495"/>
      <c r="B345" s="495"/>
    </row>
    <row r="346" spans="1:2" x14ac:dyDescent="0.2">
      <c r="A346" s="495"/>
      <c r="B346" s="495"/>
    </row>
    <row r="347" spans="1:2" x14ac:dyDescent="0.2">
      <c r="A347" s="495"/>
      <c r="B347" s="495"/>
    </row>
    <row r="348" spans="1:2" x14ac:dyDescent="0.2">
      <c r="A348" s="495"/>
      <c r="B348" s="495"/>
    </row>
    <row r="349" spans="1:2" x14ac:dyDescent="0.2">
      <c r="A349" s="495"/>
      <c r="B349" s="495"/>
    </row>
    <row r="350" spans="1:2" x14ac:dyDescent="0.2">
      <c r="A350" s="495"/>
      <c r="B350" s="495"/>
    </row>
    <row r="351" spans="1:2" x14ac:dyDescent="0.2">
      <c r="A351" s="495"/>
      <c r="B351" s="495"/>
    </row>
    <row r="352" spans="1:2" x14ac:dyDescent="0.2">
      <c r="A352" s="495"/>
      <c r="B352" s="495"/>
    </row>
    <row r="353" spans="1:2" x14ac:dyDescent="0.2">
      <c r="A353" s="495"/>
      <c r="B353" s="495"/>
    </row>
    <row r="354" spans="1:2" x14ac:dyDescent="0.2">
      <c r="A354" s="495"/>
      <c r="B354" s="495"/>
    </row>
    <row r="355" spans="1:2" x14ac:dyDescent="0.2">
      <c r="A355" s="495"/>
      <c r="B355" s="495"/>
    </row>
    <row r="356" spans="1:2" x14ac:dyDescent="0.2">
      <c r="A356" s="495"/>
      <c r="B356" s="495"/>
    </row>
    <row r="357" spans="1:2" x14ac:dyDescent="0.2">
      <c r="A357" s="495"/>
      <c r="B357" s="495"/>
    </row>
    <row r="358" spans="1:2" x14ac:dyDescent="0.2">
      <c r="A358" s="495"/>
      <c r="B358" s="495"/>
    </row>
    <row r="359" spans="1:2" x14ac:dyDescent="0.2">
      <c r="A359" s="495"/>
      <c r="B359" s="495"/>
    </row>
    <row r="360" spans="1:2" x14ac:dyDescent="0.2">
      <c r="A360" s="495"/>
      <c r="B360" s="495"/>
    </row>
    <row r="361" spans="1:2" x14ac:dyDescent="0.2">
      <c r="A361" s="495"/>
      <c r="B361" s="495"/>
    </row>
    <row r="362" spans="1:2" x14ac:dyDescent="0.2">
      <c r="A362" s="495"/>
      <c r="B362" s="495"/>
    </row>
    <row r="363" spans="1:2" x14ac:dyDescent="0.2">
      <c r="A363" s="495"/>
      <c r="B363" s="495"/>
    </row>
    <row r="364" spans="1:2" x14ac:dyDescent="0.2">
      <c r="A364" s="495"/>
      <c r="B364" s="495"/>
    </row>
    <row r="365" spans="1:2" x14ac:dyDescent="0.2">
      <c r="A365" s="495"/>
      <c r="B365" s="495"/>
    </row>
    <row r="366" spans="1:2" x14ac:dyDescent="0.2">
      <c r="A366" s="495"/>
      <c r="B366" s="495"/>
    </row>
    <row r="367" spans="1:2" x14ac:dyDescent="0.2">
      <c r="A367" s="495"/>
      <c r="B367" s="495"/>
    </row>
    <row r="368" spans="1:2" x14ac:dyDescent="0.2">
      <c r="A368" s="495"/>
      <c r="B368" s="495"/>
    </row>
    <row r="369" spans="1:2" x14ac:dyDescent="0.2">
      <c r="A369" s="495"/>
      <c r="B369" s="495"/>
    </row>
    <row r="370" spans="1:2" x14ac:dyDescent="0.2">
      <c r="A370" s="495"/>
      <c r="B370" s="495"/>
    </row>
    <row r="371" spans="1:2" x14ac:dyDescent="0.2">
      <c r="A371" s="495"/>
      <c r="B371" s="495"/>
    </row>
    <row r="372" spans="1:2" x14ac:dyDescent="0.2">
      <c r="A372" s="495"/>
      <c r="B372" s="495"/>
    </row>
    <row r="373" spans="1:2" x14ac:dyDescent="0.2">
      <c r="A373" s="495"/>
      <c r="B373" s="495"/>
    </row>
    <row r="374" spans="1:2" x14ac:dyDescent="0.2">
      <c r="A374" s="495"/>
      <c r="B374" s="495"/>
    </row>
    <row r="375" spans="1:2" x14ac:dyDescent="0.2">
      <c r="A375" s="495"/>
      <c r="B375" s="495"/>
    </row>
    <row r="376" spans="1:2" x14ac:dyDescent="0.2">
      <c r="A376" s="495"/>
      <c r="B376" s="495"/>
    </row>
    <row r="377" spans="1:2" x14ac:dyDescent="0.2">
      <c r="A377" s="495"/>
      <c r="B377" s="495"/>
    </row>
    <row r="378" spans="1:2" x14ac:dyDescent="0.2">
      <c r="A378" s="495"/>
      <c r="B378" s="495"/>
    </row>
    <row r="379" spans="1:2" x14ac:dyDescent="0.2">
      <c r="A379" s="495"/>
      <c r="B379" s="495"/>
    </row>
    <row r="380" spans="1:2" x14ac:dyDescent="0.2">
      <c r="A380" s="495"/>
      <c r="B380" s="495"/>
    </row>
    <row r="381" spans="1:2" x14ac:dyDescent="0.2">
      <c r="A381" s="495"/>
      <c r="B381" s="495"/>
    </row>
    <row r="382" spans="1:2" x14ac:dyDescent="0.2">
      <c r="A382" s="495"/>
      <c r="B382" s="495"/>
    </row>
    <row r="383" spans="1:2" x14ac:dyDescent="0.2">
      <c r="A383" s="495"/>
      <c r="B383" s="495"/>
    </row>
    <row r="384" spans="1:2" x14ac:dyDescent="0.2">
      <c r="A384" s="495"/>
      <c r="B384" s="495"/>
    </row>
    <row r="385" spans="1:2" x14ac:dyDescent="0.2">
      <c r="A385" s="495"/>
      <c r="B385" s="495"/>
    </row>
    <row r="386" spans="1:2" x14ac:dyDescent="0.2">
      <c r="A386" s="495"/>
      <c r="B386" s="495"/>
    </row>
    <row r="387" spans="1:2" x14ac:dyDescent="0.2">
      <c r="A387" s="495"/>
      <c r="B387" s="495"/>
    </row>
    <row r="388" spans="1:2" x14ac:dyDescent="0.2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H27" sqref="H27"/>
    </sheetView>
  </sheetViews>
  <sheetFormatPr defaultColWidth="9.140625" defaultRowHeight="12.75" x14ac:dyDescent="0.2"/>
  <cols>
    <col min="1" max="1" width="17.85546875" style="494" customWidth="1"/>
    <col min="2" max="2" width="8.7109375" style="494" bestFit="1" customWidth="1"/>
    <col min="3" max="4" width="11.28515625" style="494" bestFit="1" customWidth="1"/>
    <col min="5" max="5" width="10.85546875" style="494" bestFit="1" customWidth="1"/>
    <col min="6" max="6" width="4" style="494" customWidth="1"/>
    <col min="7" max="7" width="11.28515625" style="494" bestFit="1" customWidth="1"/>
    <col min="8" max="8" width="10.7109375" style="494" customWidth="1"/>
    <col min="9" max="10" width="11.28515625" style="494" bestFit="1" customWidth="1"/>
    <col min="11" max="11" width="10.7109375" style="494" customWidth="1"/>
    <col min="12" max="12" width="14.140625" style="494" customWidth="1"/>
    <col min="13" max="16" width="10.7109375" style="494" customWidth="1"/>
    <col min="17" max="16384" width="9.140625" style="494"/>
  </cols>
  <sheetData>
    <row r="1" spans="1:5" s="488" customFormat="1" ht="21" x14ac:dyDescent="0.35">
      <c r="A1" s="19" t="s">
        <v>247</v>
      </c>
      <c r="B1" s="487"/>
    </row>
    <row r="2" spans="1:5" s="491" customFormat="1" ht="21" x14ac:dyDescent="0.35">
      <c r="A2" s="20" t="str">
        <f>ZiarnoZAK!A2</f>
        <v xml:space="preserve">w okresie: </v>
      </c>
      <c r="B2" s="842" t="str">
        <f>INFO!D15</f>
        <v>17 - 23.06.2024r.</v>
      </c>
    </row>
    <row r="3" spans="1:5" ht="13.5" thickBot="1" x14ac:dyDescent="0.25">
      <c r="A3" s="476"/>
    </row>
    <row r="4" spans="1:5" ht="15.75" x14ac:dyDescent="0.25">
      <c r="A4" s="631"/>
      <c r="B4" s="625"/>
      <c r="C4" s="865" t="s">
        <v>9</v>
      </c>
      <c r="D4" s="866"/>
      <c r="E4" s="867"/>
    </row>
    <row r="5" spans="1:5" ht="15.75" x14ac:dyDescent="0.25">
      <c r="A5" s="554"/>
      <c r="B5" s="627"/>
      <c r="C5" s="868"/>
      <c r="D5" s="869"/>
      <c r="E5" s="870"/>
    </row>
    <row r="6" spans="1:5" ht="45.75" customHeight="1" thickBot="1" x14ac:dyDescent="0.2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25">
      <c r="A7" s="648"/>
      <c r="B7" s="647"/>
      <c r="C7" s="137">
        <v>45466</v>
      </c>
      <c r="D7" s="137">
        <v>45459</v>
      </c>
      <c r="E7" s="646"/>
    </row>
    <row r="8" spans="1:5" ht="14.25" customHeight="1" x14ac:dyDescent="0.2">
      <c r="A8" s="645" t="s">
        <v>220</v>
      </c>
      <c r="B8" s="644"/>
      <c r="C8" s="643"/>
      <c r="D8" s="643"/>
      <c r="E8" s="642"/>
    </row>
    <row r="9" spans="1:5" ht="15.75" x14ac:dyDescent="0.2">
      <c r="A9" s="641" t="s">
        <v>201</v>
      </c>
      <c r="B9" s="641">
        <v>450</v>
      </c>
      <c r="C9" s="640">
        <v>1790.825</v>
      </c>
      <c r="D9" s="639">
        <v>1687.3920000000001</v>
      </c>
      <c r="E9" s="638">
        <v>6.1297552673000695</v>
      </c>
    </row>
    <row r="10" spans="1:5" ht="15.75" x14ac:dyDescent="0.2">
      <c r="A10" s="637" t="s">
        <v>206</v>
      </c>
      <c r="B10" s="637">
        <v>550</v>
      </c>
      <c r="C10" s="527">
        <v>1798.5509999999999</v>
      </c>
      <c r="D10" s="533">
        <v>1862.191</v>
      </c>
      <c r="E10" s="523">
        <v>-3.417479732207926</v>
      </c>
    </row>
    <row r="11" spans="1:5" ht="16.5" thickBot="1" x14ac:dyDescent="0.25">
      <c r="A11" s="636" t="s">
        <v>202</v>
      </c>
      <c r="B11" s="636">
        <v>500</v>
      </c>
      <c r="C11" s="635" t="s">
        <v>19</v>
      </c>
      <c r="D11" s="634">
        <v>2065.0349999999999</v>
      </c>
      <c r="E11" s="633" t="s">
        <v>148</v>
      </c>
    </row>
    <row r="12" spans="1:5" x14ac:dyDescent="0.2">
      <c r="A12" s="632"/>
    </row>
    <row r="13" spans="1:5" x14ac:dyDescent="0.2">
      <c r="A13" s="632"/>
    </row>
    <row r="14" spans="1:5" x14ac:dyDescent="0.2">
      <c r="A14" s="632"/>
    </row>
    <row r="16" spans="1:5" s="488" customFormat="1" ht="21" x14ac:dyDescent="0.35">
      <c r="A16" s="19" t="s">
        <v>248</v>
      </c>
    </row>
    <row r="17" spans="1:7" s="488" customFormat="1" ht="21" x14ac:dyDescent="0.35">
      <c r="A17" s="20" t="str">
        <f>ZiarnoZAK!A2</f>
        <v xml:space="preserve">w okresie: </v>
      </c>
      <c r="B17" s="844" t="str">
        <f>INFO!D15</f>
        <v>17 - 23.06.2024r.</v>
      </c>
    </row>
    <row r="18" spans="1:7" ht="13.5" thickBot="1" x14ac:dyDescent="0.25">
      <c r="A18" s="476"/>
    </row>
    <row r="19" spans="1:7" ht="16.5" thickBot="1" x14ac:dyDescent="0.3">
      <c r="A19" s="631"/>
      <c r="B19" s="625"/>
      <c r="C19" s="630" t="s">
        <v>9</v>
      </c>
      <c r="D19" s="629"/>
      <c r="E19" s="628"/>
      <c r="F19" s="596"/>
      <c r="G19" s="596"/>
    </row>
    <row r="20" spans="1:7" ht="15.75" x14ac:dyDescent="0.25">
      <c r="A20" s="554"/>
      <c r="B20" s="627"/>
      <c r="C20" s="626"/>
      <c r="D20" s="625"/>
      <c r="E20" s="497"/>
      <c r="F20" s="596"/>
      <c r="G20" s="596"/>
    </row>
    <row r="21" spans="1:7" ht="48" thickBot="1" x14ac:dyDescent="0.2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25">
      <c r="A22" s="624"/>
      <c r="B22" s="623"/>
      <c r="C22" s="622">
        <v>45466</v>
      </c>
      <c r="D22" s="622">
        <v>45459</v>
      </c>
      <c r="E22" s="621"/>
      <c r="F22" s="596"/>
      <c r="G22" s="596"/>
    </row>
    <row r="23" spans="1:7" ht="16.5" thickBot="1" x14ac:dyDescent="0.25">
      <c r="A23" s="620" t="s">
        <v>219</v>
      </c>
      <c r="B23" s="619"/>
      <c r="C23" s="618"/>
      <c r="D23" s="618"/>
      <c r="E23" s="617"/>
      <c r="F23" s="596"/>
      <c r="G23" s="596"/>
    </row>
    <row r="24" spans="1:7" ht="15.75" x14ac:dyDescent="0.2">
      <c r="A24" s="892" t="s">
        <v>217</v>
      </c>
      <c r="B24" s="609">
        <v>500</v>
      </c>
      <c r="C24" s="608">
        <v>1328.1110000000001</v>
      </c>
      <c r="D24" s="607">
        <v>1314.691</v>
      </c>
      <c r="E24" s="616">
        <v>1.0207721814479656</v>
      </c>
      <c r="F24" s="596"/>
      <c r="G24" s="596"/>
    </row>
    <row r="25" spans="1:7" ht="15.75" x14ac:dyDescent="0.2">
      <c r="A25" s="893"/>
      <c r="B25" s="605">
        <v>750</v>
      </c>
      <c r="C25" s="604">
        <v>1294.752</v>
      </c>
      <c r="D25" s="757">
        <v>1251.9949999999999</v>
      </c>
      <c r="E25" s="531">
        <v>3.4151094852615276</v>
      </c>
      <c r="F25" s="596"/>
      <c r="G25" s="596"/>
    </row>
    <row r="26" spans="1:7" ht="16.5" thickBot="1" x14ac:dyDescent="0.25">
      <c r="A26" s="615" t="s">
        <v>216</v>
      </c>
      <c r="B26" s="600">
        <v>720</v>
      </c>
      <c r="C26" s="599">
        <v>1014.164</v>
      </c>
      <c r="D26" s="598">
        <v>974.26499999999999</v>
      </c>
      <c r="E26" s="614">
        <v>4.0952923485909887</v>
      </c>
      <c r="F26" s="596"/>
      <c r="G26" s="596"/>
    </row>
    <row r="27" spans="1:7" ht="16.5" thickBot="1" x14ac:dyDescent="0.25">
      <c r="A27" s="613" t="s">
        <v>218</v>
      </c>
      <c r="B27" s="612"/>
      <c r="C27" s="611"/>
      <c r="D27" s="611"/>
      <c r="E27" s="610"/>
      <c r="F27" s="596"/>
      <c r="G27" s="596"/>
    </row>
    <row r="28" spans="1:7" ht="15.75" x14ac:dyDescent="0.2">
      <c r="A28" s="894" t="s">
        <v>217</v>
      </c>
      <c r="B28" s="609">
        <v>500</v>
      </c>
      <c r="C28" s="608" t="s">
        <v>19</v>
      </c>
      <c r="D28" s="607">
        <v>1446.354</v>
      </c>
      <c r="E28" s="606" t="s">
        <v>148</v>
      </c>
      <c r="F28" s="596"/>
      <c r="G28" s="596"/>
    </row>
    <row r="29" spans="1:7" ht="15.75" x14ac:dyDescent="0.2">
      <c r="A29" s="895"/>
      <c r="B29" s="605">
        <v>750</v>
      </c>
      <c r="C29" s="604" t="s">
        <v>21</v>
      </c>
      <c r="D29" s="603" t="s">
        <v>19</v>
      </c>
      <c r="E29" s="602" t="s">
        <v>148</v>
      </c>
      <c r="F29" s="596"/>
      <c r="G29" s="596"/>
    </row>
    <row r="30" spans="1:7" ht="16.5" thickBot="1" x14ac:dyDescent="0.25">
      <c r="A30" s="601" t="s">
        <v>216</v>
      </c>
      <c r="B30" s="600">
        <v>720</v>
      </c>
      <c r="C30" s="599">
        <v>1112.6579999999999</v>
      </c>
      <c r="D30" s="598">
        <v>1120.077</v>
      </c>
      <c r="E30" s="597">
        <v>-0.6623651766798262</v>
      </c>
      <c r="F30" s="596"/>
      <c r="G30" s="596"/>
    </row>
    <row r="31" spans="1:7" x14ac:dyDescent="0.2">
      <c r="A31" s="756"/>
    </row>
    <row r="32" spans="1:7" s="594" customFormat="1" ht="15.75" x14ac:dyDescent="0.2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J29" sqref="J29"/>
    </sheetView>
  </sheetViews>
  <sheetFormatPr defaultColWidth="9.140625" defaultRowHeight="12.75" x14ac:dyDescent="0.2"/>
  <cols>
    <col min="1" max="1" width="9.7109375" style="650" customWidth="1"/>
    <col min="2" max="2" width="8.140625" style="650" customWidth="1"/>
    <col min="3" max="4" width="12.7109375" style="650" customWidth="1"/>
    <col min="5" max="5" width="9.5703125" style="650" customWidth="1"/>
    <col min="6" max="9" width="12.7109375" style="650" customWidth="1"/>
    <col min="10" max="10" width="9.5703125" style="650" customWidth="1"/>
    <col min="11" max="12" width="12.7109375" style="650" customWidth="1"/>
    <col min="13" max="13" width="9.140625" style="650"/>
    <col min="14" max="15" width="12.7109375" style="650" customWidth="1"/>
    <col min="16" max="16" width="9.5703125" style="650" customWidth="1"/>
    <col min="17" max="16384" width="9.140625" style="650"/>
  </cols>
  <sheetData>
    <row r="1" spans="1:16" ht="21" x14ac:dyDescent="0.35">
      <c r="A1" s="19" t="s">
        <v>249</v>
      </c>
      <c r="B1" s="691"/>
    </row>
    <row r="2" spans="1:16" s="12" customFormat="1" ht="21" x14ac:dyDescent="0.35">
      <c r="A2" s="20" t="str">
        <f>ZiarnoZAK!A2</f>
        <v xml:space="preserve">w okresie: </v>
      </c>
      <c r="B2" s="10"/>
      <c r="C2" s="843" t="str">
        <f>INFO!D15</f>
        <v>17 - 23.06.2024r.</v>
      </c>
    </row>
    <row r="3" spans="1:16" ht="15.75" thickBot="1" x14ac:dyDescent="0.3">
      <c r="A3" s="492"/>
      <c r="B3" s="651"/>
    </row>
    <row r="4" spans="1:16" ht="16.5" thickBot="1" x14ac:dyDescent="0.3">
      <c r="A4" s="690"/>
      <c r="B4" s="689"/>
      <c r="C4" s="896" t="s">
        <v>9</v>
      </c>
      <c r="D4" s="897"/>
      <c r="E4" s="897"/>
      <c r="F4" s="897"/>
      <c r="G4" s="898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75" x14ac:dyDescent="0.25">
      <c r="A5" s="684"/>
      <c r="B5" s="683"/>
      <c r="C5" s="899"/>
      <c r="D5" s="900"/>
      <c r="E5" s="900"/>
      <c r="F5" s="900"/>
      <c r="G5" s="901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8" thickBot="1" x14ac:dyDescent="0.2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25">
      <c r="A7" s="674"/>
      <c r="B7" s="673"/>
      <c r="C7" s="137" t="s">
        <v>290</v>
      </c>
      <c r="D7" s="138" t="s">
        <v>281</v>
      </c>
      <c r="E7" s="162"/>
      <c r="F7" s="137" t="s">
        <v>290</v>
      </c>
      <c r="G7" s="138" t="s">
        <v>281</v>
      </c>
      <c r="H7" s="137" t="s">
        <v>290</v>
      </c>
      <c r="I7" s="138" t="s">
        <v>281</v>
      </c>
      <c r="J7" s="162"/>
      <c r="K7" s="137" t="s">
        <v>290</v>
      </c>
      <c r="L7" s="138" t="s">
        <v>281</v>
      </c>
      <c r="M7" s="162"/>
      <c r="N7" s="137" t="s">
        <v>290</v>
      </c>
      <c r="O7" s="138" t="s">
        <v>281</v>
      </c>
      <c r="P7" s="163"/>
    </row>
    <row r="8" spans="1:16" ht="15.75" x14ac:dyDescent="0.2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75" x14ac:dyDescent="0.25">
      <c r="A9" s="664" t="s">
        <v>222</v>
      </c>
      <c r="B9" s="663" t="s">
        <v>223</v>
      </c>
      <c r="C9" s="547" t="s">
        <v>19</v>
      </c>
      <c r="D9" s="142">
        <v>439.92500000000001</v>
      </c>
      <c r="E9" s="139" t="s">
        <v>148</v>
      </c>
      <c r="F9" s="567">
        <v>2.7242193444861573E-2</v>
      </c>
      <c r="G9" s="144">
        <v>1.0765115354229549</v>
      </c>
      <c r="H9" s="141" t="s">
        <v>19</v>
      </c>
      <c r="I9" s="142">
        <v>432.58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19</v>
      </c>
      <c r="P9" s="173" t="s">
        <v>21</v>
      </c>
    </row>
    <row r="10" spans="1:16" ht="16.5" thickBot="1" x14ac:dyDescent="0.3">
      <c r="A10" s="664" t="s">
        <v>222</v>
      </c>
      <c r="B10" s="663" t="s">
        <v>221</v>
      </c>
      <c r="C10" s="547">
        <v>603.16999999999996</v>
      </c>
      <c r="D10" s="142">
        <v>622.97299999999996</v>
      </c>
      <c r="E10" s="139">
        <v>-3.1787894499440581</v>
      </c>
      <c r="F10" s="139">
        <v>4.9527916926252971</v>
      </c>
      <c r="G10" s="144">
        <v>4.8175943586829399</v>
      </c>
      <c r="H10" s="141">
        <v>596.75099999999998</v>
      </c>
      <c r="I10" s="142">
        <v>637.221</v>
      </c>
      <c r="J10" s="143">
        <v>-6.3510147970641304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75" x14ac:dyDescent="0.25">
      <c r="A12" s="664" t="s">
        <v>222</v>
      </c>
      <c r="B12" s="663" t="s">
        <v>223</v>
      </c>
      <c r="C12" s="547">
        <v>450.09199999999998</v>
      </c>
      <c r="D12" s="142">
        <v>442.10500000000002</v>
      </c>
      <c r="E12" s="139">
        <v>1.8065844086811877</v>
      </c>
      <c r="F12" s="567">
        <v>7.9970206006156506</v>
      </c>
      <c r="G12" s="144">
        <v>8.759543551432559</v>
      </c>
      <c r="H12" s="141">
        <v>452.55</v>
      </c>
      <c r="I12" s="142">
        <v>434.66500000000002</v>
      </c>
      <c r="J12" s="143">
        <v>4.1146630163459195</v>
      </c>
      <c r="K12" s="141">
        <v>437.71199999999999</v>
      </c>
      <c r="L12" s="142" t="s">
        <v>19</v>
      </c>
      <c r="M12" s="662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1" t="s">
        <v>221</v>
      </c>
      <c r="C13" s="660">
        <v>517.82500000000005</v>
      </c>
      <c r="D13" s="656">
        <v>520.42700000000002</v>
      </c>
      <c r="E13" s="658">
        <v>-0.49997405976245957</v>
      </c>
      <c r="F13" s="659">
        <v>87.022945513314198</v>
      </c>
      <c r="G13" s="170">
        <v>85.346350554461566</v>
      </c>
      <c r="H13" s="657">
        <v>520.75300000000004</v>
      </c>
      <c r="I13" s="656">
        <v>531.78599999999994</v>
      </c>
      <c r="J13" s="169">
        <v>-2.0747067429379302</v>
      </c>
      <c r="K13" s="657">
        <v>515.79999999999995</v>
      </c>
      <c r="L13" s="656">
        <v>511.55900000000003</v>
      </c>
      <c r="M13" s="658">
        <v>0.8290343831307686</v>
      </c>
      <c r="N13" s="657">
        <v>514.04399999999998</v>
      </c>
      <c r="O13" s="656">
        <v>519.40200000000004</v>
      </c>
      <c r="P13" s="175">
        <v>-1.0315709219448637</v>
      </c>
    </row>
    <row r="14" spans="1:16" s="652" customFormat="1" ht="16.5" thickBot="1" x14ac:dyDescent="0.3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2024-06-27T11:34:28Z</dcterms:modified>
</cp:coreProperties>
</file>