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0" yWindow="0" windowWidth="28800" windowHeight="12300" tabRatio="749"/>
  </bookViews>
  <sheets>
    <sheet name="INFO" sheetId="7" r:id="rId1"/>
    <sheet name="ceny skupu" sheetId="1" r:id="rId2"/>
    <sheet name="miesięczne ceny skupu" sheetId="15" r:id="rId3"/>
    <sheet name="ceny Zakupu-sieci" sheetId="28" r:id="rId4"/>
    <sheet name="ceny sprzedaży" sheetId="6" r:id="rId5"/>
    <sheet name="m-czne ceny sprzedaży tuszek" sheetId="20" r:id="rId6"/>
    <sheet name="m-czne ceny sprzedaży elementów" sheetId="26" r:id="rId7"/>
    <sheet name="Ceny skupu i sprzedaży PL" sheetId="27" r:id="rId8"/>
    <sheet name="ceny sprzedaży-luz" sheetId="17" r:id="rId9"/>
    <sheet name="ceny sprzedaży-konfekcja" sheetId="16" r:id="rId10"/>
    <sheet name="UE-miesięczne ceny sprzedaży" sheetId="23" r:id="rId11"/>
    <sheet name="wykres ceny skupu drobiu " sheetId="9" r:id="rId12"/>
    <sheet name="wykres miesięczne ceny skupu " sheetId="18" r:id="rId13"/>
    <sheet name="wykres ceny sprzedaży mięsa 1" sheetId="10" r:id="rId14"/>
    <sheet name="wykres ceny sprzedaży mięsa 2" sheetId="11" r:id="rId15"/>
    <sheet name="wykres ceny sprzedaży mięsa 3" sheetId="12" r:id="rId16"/>
    <sheet name="wykres-mies. ceny sprzedaży " sheetId="19" r:id="rId17"/>
    <sheet name="handel zagraniczny" sheetId="22" r:id="rId18"/>
    <sheet name="wykres ceny  tuszki  kurczaka " sheetId="13" r:id="rId19"/>
    <sheet name="Arkusz1" sheetId="25" r:id="rId20"/>
  </sheets>
  <calcPr calcId="162913"/>
</workbook>
</file>

<file path=xl/calcChain.xml><?xml version="1.0" encoding="utf-8"?>
<calcChain xmlns="http://schemas.openxmlformats.org/spreadsheetml/2006/main">
  <c r="I22" i="27" l="1"/>
  <c r="I19" i="27" l="1"/>
  <c r="E7" i="28" l="1"/>
  <c r="E6" i="28"/>
  <c r="H17" i="27" l="1"/>
  <c r="H16" i="27"/>
  <c r="H14" i="27"/>
  <c r="H13" i="27"/>
  <c r="H12" i="27"/>
  <c r="H19" i="27"/>
  <c r="H18" i="27"/>
  <c r="G19" i="27" l="1"/>
  <c r="G20" i="27"/>
  <c r="I20" i="27"/>
  <c r="H20" i="27"/>
  <c r="H11" i="27" l="1"/>
  <c r="G11" i="27" l="1"/>
  <c r="G23" i="27" l="1"/>
  <c r="G17" i="27"/>
  <c r="G18" i="27"/>
  <c r="G21" i="27"/>
  <c r="G22" i="27"/>
  <c r="G16" i="27"/>
  <c r="G12" i="27"/>
  <c r="G13" i="27"/>
  <c r="G14" i="27"/>
  <c r="I17" i="27"/>
  <c r="I18" i="27"/>
  <c r="I21" i="27"/>
  <c r="I23" i="27"/>
  <c r="I16" i="27"/>
  <c r="I12" i="27"/>
  <c r="I13" i="27"/>
  <c r="I14" i="27"/>
  <c r="I11" i="27"/>
  <c r="H23" i="27" l="1"/>
  <c r="H22" i="27"/>
  <c r="H21" i="27"/>
</calcChain>
</file>

<file path=xl/sharedStrings.xml><?xml version="1.0" encoding="utf-8"?>
<sst xmlns="http://schemas.openxmlformats.org/spreadsheetml/2006/main" count="944" uniqueCount="258">
  <si>
    <t xml:space="preserve">MINISTERSTWO ROLNICTWA I ROZWOJU WSI </t>
  </si>
  <si>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</si>
  <si>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</si>
  <si>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</si>
  <si>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</si>
  <si>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</si>
  <si>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</si>
  <si>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tel. (022) 623-16-06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</si>
  <si>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</si>
  <si>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</si>
  <si>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</si>
  <si>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</si>
  <si>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</si>
  <si>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</si>
  <si>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</si>
  <si>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</si>
  <si>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</si>
  <si>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</si>
  <si>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</si>
  <si>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</si>
  <si>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</si>
  <si>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</si>
  <si>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</si>
  <si>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</si>
  <si>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</si>
  <si>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</si>
  <si>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</si>
  <si>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</si>
  <si>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</si>
  <si>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</si>
  <si>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</si>
  <si>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 xml:space="preserve">Internet: </t>
  </si>
  <si>
    <t>strona ZSRiR</t>
  </si>
  <si>
    <t>Malgorzata.Czeczko@minrol.gov.pl</t>
  </si>
  <si>
    <t xml:space="preserve">fax (022) 623-16-05 </t>
  </si>
  <si>
    <t>`</t>
  </si>
  <si>
    <t>Małgorzata Czeczko, tel. (022) 623-16-06</t>
  </si>
  <si>
    <t>Miesiące/Regiony</t>
  </si>
  <si>
    <t>Północny</t>
  </si>
  <si>
    <t>Centralny</t>
  </si>
  <si>
    <t>Poł-wsch</t>
  </si>
  <si>
    <t>Zachodni</t>
  </si>
  <si>
    <t>INDYKI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</si>
  <si>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</si>
  <si>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</si>
  <si>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</si>
  <si>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</si>
  <si>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</si>
  <si>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</si>
  <si>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</si>
  <si>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</si>
  <si>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</si>
  <si>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</si>
  <si>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</si>
  <si>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Białoruś</t>
  </si>
  <si>
    <t>Dania</t>
  </si>
  <si>
    <t>Hongkong</t>
  </si>
  <si>
    <t>Litwa</t>
  </si>
  <si>
    <t>Hiszpania</t>
  </si>
  <si>
    <t>Węgry</t>
  </si>
  <si>
    <t>Włochy</t>
  </si>
  <si>
    <t>Irlandia</t>
  </si>
  <si>
    <t>Ukraina</t>
  </si>
  <si>
    <t>Rosja</t>
  </si>
  <si>
    <t>EUR</t>
  </si>
  <si>
    <t>EKSPORT</t>
  </si>
  <si>
    <t>IMPORT</t>
  </si>
  <si>
    <t>Finlandia</t>
  </si>
  <si>
    <t>Mięso drobiowe - kod CN 0207</t>
  </si>
  <si>
    <t>WAŻNIEJSZE KRAJE</t>
  </si>
  <si>
    <t>Wartość [tys. PLN]</t>
  </si>
  <si>
    <t xml:space="preserve">drób żywy - kod CN 0105 </t>
  </si>
  <si>
    <t>(dane wstępne w trakcie weryfikacji-mogą być obarczone błędami)</t>
  </si>
  <si>
    <t>KURCZĘTA</t>
  </si>
  <si>
    <t>Rumunia</t>
  </si>
  <si>
    <t>change -1 year</t>
  </si>
  <si>
    <t>dane wstepne</t>
  </si>
  <si>
    <t>Szwecja</t>
  </si>
  <si>
    <t>Łotwa</t>
  </si>
  <si>
    <t>Miesięczne ceny tuszek z kurcząt (65%) w UE ( za 100kg)</t>
  </si>
  <si>
    <t>Malta</t>
  </si>
  <si>
    <t>Holandia</t>
  </si>
  <si>
    <t>Polska</t>
  </si>
  <si>
    <t xml:space="preserve">  </t>
  </si>
  <si>
    <t xml:space="preserve"> </t>
  </si>
  <si>
    <t>UE</t>
  </si>
  <si>
    <t>BGN</t>
  </si>
  <si>
    <t>CZK</t>
  </si>
  <si>
    <t>DKK</t>
  </si>
  <si>
    <t>HRK</t>
  </si>
  <si>
    <t>HUF</t>
  </si>
  <si>
    <t>RON</t>
  </si>
  <si>
    <t>SEK</t>
  </si>
  <si>
    <t>PLN</t>
  </si>
  <si>
    <t>2017r.</t>
  </si>
  <si>
    <t>2018r.</t>
  </si>
  <si>
    <t>WYDAWCA: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</si>
  <si>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</si>
  <si>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</si>
  <si>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</si>
  <si>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</si>
  <si>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</si>
  <si>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</si>
  <si>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</si>
  <si>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</si>
  <si>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</si>
  <si>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</si>
  <si>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</si>
  <si>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</si>
  <si>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</si>
  <si>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</si>
  <si>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</si>
  <si>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</si>
  <si>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</si>
  <si>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</si>
  <si>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</si>
  <si>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</si>
  <si>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</si>
  <si>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</si>
  <si>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</si>
  <si>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</si>
  <si>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</si>
  <si>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</si>
  <si>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</si>
  <si>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</si>
  <si>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t>Egipt</t>
  </si>
  <si>
    <t>2020</t>
  </si>
  <si>
    <t>2020r.</t>
  </si>
  <si>
    <t>Ministerstwo Rolnictwa i Rozwoju Wsi</t>
  </si>
  <si>
    <t>Ghana</t>
  </si>
  <si>
    <t>--</t>
  </si>
  <si>
    <t xml:space="preserve">Wydział Informacji Rynkowej </t>
  </si>
  <si>
    <t>KURCZAKI</t>
  </si>
  <si>
    <t>n</t>
  </si>
  <si>
    <t>Cena [zł/tonę]</t>
  </si>
  <si>
    <t>Wydział Informacji Rynkowej</t>
  </si>
  <si>
    <t>ZINTEGROWANY SYSTEM ROLNICZEJ INFORACJI RYNKOWEJ</t>
  </si>
  <si>
    <t>MN/100 KG</t>
  </si>
  <si>
    <t>Belgium</t>
  </si>
  <si>
    <t>Bulgaria</t>
  </si>
  <si>
    <t>Czechia</t>
  </si>
  <si>
    <t>Denmark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</si>
  <si>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</si>
  <si>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</si>
  <si>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</si>
  <si>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</si>
  <si>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</si>
  <si>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</si>
  <si>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</si>
  <si>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</si>
  <si>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</si>
  <si>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</si>
  <si>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</si>
  <si>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</si>
  <si>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</si>
  <si>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</si>
  <si>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</si>
  <si>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</si>
  <si>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</si>
  <si>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</si>
  <si>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</si>
  <si>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Kongo (d.Zair)</t>
  </si>
  <si>
    <t xml:space="preserve">                                                          </t>
  </si>
  <si>
    <t>Ceny sprzedaży mięsa drobiowego KONFEKCJA na rynku KRAJOWYM za okres:</t>
  </si>
  <si>
    <t>Towar</t>
  </si>
  <si>
    <t>CENA [zł/kg]</t>
  </si>
  <si>
    <t>OBROTY</t>
  </si>
  <si>
    <t>Zmiana tygodniowa</t>
  </si>
  <si>
    <t>Zmiana roczna</t>
  </si>
  <si>
    <t>Kurczęta typu brojler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</si>
  <si>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</si>
  <si>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</si>
  <si>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</si>
  <si>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</si>
  <si>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</si>
  <si>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</si>
  <si>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</si>
  <si>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</si>
  <si>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</si>
  <si>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</si>
  <si>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</si>
  <si>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Ceny sprzedaży mięsa drobiowego na rynku KRAJOWYM za okres: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</si>
  <si>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</si>
  <si>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</si>
  <si>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</si>
  <si>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</si>
  <si>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</si>
  <si>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</si>
  <si>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</si>
  <si>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</si>
  <si>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</si>
  <si>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</si>
  <si>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</si>
  <si>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</si>
  <si>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2021</t>
  </si>
  <si>
    <t>Średnie miesięczne ceny skupu kurcząt  i indyków ( typ brojler, w zł/kg)</t>
  </si>
  <si>
    <t>I 2021</t>
  </si>
  <si>
    <t>Średnie miesięczne ceny sprzedaży kurczaków  i indyków (w zł/kg)</t>
  </si>
  <si>
    <t>Zmiana miesieczna</t>
  </si>
  <si>
    <t>II 2021</t>
  </si>
  <si>
    <t>w analogicznym okresie 2020 i ubiegłym tygodniem i miesiącem</t>
  </si>
  <si>
    <t>2021r.</t>
  </si>
  <si>
    <r>
      <t xml:space="preserve">ŚREDNIE CENY TUSZEK Z KURCZAKÓW (65%) - </t>
    </r>
    <r>
      <rPr>
        <sz val="11"/>
        <rFont val="Times New Roman"/>
        <family val="1"/>
        <charset val="238"/>
      </rPr>
      <t>[EUR/100kg]</t>
    </r>
  </si>
  <si>
    <t>Kanada</t>
  </si>
  <si>
    <t>III 2021</t>
  </si>
  <si>
    <t>Brazylia</t>
  </si>
  <si>
    <t>Departament Rynków Rolnych</t>
  </si>
  <si>
    <t>IV 2021</t>
  </si>
  <si>
    <t>marzec</t>
  </si>
  <si>
    <t>kwiecień</t>
  </si>
  <si>
    <t>maj</t>
  </si>
  <si>
    <t>lipiec</t>
  </si>
  <si>
    <t>wrzesień</t>
  </si>
  <si>
    <t>październik</t>
  </si>
  <si>
    <t>listopad</t>
  </si>
  <si>
    <t>styczeń</t>
  </si>
  <si>
    <t>luty</t>
  </si>
  <si>
    <t>Tajlandia</t>
  </si>
  <si>
    <t>Bułgaria</t>
  </si>
  <si>
    <t>V 2021</t>
  </si>
  <si>
    <t>Ceny skupu drobiu rzeźnego za okres:</t>
  </si>
  <si>
    <t xml:space="preserve">                        </t>
  </si>
  <si>
    <t>kurczęta typu brojler</t>
  </si>
  <si>
    <t>indory</t>
  </si>
  <si>
    <t>indyczki</t>
  </si>
  <si>
    <t>kaczki typu brojler</t>
  </si>
  <si>
    <t>kury mięsne ze stad reprodukcyjnych,</t>
  </si>
  <si>
    <t>Ceny sprzedaży mięsa drobiowego (LUZEM) za okres:</t>
  </si>
  <si>
    <t>gęsi tuczone</t>
  </si>
  <si>
    <t>Grecja</t>
  </si>
  <si>
    <t>Portugalia</t>
  </si>
  <si>
    <t>Średnia cena zakupu tuszek i filetów z kurczaka płacone przez podmioty handlu detalicznego w zł/kg</t>
  </si>
  <si>
    <t>Tuszki kurcząt patroszonych 65% kl A</t>
  </si>
  <si>
    <t>↓</t>
  </si>
  <si>
    <t>Filety z kurczaka</t>
  </si>
  <si>
    <t>OKRES:  2017 - 2.VII.2021   (ceny bez VAT)</t>
  </si>
  <si>
    <t>VI 2021</t>
  </si>
  <si>
    <t>czerwiec</t>
  </si>
  <si>
    <t xml:space="preserve">sierpień </t>
  </si>
  <si>
    <t xml:space="preserve">grudzień </t>
  </si>
  <si>
    <t>Estonia</t>
  </si>
  <si>
    <t>Latvia</t>
  </si>
  <si>
    <t>VII 2021</t>
  </si>
  <si>
    <t>I-VI 2020r</t>
  </si>
  <si>
    <t>I-VI  2021r</t>
  </si>
  <si>
    <t>Polski eksport, import mięsa drobiowgo i podrobów (0207) i drobiu żywego (0105) za I-VI  2021r</t>
  </si>
  <si>
    <t>nld</t>
  </si>
  <si>
    <t>-</t>
  </si>
  <si>
    <t>05.09.2021</t>
  </si>
  <si>
    <t>NR 36/2021r</t>
  </si>
  <si>
    <t>16.09.2021 r</t>
  </si>
  <si>
    <t>Notowania z okresu: 6-12.09.2021r</t>
  </si>
  <si>
    <t>2021-09-12</t>
  </si>
  <si>
    <t>2021-09-05</t>
  </si>
  <si>
    <t>6-12.09.2021</t>
  </si>
  <si>
    <t xml:space="preserve">Porównanie aktualnych cen skupu i sprzedaży drobiu z zakładów drobiarskich (6-12.09.2021r) z cenami </t>
  </si>
  <si>
    <t>12.09.2021</t>
  </si>
  <si>
    <t>Tydzień 36 (6-12.09.2021)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</si>
</sst>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,##0.0"/>
    <numFmt numFmtId="165" formatCode="d/mm/yy;@"/>
    <numFmt numFmtId="166" formatCode="0.0%"/>
    <numFmt numFmtId="167" formatCode="\+0.0%;\ \-\ 0.0%"/>
    <numFmt numFmtId="168" formatCode="&quot;+&quot;0.0%;&quot;-&quot;0.0%"/>
    <numFmt numFmtId="169" formatCode="0.000"/>
    <numFmt numFmtId="170" formatCode="d\-m\-yyyy;@"/>
  </numFmts>
  <fonts count="60">
    <font>
      <sz val="10"/>
      <name val="Arial CE"/>
      <charset val="238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0"/>
      <name val="Arial "/>
    </font>
    <font>
      <i/>
      <sz val="12"/>
      <name val="Times New Roman"/>
      <family val="1"/>
      <charset val="238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sz val="14"/>
      <name val="Times New Roman"/>
      <family val="1"/>
      <charset val="238"/>
    </font>
    <font>
      <b/>
      <sz val="12"/>
      <name val="Calibri"/>
      <family val="2"/>
      <scheme val="minor"/>
    </font>
    <font>
      <b/>
      <i/>
      <sz val="11"/>
      <color theme="1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indexed="62"/>
      <name val="Times New Roman"/>
      <family val="1"/>
      <charset val="238"/>
    </font>
    <font>
      <u/>
      <sz val="10"/>
      <color indexed="12"/>
      <name val="Times New Roman"/>
      <family val="1"/>
      <charset val="238"/>
    </font>
    <font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sz val="11"/>
      <name val="Times New Roman CE"/>
      <family val="1"/>
      <charset val="238"/>
    </font>
    <font>
      <i/>
      <sz val="10"/>
      <name val="Arial"/>
      <family val="2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 CE"/>
      <charset val="238"/>
    </font>
    <font>
      <b/>
      <sz val="10"/>
      <color indexed="12"/>
      <name val="Times New Roman"/>
      <family val="1"/>
      <charset val="238"/>
    </font>
    <font>
      <sz val="11"/>
      <name val="Times New Roman CE"/>
      <charset val="238"/>
    </font>
    <font>
      <sz val="11"/>
      <name val="Arial CE"/>
      <charset val="238"/>
    </font>
    <font>
      <b/>
      <sz val="11"/>
      <name val="Times New Roman CE"/>
      <family val="1"/>
      <charset val="238"/>
    </font>
    <font>
      <i/>
      <sz val="11"/>
      <name val="Times New Roman CE"/>
      <charset val="238"/>
    </font>
    <font>
      <b/>
      <i/>
      <sz val="11"/>
      <name val="Times New Roman"/>
      <family val="1"/>
      <charset val="238"/>
    </font>
    <font>
      <b/>
      <sz val="11"/>
      <name val="Arial CE"/>
      <charset val="238"/>
    </font>
    <font>
      <b/>
      <sz val="11"/>
      <color indexed="18"/>
      <name val="Times New Roman"/>
      <family val="1"/>
      <charset val="238"/>
    </font>
    <font>
      <sz val="11"/>
      <color indexed="18"/>
      <name val="Times New Roman"/>
      <family val="1"/>
      <charset val="238"/>
    </font>
    <font>
      <b/>
      <sz val="10"/>
      <name val="Times New Roman CE"/>
      <charset val="238"/>
    </font>
    <font>
      <i/>
      <sz val="10"/>
      <name val="Times New Roman CE"/>
      <charset val="238"/>
    </font>
    <font>
      <b/>
      <sz val="11"/>
      <color theme="1"/>
      <name val="Times New Roman CE"/>
      <charset val="238"/>
    </font>
    <font>
      <sz val="14"/>
      <name val="Times New Roman CE"/>
      <family val="1"/>
      <charset val="238"/>
    </font>
    <font>
      <sz val="12"/>
      <name val="Times New Roman CE"/>
      <family val="1"/>
      <charset val="238"/>
    </font>
    <font>
      <sz val="12"/>
      <name val="Calibri"/>
      <family val="2"/>
      <scheme val="minor"/>
    </font>
    <font>
      <b/>
      <sz val="11"/>
      <color theme="1"/>
      <name val="Times New Roman"/>
      <family val="1"/>
      <charset val="238"/>
    </font>
    <font>
      <b/>
      <sz val="11"/>
      <color theme="0"/>
      <name val="Times New Roman"/>
      <family val="1"/>
      <charset val="238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4" fillId="0" borderId="0"/>
    <xf numFmtId="0" fontId="1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4" fillId="0" borderId="0"/>
    <xf numFmtId="0" fontId="18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40" fillId="0" borderId="0"/>
    <xf numFmtId="0" fontId="40" fillId="0" borderId="0"/>
    <xf numFmtId="0" fontId="38" fillId="0" borderId="0"/>
    <xf numFmtId="9" fontId="38" fillId="0" borderId="0" applyFont="0" applyFill="0" applyBorder="0" applyAlignment="0" applyProtection="0"/>
  </cellStyleXfs>
  <cellXfs count="422">
    <xf numFmtId="0" fontId="0" fillId="0" borderId="0" xfId="0"/>
    <xf numFmtId="0" fontId="5" fillId="0" borderId="0" xfId="0" applyFont="1"/>
    <xf numFmtId="0" fontId="6" fillId="0" borderId="0" xfId="0" applyFont="1"/>
    <xf numFmtId="0" fontId="12" fillId="0" borderId="29" xfId="4" applyFont="1" applyBorder="1" applyAlignment="1">
      <alignment horizontal="center" vertical="center"/>
    </xf>
    <xf numFmtId="0" fontId="12" fillId="0" borderId="30" xfId="4" applyFont="1" applyFill="1" applyBorder="1" applyAlignment="1">
      <alignment horizontal="center" vertical="center" wrapText="1"/>
    </xf>
    <xf numFmtId="0" fontId="12" fillId="2" borderId="31" xfId="4" applyFont="1" applyFill="1" applyBorder="1" applyAlignment="1">
      <alignment horizontal="center" vertical="center" wrapText="1"/>
    </xf>
    <xf numFmtId="0" fontId="12" fillId="0" borderId="32" xfId="4" applyFont="1" applyBorder="1" applyAlignment="1">
      <alignment horizontal="center" vertical="center" wrapText="1"/>
    </xf>
    <xf numFmtId="0" fontId="12" fillId="0" borderId="33" xfId="4" applyFont="1" applyBorder="1" applyAlignment="1">
      <alignment horizontal="center" vertical="center"/>
    </xf>
    <xf numFmtId="0" fontId="0" fillId="0" borderId="0" xfId="0" applyBorder="1"/>
    <xf numFmtId="166" fontId="18" fillId="0" borderId="0" xfId="5" applyNumberFormat="1" applyFont="1" applyFill="1" applyBorder="1"/>
    <xf numFmtId="167" fontId="16" fillId="0" borderId="0" xfId="5" applyNumberFormat="1" applyFont="1" applyFill="1" applyBorder="1"/>
    <xf numFmtId="0" fontId="16" fillId="0" borderId="26" xfId="0" applyFont="1" applyBorder="1"/>
    <xf numFmtId="0" fontId="12" fillId="3" borderId="31" xfId="4" applyFont="1" applyFill="1" applyBorder="1" applyAlignment="1">
      <alignment horizontal="center" vertical="center" wrapText="1"/>
    </xf>
    <xf numFmtId="0" fontId="0" fillId="0" borderId="0" xfId="0" applyFill="1"/>
    <xf numFmtId="0" fontId="19" fillId="0" borderId="0" xfId="2" applyBorder="1"/>
    <xf numFmtId="0" fontId="13" fillId="0" borderId="0" xfId="2" applyFont="1" applyBorder="1" applyAlignment="1">
      <alignment horizontal="center" wrapText="1"/>
    </xf>
    <xf numFmtId="1" fontId="21" fillId="0" borderId="0" xfId="2" applyNumberFormat="1" applyFont="1" applyFill="1" applyBorder="1" applyAlignment="1">
      <alignment horizontal="right"/>
    </xf>
    <xf numFmtId="1" fontId="22" fillId="0" borderId="0" xfId="2" applyNumberFormat="1" applyFont="1" applyFill="1" applyBorder="1" applyAlignment="1">
      <alignment horizontal="right"/>
    </xf>
    <xf numFmtId="0" fontId="19" fillId="0" borderId="0" xfId="2"/>
    <xf numFmtId="0" fontId="7" fillId="0" borderId="0" xfId="2" applyFont="1"/>
    <xf numFmtId="0" fontId="9" fillId="0" borderId="0" xfId="2" applyFont="1"/>
    <xf numFmtId="0" fontId="20" fillId="0" borderId="0" xfId="2" applyFont="1"/>
    <xf numFmtId="0" fontId="12" fillId="0" borderId="45" xfId="4" applyFont="1" applyBorder="1" applyAlignment="1">
      <alignment horizontal="center" vertical="center"/>
    </xf>
    <xf numFmtId="0" fontId="12" fillId="0" borderId="29" xfId="4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5" fillId="0" borderId="0" xfId="0" applyFont="1"/>
    <xf numFmtId="14" fontId="26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69" fontId="0" fillId="0" borderId="0" xfId="0" applyNumberFormat="1"/>
    <xf numFmtId="0" fontId="27" fillId="7" borderId="34" xfId="0" applyFont="1" applyFill="1" applyBorder="1" applyAlignment="1">
      <alignment horizontal="center"/>
    </xf>
    <xf numFmtId="0" fontId="27" fillId="7" borderId="17" xfId="0" applyFont="1" applyFill="1" applyBorder="1" applyAlignment="1">
      <alignment horizontal="center" vertical="center"/>
    </xf>
    <xf numFmtId="0" fontId="27" fillId="7" borderId="18" xfId="0" applyFont="1" applyFill="1" applyBorder="1" applyAlignment="1">
      <alignment horizontal="center" vertical="center"/>
    </xf>
    <xf numFmtId="0" fontId="27" fillId="7" borderId="28" xfId="0" applyFont="1" applyFill="1" applyBorder="1" applyAlignment="1">
      <alignment horizontal="center" vertical="center"/>
    </xf>
    <xf numFmtId="0" fontId="28" fillId="0" borderId="53" xfId="0" applyFont="1" applyBorder="1" applyAlignment="1">
      <alignment horizontal="centerContinuous"/>
    </xf>
    <xf numFmtId="169" fontId="27" fillId="0" borderId="0" xfId="0" applyNumberFormat="1" applyFont="1" applyBorder="1" applyAlignment="1">
      <alignment horizontal="centerContinuous"/>
    </xf>
    <xf numFmtId="169" fontId="27" fillId="0" borderId="54" xfId="0" applyNumberFormat="1" applyFont="1" applyBorder="1" applyAlignment="1">
      <alignment horizontal="centerContinuous"/>
    </xf>
    <xf numFmtId="0" fontId="28" fillId="0" borderId="48" xfId="0" applyFont="1" applyBorder="1" applyAlignment="1">
      <alignment horizontal="left" indent="1"/>
    </xf>
    <xf numFmtId="2" fontId="0" fillId="0" borderId="23" xfId="0" applyNumberFormat="1" applyBorder="1"/>
    <xf numFmtId="2" fontId="0" fillId="0" borderId="9" xfId="0" applyNumberFormat="1" applyBorder="1"/>
    <xf numFmtId="2" fontId="0" fillId="0" borderId="10" xfId="0" applyNumberFormat="1" applyBorder="1"/>
    <xf numFmtId="0" fontId="28" fillId="0" borderId="55" xfId="0" applyFont="1" applyBorder="1" applyAlignment="1">
      <alignment horizontal="left" indent="1"/>
    </xf>
    <xf numFmtId="2" fontId="0" fillId="0" borderId="51" xfId="0" applyNumberFormat="1" applyBorder="1"/>
    <xf numFmtId="2" fontId="0" fillId="0" borderId="12" xfId="0" applyNumberFormat="1" applyBorder="1"/>
    <xf numFmtId="2" fontId="0" fillId="0" borderId="12" xfId="0" quotePrefix="1" applyNumberFormat="1" applyBorder="1"/>
    <xf numFmtId="2" fontId="0" fillId="0" borderId="16" xfId="0" applyNumberFormat="1" applyBorder="1"/>
    <xf numFmtId="0" fontId="15" fillId="0" borderId="0" xfId="0" applyFont="1"/>
    <xf numFmtId="0" fontId="11" fillId="0" borderId="0" xfId="0" applyFont="1"/>
    <xf numFmtId="0" fontId="9" fillId="0" borderId="0" xfId="0" applyFont="1"/>
    <xf numFmtId="0" fontId="23" fillId="0" borderId="0" xfId="0" applyFont="1"/>
    <xf numFmtId="0" fontId="10" fillId="0" borderId="0" xfId="0" applyFont="1"/>
    <xf numFmtId="0" fontId="29" fillId="0" borderId="0" xfId="0" applyFont="1"/>
    <xf numFmtId="0" fontId="30" fillId="0" borderId="0" xfId="1" applyFont="1" applyAlignment="1" applyProtection="1"/>
    <xf numFmtId="3" fontId="2" fillId="0" borderId="0" xfId="0" applyNumberFormat="1" applyFont="1" applyBorder="1"/>
    <xf numFmtId="2" fontId="0" fillId="0" borderId="34" xfId="0" applyNumberFormat="1" applyBorder="1"/>
    <xf numFmtId="2" fontId="0" fillId="0" borderId="57" xfId="0" applyNumberFormat="1" applyBorder="1"/>
    <xf numFmtId="2" fontId="0" fillId="0" borderId="39" xfId="0" applyNumberFormat="1" applyBorder="1"/>
    <xf numFmtId="2" fontId="0" fillId="0" borderId="39" xfId="0" quotePrefix="1" applyNumberFormat="1" applyBorder="1"/>
    <xf numFmtId="2" fontId="0" fillId="0" borderId="40" xfId="0" applyNumberFormat="1" applyBorder="1"/>
    <xf numFmtId="0" fontId="28" fillId="0" borderId="34" xfId="0" applyFont="1" applyBorder="1" applyAlignment="1">
      <alignment horizontal="left" indent="1"/>
    </xf>
    <xf numFmtId="0" fontId="35" fillId="0" borderId="43" xfId="0" applyFont="1" applyBorder="1"/>
    <xf numFmtId="0" fontId="35" fillId="0" borderId="44" xfId="0" applyFont="1" applyBorder="1"/>
    <xf numFmtId="2" fontId="33" fillId="0" borderId="0" xfId="7" applyNumberFormat="1" applyFont="1" applyFill="1" applyBorder="1" applyAlignment="1"/>
    <xf numFmtId="0" fontId="36" fillId="0" borderId="0" xfId="0" applyFont="1"/>
    <xf numFmtId="0" fontId="35" fillId="0" borderId="46" xfId="0" applyFont="1" applyBorder="1" applyAlignment="1">
      <alignment wrapText="1"/>
    </xf>
    <xf numFmtId="2" fontId="0" fillId="0" borderId="26" xfId="0" applyNumberFormat="1" applyBorder="1"/>
    <xf numFmtId="0" fontId="0" fillId="0" borderId="34" xfId="0" applyBorder="1"/>
    <xf numFmtId="4" fontId="32" fillId="0" borderId="0" xfId="0" applyNumberFormat="1" applyFont="1" applyFill="1" applyBorder="1" applyAlignment="1">
      <alignment horizontal="right" wrapText="1"/>
    </xf>
    <xf numFmtId="0" fontId="37" fillId="0" borderId="0" xfId="0" applyFont="1"/>
    <xf numFmtId="2" fontId="0" fillId="0" borderId="34" xfId="0" quotePrefix="1" applyNumberFormat="1" applyBorder="1"/>
    <xf numFmtId="0" fontId="24" fillId="4" borderId="9" xfId="0" applyFont="1" applyFill="1" applyBorder="1" applyProtection="1"/>
    <xf numFmtId="164" fontId="24" fillId="4" borderId="9" xfId="0" applyNumberFormat="1" applyFont="1" applyFill="1" applyBorder="1" applyProtection="1"/>
    <xf numFmtId="0" fontId="24" fillId="3" borderId="9" xfId="0" applyFont="1" applyFill="1" applyBorder="1" applyProtection="1"/>
    <xf numFmtId="2" fontId="24" fillId="4" borderId="9" xfId="0" applyNumberFormat="1" applyFont="1" applyFill="1" applyBorder="1" applyProtection="1"/>
    <xf numFmtId="2" fontId="24" fillId="6" borderId="9" xfId="0" applyNumberFormat="1" applyFont="1" applyFill="1" applyBorder="1" applyProtection="1"/>
    <xf numFmtId="0" fontId="17" fillId="0" borderId="0" xfId="0" applyFont="1" applyAlignment="1">
      <alignment vertical="center"/>
    </xf>
    <xf numFmtId="0" fontId="17" fillId="0" borderId="0" xfId="0" applyFont="1"/>
    <xf numFmtId="0" fontId="42" fillId="0" borderId="0" xfId="0" applyFont="1"/>
    <xf numFmtId="0" fontId="10" fillId="0" borderId="65" xfId="0" applyFont="1" applyBorder="1" applyAlignment="1">
      <alignment horizontal="center" vertical="center" wrapText="1"/>
    </xf>
    <xf numFmtId="0" fontId="43" fillId="0" borderId="65" xfId="0" applyFont="1" applyBorder="1" applyAlignment="1">
      <alignment horizontal="center" vertical="center" wrapText="1"/>
    </xf>
    <xf numFmtId="0" fontId="32" fillId="0" borderId="50" xfId="0" applyFont="1" applyFill="1" applyBorder="1" applyAlignment="1">
      <alignment vertical="center" wrapText="1"/>
    </xf>
    <xf numFmtId="166" fontId="31" fillId="0" borderId="34" xfId="0" applyNumberFormat="1" applyFont="1" applyFill="1" applyBorder="1" applyAlignment="1">
      <alignment horizontal="right" vertical="center" wrapText="1"/>
    </xf>
    <xf numFmtId="166" fontId="31" fillId="0" borderId="65" xfId="0" applyNumberFormat="1" applyFont="1" applyFill="1" applyBorder="1" applyAlignment="1">
      <alignment horizontal="right" vertical="center" wrapText="1"/>
    </xf>
    <xf numFmtId="0" fontId="32" fillId="0" borderId="34" xfId="0" applyFont="1" applyBorder="1" applyAlignment="1">
      <alignment vertical="center" wrapText="1"/>
    </xf>
    <xf numFmtId="0" fontId="32" fillId="0" borderId="50" xfId="0" applyFont="1" applyBorder="1" applyAlignment="1">
      <alignment vertical="center" wrapText="1"/>
    </xf>
    <xf numFmtId="2" fontId="0" fillId="0" borderId="0" xfId="0" applyNumberFormat="1" applyBorder="1"/>
    <xf numFmtId="2" fontId="0" fillId="0" borderId="54" xfId="0" applyNumberFormat="1" applyBorder="1"/>
    <xf numFmtId="2" fontId="0" fillId="0" borderId="0" xfId="0" quotePrefix="1" applyNumberFormat="1" applyBorder="1"/>
    <xf numFmtId="2" fontId="0" fillId="0" borderId="54" xfId="0" quotePrefix="1" applyNumberFormat="1" applyBorder="1"/>
    <xf numFmtId="4" fontId="33" fillId="10" borderId="1" xfId="0" applyNumberFormat="1" applyFont="1" applyFill="1" applyBorder="1" applyAlignment="1">
      <alignment horizontal="center" vertical="top"/>
    </xf>
    <xf numFmtId="4" fontId="44" fillId="0" borderId="64" xfId="0" applyNumberFormat="1" applyFont="1" applyFill="1" applyBorder="1" applyAlignment="1">
      <alignment horizontal="center" vertical="top"/>
    </xf>
    <xf numFmtId="4" fontId="33" fillId="10" borderId="35" xfId="0" applyNumberFormat="1" applyFont="1" applyFill="1" applyBorder="1" applyAlignment="1">
      <alignment horizontal="center" vertical="top"/>
    </xf>
    <xf numFmtId="4" fontId="44" fillId="0" borderId="34" xfId="0" applyNumberFormat="1" applyFont="1" applyFill="1" applyBorder="1" applyAlignment="1">
      <alignment horizontal="center" vertical="top"/>
    </xf>
    <xf numFmtId="4" fontId="33" fillId="10" borderId="11" xfId="0" applyNumberFormat="1" applyFont="1" applyFill="1" applyBorder="1" applyAlignment="1">
      <alignment horizontal="center" vertical="top"/>
    </xf>
    <xf numFmtId="4" fontId="44" fillId="0" borderId="50" xfId="0" applyNumberFormat="1" applyFont="1" applyFill="1" applyBorder="1" applyAlignment="1">
      <alignment horizontal="center" vertical="top"/>
    </xf>
    <xf numFmtId="0" fontId="32" fillId="0" borderId="0" xfId="0" applyFont="1"/>
    <xf numFmtId="0" fontId="32" fillId="0" borderId="0" xfId="0" applyFont="1" applyAlignment="1">
      <alignment vertical="center"/>
    </xf>
    <xf numFmtId="0" fontId="12" fillId="0" borderId="26" xfId="0" applyFont="1" applyBorder="1"/>
    <xf numFmtId="0" fontId="12" fillId="4" borderId="9" xfId="0" applyFont="1" applyFill="1" applyBorder="1" applyProtection="1"/>
    <xf numFmtId="2" fontId="32" fillId="4" borderId="9" xfId="0" applyNumberFormat="1" applyFont="1" applyFill="1" applyBorder="1" applyProtection="1"/>
    <xf numFmtId="164" fontId="12" fillId="4" borderId="9" xfId="0" applyNumberFormat="1" applyFont="1" applyFill="1" applyBorder="1" applyProtection="1"/>
    <xf numFmtId="164" fontId="32" fillId="4" borderId="9" xfId="0" applyNumberFormat="1" applyFont="1" applyFill="1" applyBorder="1"/>
    <xf numFmtId="2" fontId="32" fillId="0" borderId="9" xfId="0" applyNumberFormat="1" applyFont="1" applyFill="1" applyBorder="1" applyProtection="1"/>
    <xf numFmtId="164" fontId="32" fillId="0" borderId="9" xfId="0" applyNumberFormat="1" applyFont="1" applyFill="1" applyBorder="1"/>
    <xf numFmtId="0" fontId="12" fillId="3" borderId="9" xfId="0" applyFont="1" applyFill="1" applyBorder="1" applyProtection="1"/>
    <xf numFmtId="164" fontId="32" fillId="3" borderId="9" xfId="0" applyNumberFormat="1" applyFont="1" applyFill="1" applyBorder="1"/>
    <xf numFmtId="2" fontId="12" fillId="4" borderId="9" xfId="0" applyNumberFormat="1" applyFont="1" applyFill="1" applyBorder="1" applyProtection="1"/>
    <xf numFmtId="2" fontId="12" fillId="6" borderId="9" xfId="0" applyNumberFormat="1" applyFont="1" applyFill="1" applyBorder="1" applyProtection="1"/>
    <xf numFmtId="2" fontId="12" fillId="9" borderId="9" xfId="0" applyNumberFormat="1" applyFont="1" applyFill="1" applyBorder="1" applyProtection="1"/>
    <xf numFmtId="0" fontId="12" fillId="0" borderId="0" xfId="0" applyFont="1"/>
    <xf numFmtId="0" fontId="12" fillId="0" borderId="35" xfId="0" applyFont="1" applyBorder="1" applyAlignment="1">
      <alignment wrapText="1"/>
    </xf>
    <xf numFmtId="0" fontId="32" fillId="0" borderId="41" xfId="0" applyFont="1" applyBorder="1" applyAlignment="1">
      <alignment wrapText="1"/>
    </xf>
    <xf numFmtId="0" fontId="32" fillId="0" borderId="41" xfId="0" applyFont="1" applyBorder="1"/>
    <xf numFmtId="0" fontId="12" fillId="0" borderId="41" xfId="0" applyFont="1" applyBorder="1"/>
    <xf numFmtId="0" fontId="32" fillId="0" borderId="3" xfId="0" applyFont="1" applyBorder="1"/>
    <xf numFmtId="0" fontId="32" fillId="0" borderId="1" xfId="0" applyFont="1" applyBorder="1"/>
    <xf numFmtId="0" fontId="32" fillId="0" borderId="17" xfId="0" applyFont="1" applyBorder="1"/>
    <xf numFmtId="0" fontId="32" fillId="0" borderId="18" xfId="0" applyFont="1" applyBorder="1"/>
    <xf numFmtId="0" fontId="32" fillId="0" borderId="9" xfId="0" applyFont="1" applyBorder="1"/>
    <xf numFmtId="2" fontId="32" fillId="0" borderId="9" xfId="0" applyNumberFormat="1" applyFont="1" applyFill="1" applyBorder="1" applyAlignment="1">
      <alignment horizontal="center"/>
    </xf>
    <xf numFmtId="0" fontId="32" fillId="0" borderId="11" xfId="0" applyFont="1" applyBorder="1"/>
    <xf numFmtId="0" fontId="32" fillId="0" borderId="0" xfId="0" applyFont="1" applyBorder="1"/>
    <xf numFmtId="0" fontId="12" fillId="0" borderId="0" xfId="0" applyFont="1" applyBorder="1"/>
    <xf numFmtId="0" fontId="32" fillId="0" borderId="19" xfId="0" applyFont="1" applyBorder="1"/>
    <xf numFmtId="0" fontId="32" fillId="0" borderId="0" xfId="0" applyFont="1" applyBorder="1" applyAlignment="1">
      <alignment wrapText="1"/>
    </xf>
    <xf numFmtId="0" fontId="12" fillId="0" borderId="26" xfId="0" applyFont="1" applyBorder="1" applyAlignment="1">
      <alignment wrapText="1"/>
    </xf>
    <xf numFmtId="0" fontId="32" fillId="0" borderId="35" xfId="0" applyFont="1" applyBorder="1"/>
    <xf numFmtId="0" fontId="32" fillId="0" borderId="20" xfId="0" applyFont="1" applyBorder="1"/>
    <xf numFmtId="0" fontId="32" fillId="0" borderId="0" xfId="0" applyFont="1" applyFill="1" applyBorder="1"/>
    <xf numFmtId="0" fontId="32" fillId="0" borderId="34" xfId="0" applyFont="1" applyBorder="1"/>
    <xf numFmtId="0" fontId="32" fillId="0" borderId="9" xfId="0" applyFont="1" applyFill="1" applyBorder="1" applyAlignment="1">
      <alignment horizont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5" fillId="0" borderId="0" xfId="0" applyFont="1"/>
    <xf numFmtId="0" fontId="33" fillId="0" borderId="62" xfId="0" applyFont="1" applyBorder="1" applyAlignment="1">
      <alignment horizontal="center" vertical="center"/>
    </xf>
    <xf numFmtId="0" fontId="33" fillId="0" borderId="60" xfId="0" applyFont="1" applyBorder="1" applyAlignment="1">
      <alignment vertical="top"/>
    </xf>
    <xf numFmtId="0" fontId="33" fillId="0" borderId="63" xfId="0" applyFont="1" applyBorder="1" applyAlignment="1">
      <alignment vertical="center"/>
    </xf>
    <xf numFmtId="0" fontId="33" fillId="0" borderId="63" xfId="0" applyFont="1" applyBorder="1" applyAlignment="1">
      <alignment vertical="center" wrapText="1"/>
    </xf>
    <xf numFmtId="0" fontId="33" fillId="0" borderId="35" xfId="0" applyFont="1" applyBorder="1" applyAlignment="1">
      <alignment horizontal="centerContinuous" vertical="center"/>
    </xf>
    <xf numFmtId="0" fontId="33" fillId="0" borderId="36" xfId="0" applyFont="1" applyBorder="1" applyAlignment="1">
      <alignment horizontal="centerContinuous" vertical="center"/>
    </xf>
    <xf numFmtId="0" fontId="33" fillId="0" borderId="17" xfId="0" applyFont="1" applyBorder="1" applyAlignment="1">
      <alignment horizontal="centerContinuous" vertical="center"/>
    </xf>
    <xf numFmtId="0" fontId="33" fillId="0" borderId="27" xfId="0" applyFont="1" applyBorder="1" applyAlignment="1">
      <alignment horizontal="centerContinuous" vertical="center"/>
    </xf>
    <xf numFmtId="49" fontId="33" fillId="0" borderId="35" xfId="0" applyNumberFormat="1" applyFont="1" applyBorder="1" applyAlignment="1">
      <alignment horizontal="centerContinuous" vertical="center"/>
    </xf>
    <xf numFmtId="49" fontId="33" fillId="0" borderId="18" xfId="0" applyNumberFormat="1" applyFont="1" applyBorder="1" applyAlignment="1">
      <alignment horizontal="centerContinuous" vertical="center"/>
    </xf>
    <xf numFmtId="0" fontId="33" fillId="0" borderId="20" xfId="0" applyFont="1" applyBorder="1" applyAlignment="1">
      <alignment horizontal="centerContinuous" vertical="center"/>
    </xf>
    <xf numFmtId="0" fontId="35" fillId="0" borderId="60" xfId="0" applyFont="1" applyBorder="1" applyAlignment="1">
      <alignment horizontal="center" vertical="center"/>
    </xf>
    <xf numFmtId="3" fontId="33" fillId="8" borderId="13" xfId="0" applyNumberFormat="1" applyFont="1" applyFill="1" applyBorder="1" applyAlignment="1">
      <alignment horizontal="right"/>
    </xf>
    <xf numFmtId="3" fontId="35" fillId="0" borderId="24" xfId="0" applyNumberFormat="1" applyFont="1" applyFill="1" applyBorder="1" applyAlignment="1">
      <alignment horizontal="right"/>
    </xf>
    <xf numFmtId="3" fontId="33" fillId="8" borderId="14" xfId="0" applyNumberFormat="1" applyFont="1" applyFill="1" applyBorder="1" applyAlignment="1">
      <alignment horizontal="right"/>
    </xf>
    <xf numFmtId="3" fontId="35" fillId="0" borderId="9" xfId="0" applyNumberFormat="1" applyFont="1" applyFill="1" applyBorder="1" applyAlignment="1">
      <alignment horizontal="right"/>
    </xf>
    <xf numFmtId="164" fontId="47" fillId="0" borderId="22" xfId="0" applyNumberFormat="1" applyFont="1" applyFill="1" applyBorder="1" applyAlignment="1">
      <alignment horizontal="right"/>
    </xf>
    <xf numFmtId="3" fontId="33" fillId="8" borderId="15" xfId="0" applyNumberFormat="1" applyFont="1" applyFill="1" applyBorder="1" applyAlignment="1">
      <alignment horizontal="right"/>
    </xf>
    <xf numFmtId="3" fontId="35" fillId="0" borderId="12" xfId="0" applyNumberFormat="1" applyFont="1" applyFill="1" applyBorder="1" applyAlignment="1">
      <alignment horizontal="right"/>
    </xf>
    <xf numFmtId="164" fontId="47" fillId="0" borderId="52" xfId="0" applyNumberFormat="1" applyFont="1" applyFill="1" applyBorder="1" applyAlignment="1">
      <alignment horizontal="right"/>
    </xf>
    <xf numFmtId="0" fontId="33" fillId="0" borderId="0" xfId="0" applyFont="1" applyAlignment="1">
      <alignment vertical="center"/>
    </xf>
    <xf numFmtId="0" fontId="35" fillId="0" borderId="62" xfId="0" applyFont="1" applyBorder="1" applyAlignment="1">
      <alignment horizontal="center" vertical="center"/>
    </xf>
    <xf numFmtId="0" fontId="12" fillId="0" borderId="0" xfId="4" applyFont="1"/>
    <xf numFmtId="0" fontId="32" fillId="0" borderId="0" xfId="4" applyFont="1"/>
    <xf numFmtId="0" fontId="48" fillId="0" borderId="0" xfId="4" applyFont="1"/>
    <xf numFmtId="0" fontId="12" fillId="0" borderId="26" xfId="4" applyFont="1" applyBorder="1" applyAlignment="1">
      <alignment horizontal="centerContinuous"/>
    </xf>
    <xf numFmtId="0" fontId="12" fillId="0" borderId="27" xfId="4" applyFont="1" applyBorder="1" applyAlignment="1">
      <alignment horizontal="centerContinuous"/>
    </xf>
    <xf numFmtId="0" fontId="12" fillId="0" borderId="28" xfId="4" applyFont="1" applyBorder="1" applyAlignment="1">
      <alignment horizontal="centerContinuous"/>
    </xf>
    <xf numFmtId="0" fontId="12" fillId="0" borderId="29" xfId="4" applyFont="1" applyBorder="1" applyAlignment="1">
      <alignment horizontal="centerContinuous"/>
    </xf>
    <xf numFmtId="0" fontId="12" fillId="0" borderId="30" xfId="4" applyFont="1" applyBorder="1" applyAlignment="1">
      <alignment horizontal="centerContinuous"/>
    </xf>
    <xf numFmtId="0" fontId="12" fillId="0" borderId="31" xfId="4" applyFont="1" applyBorder="1" applyAlignment="1">
      <alignment horizontal="centerContinuous"/>
    </xf>
    <xf numFmtId="0" fontId="12" fillId="0" borderId="32" xfId="4" applyFont="1" applyBorder="1" applyAlignment="1">
      <alignment horizontal="centerContinuous"/>
    </xf>
    <xf numFmtId="0" fontId="12" fillId="0" borderId="34" xfId="4" applyFont="1" applyBorder="1" applyAlignment="1">
      <alignment vertical="center"/>
    </xf>
    <xf numFmtId="3" fontId="12" fillId="0" borderId="17" xfId="3" applyNumberFormat="1" applyFont="1" applyBorder="1"/>
    <xf numFmtId="3" fontId="12" fillId="2" borderId="36" xfId="3" applyNumberFormat="1" applyFont="1" applyFill="1" applyBorder="1"/>
    <xf numFmtId="3" fontId="12" fillId="0" borderId="20" xfId="3" applyNumberFormat="1" applyFont="1" applyBorder="1"/>
    <xf numFmtId="0" fontId="12" fillId="0" borderId="35" xfId="4" applyFont="1" applyBorder="1" applyAlignment="1">
      <alignment vertical="center"/>
    </xf>
    <xf numFmtId="3" fontId="12" fillId="0" borderId="18" xfId="3" applyNumberFormat="1" applyFont="1" applyBorder="1"/>
    <xf numFmtId="3" fontId="12" fillId="0" borderId="18" xfId="3" applyNumberFormat="1" applyFont="1" applyFill="1" applyBorder="1"/>
    <xf numFmtId="0" fontId="12" fillId="0" borderId="28" xfId="4" applyFont="1" applyBorder="1" applyAlignment="1">
      <alignment vertical="center"/>
    </xf>
    <xf numFmtId="3" fontId="12" fillId="0" borderId="20" xfId="3" applyNumberFormat="1" applyFont="1" applyFill="1" applyBorder="1"/>
    <xf numFmtId="4" fontId="12" fillId="0" borderId="4" xfId="3" applyNumberFormat="1" applyFont="1" applyBorder="1"/>
    <xf numFmtId="3" fontId="32" fillId="0" borderId="24" xfId="3" applyNumberFormat="1" applyFont="1" applyBorder="1"/>
    <xf numFmtId="3" fontId="32" fillId="2" borderId="7" xfId="3" applyNumberFormat="1" applyFont="1" applyFill="1" applyBorder="1"/>
    <xf numFmtId="3" fontId="32" fillId="0" borderId="25" xfId="3" applyNumberFormat="1" applyFont="1" applyBorder="1"/>
    <xf numFmtId="4" fontId="12" fillId="0" borderId="8" xfId="3" applyNumberFormat="1" applyFont="1" applyBorder="1"/>
    <xf numFmtId="4" fontId="12" fillId="0" borderId="13" xfId="3" applyNumberFormat="1" applyFont="1" applyBorder="1"/>
    <xf numFmtId="3" fontId="32" fillId="0" borderId="24" xfId="3" applyNumberFormat="1" applyFont="1" applyFill="1" applyBorder="1"/>
    <xf numFmtId="4" fontId="12" fillId="0" borderId="9" xfId="3" applyNumberFormat="1" applyFont="1" applyBorder="1"/>
    <xf numFmtId="3" fontId="32" fillId="0" borderId="9" xfId="3" applyNumberFormat="1" applyFont="1" applyBorder="1"/>
    <xf numFmtId="3" fontId="32" fillId="2" borderId="22" xfId="3" applyNumberFormat="1" applyFont="1" applyFill="1" applyBorder="1"/>
    <xf numFmtId="3" fontId="32" fillId="0" borderId="10" xfId="3" applyNumberFormat="1" applyFont="1" applyBorder="1"/>
    <xf numFmtId="4" fontId="12" fillId="0" borderId="23" xfId="3" applyNumberFormat="1" applyFont="1" applyBorder="1"/>
    <xf numFmtId="4" fontId="12" fillId="0" borderId="14" xfId="3" applyNumberFormat="1" applyFont="1" applyBorder="1"/>
    <xf numFmtId="3" fontId="32" fillId="0" borderId="9" xfId="3" applyNumberFormat="1" applyFont="1" applyFill="1" applyBorder="1"/>
    <xf numFmtId="4" fontId="31" fillId="0" borderId="0" xfId="3" applyNumberFormat="1" applyFont="1" applyFill="1" applyBorder="1"/>
    <xf numFmtId="0" fontId="12" fillId="0" borderId="26" xfId="4" applyFont="1" applyBorder="1" applyAlignment="1">
      <alignment vertical="center"/>
    </xf>
    <xf numFmtId="3" fontId="12" fillId="0" borderId="34" xfId="0" applyNumberFormat="1" applyFont="1" applyFill="1" applyBorder="1"/>
    <xf numFmtId="3" fontId="12" fillId="3" borderId="34" xfId="0" applyNumberFormat="1" applyFont="1" applyFill="1" applyBorder="1"/>
    <xf numFmtId="3" fontId="12" fillId="0" borderId="28" xfId="0" applyNumberFormat="1" applyFont="1" applyBorder="1"/>
    <xf numFmtId="3" fontId="12" fillId="0" borderId="27" xfId="3" applyNumberFormat="1" applyFont="1" applyBorder="1"/>
    <xf numFmtId="3" fontId="12" fillId="3" borderId="34" xfId="3" applyNumberFormat="1" applyFont="1" applyFill="1" applyBorder="1"/>
    <xf numFmtId="3" fontId="49" fillId="0" borderId="28" xfId="0" applyNumberFormat="1" applyFont="1" applyBorder="1"/>
    <xf numFmtId="3" fontId="12" fillId="0" borderId="35" xfId="3" applyNumberFormat="1" applyFont="1" applyBorder="1"/>
    <xf numFmtId="3" fontId="12" fillId="2" borderId="18" xfId="3" applyNumberFormat="1" applyFont="1" applyFill="1" applyBorder="1"/>
    <xf numFmtId="0" fontId="12" fillId="0" borderId="27" xfId="4" applyFont="1" applyBorder="1" applyAlignment="1">
      <alignment vertical="center"/>
    </xf>
    <xf numFmtId="0" fontId="49" fillId="0" borderId="43" xfId="0" applyFont="1" applyBorder="1"/>
    <xf numFmtId="3" fontId="32" fillId="0" borderId="13" xfId="0" applyNumberFormat="1" applyFont="1" applyFill="1" applyBorder="1"/>
    <xf numFmtId="3" fontId="32" fillId="3" borderId="24" xfId="0" applyNumberFormat="1" applyFont="1" applyFill="1" applyBorder="1"/>
    <xf numFmtId="3" fontId="32" fillId="0" borderId="25" xfId="0" applyNumberFormat="1" applyFont="1" applyBorder="1"/>
    <xf numFmtId="0" fontId="49" fillId="0" borderId="37" xfId="0" applyFont="1" applyBorder="1"/>
    <xf numFmtId="3" fontId="32" fillId="0" borderId="4" xfId="0" applyNumberFormat="1" applyFont="1" applyFill="1" applyBorder="1"/>
    <xf numFmtId="3" fontId="32" fillId="3" borderId="4" xfId="0" applyNumberFormat="1" applyFont="1" applyFill="1" applyBorder="1"/>
    <xf numFmtId="3" fontId="32" fillId="0" borderId="5" xfId="0" applyNumberFormat="1" applyFont="1" applyBorder="1"/>
    <xf numFmtId="4" fontId="12" fillId="0" borderId="47" xfId="3" applyNumberFormat="1" applyFont="1" applyBorder="1"/>
    <xf numFmtId="3" fontId="32" fillId="0" borderId="8" xfId="4" applyNumberFormat="1" applyFont="1" applyBorder="1"/>
    <xf numFmtId="3" fontId="32" fillId="2" borderId="24" xfId="4" applyNumberFormat="1" applyFont="1" applyFill="1" applyBorder="1"/>
    <xf numFmtId="3" fontId="32" fillId="0" borderId="7" xfId="4" applyNumberFormat="1" applyFont="1" applyBorder="1"/>
    <xf numFmtId="3" fontId="32" fillId="0" borderId="8" xfId="3" applyNumberFormat="1" applyFont="1" applyBorder="1"/>
    <xf numFmtId="3" fontId="32" fillId="2" borderId="24" xfId="3" applyNumberFormat="1" applyFont="1" applyFill="1" applyBorder="1"/>
    <xf numFmtId="0" fontId="49" fillId="0" borderId="44" xfId="0" applyFont="1" applyBorder="1"/>
    <xf numFmtId="3" fontId="32" fillId="0" borderId="14" xfId="0" applyNumberFormat="1" applyFont="1" applyFill="1" applyBorder="1"/>
    <xf numFmtId="3" fontId="32" fillId="3" borderId="9" xfId="0" applyNumberFormat="1" applyFont="1" applyFill="1" applyBorder="1"/>
    <xf numFmtId="3" fontId="32" fillId="0" borderId="10" xfId="0" applyNumberFormat="1" applyFont="1" applyBorder="1"/>
    <xf numFmtId="3" fontId="32" fillId="3" borderId="7" xfId="3" applyNumberFormat="1" applyFont="1" applyFill="1" applyBorder="1"/>
    <xf numFmtId="3" fontId="45" fillId="0" borderId="25" xfId="0" applyNumberFormat="1" applyFont="1" applyBorder="1"/>
    <xf numFmtId="4" fontId="12" fillId="0" borderId="48" xfId="3" applyNumberFormat="1" applyFont="1" applyBorder="1"/>
    <xf numFmtId="3" fontId="32" fillId="0" borderId="23" xfId="4" applyNumberFormat="1" applyFont="1" applyBorder="1"/>
    <xf numFmtId="3" fontId="32" fillId="2" borderId="9" xfId="4" applyNumberFormat="1" applyFont="1" applyFill="1" applyBorder="1"/>
    <xf numFmtId="3" fontId="32" fillId="0" borderId="22" xfId="4" applyNumberFormat="1" applyFont="1" applyBorder="1"/>
    <xf numFmtId="3" fontId="32" fillId="0" borderId="23" xfId="3" applyNumberFormat="1" applyFont="1" applyBorder="1"/>
    <xf numFmtId="3" fontId="32" fillId="2" borderId="9" xfId="3" applyNumberFormat="1" applyFont="1" applyFill="1" applyBorder="1"/>
    <xf numFmtId="3" fontId="32" fillId="3" borderId="22" xfId="3" applyNumberFormat="1" applyFont="1" applyFill="1" applyBorder="1"/>
    <xf numFmtId="3" fontId="45" fillId="0" borderId="10" xfId="0" applyNumberFormat="1" applyFont="1" applyBorder="1"/>
    <xf numFmtId="3" fontId="32" fillId="0" borderId="38" xfId="0" applyNumberFormat="1" applyFont="1" applyFill="1" applyBorder="1"/>
    <xf numFmtId="3" fontId="32" fillId="3" borderId="39" xfId="0" applyNumberFormat="1" applyFont="1" applyFill="1" applyBorder="1"/>
    <xf numFmtId="3" fontId="32" fillId="0" borderId="40" xfId="0" applyNumberFormat="1" applyFont="1" applyBorder="1"/>
    <xf numFmtId="4" fontId="12" fillId="0" borderId="38" xfId="3" applyNumberFormat="1" applyFont="1" applyBorder="1"/>
    <xf numFmtId="3" fontId="32" fillId="0" borderId="39" xfId="3" applyNumberFormat="1" applyFont="1" applyBorder="1"/>
    <xf numFmtId="3" fontId="32" fillId="3" borderId="42" xfId="3" applyNumberFormat="1" applyFont="1" applyFill="1" applyBorder="1"/>
    <xf numFmtId="3" fontId="45" fillId="0" borderId="40" xfId="0" applyNumberFormat="1" applyFont="1" applyBorder="1"/>
    <xf numFmtId="3" fontId="32" fillId="3" borderId="9" xfId="3" applyNumberFormat="1" applyFont="1" applyFill="1" applyBorder="1"/>
    <xf numFmtId="0" fontId="49" fillId="0" borderId="49" xfId="0" applyFont="1" applyBorder="1"/>
    <xf numFmtId="3" fontId="32" fillId="0" borderId="23" xfId="0" applyNumberFormat="1" applyFont="1" applyBorder="1"/>
    <xf numFmtId="3" fontId="32" fillId="2" borderId="9" xfId="0" applyNumberFormat="1" applyFont="1" applyFill="1" applyBorder="1"/>
    <xf numFmtId="3" fontId="32" fillId="0" borderId="22" xfId="0" applyNumberFormat="1" applyFont="1" applyBorder="1"/>
    <xf numFmtId="0" fontId="49" fillId="0" borderId="48" xfId="0" applyFont="1" applyBorder="1"/>
    <xf numFmtId="0" fontId="49" fillId="0" borderId="46" xfId="0" applyFont="1" applyBorder="1"/>
    <xf numFmtId="3" fontId="32" fillId="0" borderId="15" xfId="0" applyNumberFormat="1" applyFont="1" applyFill="1" applyBorder="1"/>
    <xf numFmtId="3" fontId="32" fillId="3" borderId="12" xfId="0" applyNumberFormat="1" applyFont="1" applyFill="1" applyBorder="1"/>
    <xf numFmtId="3" fontId="32" fillId="0" borderId="16" xfId="0" applyNumberFormat="1" applyFont="1" applyBorder="1"/>
    <xf numFmtId="4" fontId="12" fillId="0" borderId="15" xfId="3" applyNumberFormat="1" applyFont="1" applyBorder="1"/>
    <xf numFmtId="3" fontId="32" fillId="0" borderId="12" xfId="3" applyNumberFormat="1" applyFont="1" applyBorder="1"/>
    <xf numFmtId="3" fontId="32" fillId="3" borderId="12" xfId="3" applyNumberFormat="1" applyFont="1" applyFill="1" applyBorder="1"/>
    <xf numFmtId="3" fontId="45" fillId="0" borderId="16" xfId="0" applyNumberFormat="1" applyFont="1" applyBorder="1"/>
    <xf numFmtId="0" fontId="49" fillId="0" borderId="50" xfId="0" applyFont="1" applyBorder="1"/>
    <xf numFmtId="3" fontId="32" fillId="0" borderId="51" xfId="0" applyNumberFormat="1" applyFont="1" applyBorder="1"/>
    <xf numFmtId="3" fontId="32" fillId="2" borderId="12" xfId="0" applyNumberFormat="1" applyFont="1" applyFill="1" applyBorder="1"/>
    <xf numFmtId="3" fontId="32" fillId="0" borderId="52" xfId="0" applyNumberFormat="1" applyFont="1" applyBorder="1"/>
    <xf numFmtId="4" fontId="12" fillId="0" borderId="50" xfId="3" applyNumberFormat="1" applyFont="1" applyBorder="1"/>
    <xf numFmtId="3" fontId="32" fillId="0" borderId="51" xfId="3" applyNumberFormat="1" applyFont="1" applyBorder="1"/>
    <xf numFmtId="3" fontId="32" fillId="2" borderId="12" xfId="3" applyNumberFormat="1" applyFont="1" applyFill="1" applyBorder="1"/>
    <xf numFmtId="3" fontId="32" fillId="0" borderId="16" xfId="3" applyNumberFormat="1" applyFont="1" applyBorder="1"/>
    <xf numFmtId="2" fontId="12" fillId="0" borderId="6" xfId="2" applyNumberFormat="1" applyFont="1" applyBorder="1" applyAlignment="1">
      <alignment horizontal="center" wrapText="1"/>
    </xf>
    <xf numFmtId="2" fontId="12" fillId="0" borderId="0" xfId="2" applyNumberFormat="1" applyFont="1" applyBorder="1" applyAlignment="1">
      <alignment horizontal="center" wrapText="1"/>
    </xf>
    <xf numFmtId="2" fontId="12" fillId="0" borderId="24" xfId="2" applyNumberFormat="1" applyFont="1" applyBorder="1" applyAlignment="1">
      <alignment horizontal="center" wrapText="1"/>
    </xf>
    <xf numFmtId="0" fontId="12" fillId="0" borderId="6" xfId="2" applyNumberFormat="1" applyFont="1" applyFill="1" applyBorder="1"/>
    <xf numFmtId="0" fontId="50" fillId="0" borderId="0" xfId="2" applyNumberFormat="1" applyFont="1" applyFill="1" applyBorder="1"/>
    <xf numFmtId="1" fontId="51" fillId="0" borderId="24" xfId="2" applyNumberFormat="1" applyFont="1" applyFill="1" applyBorder="1" applyAlignment="1">
      <alignment horizontal="right"/>
    </xf>
    <xf numFmtId="1" fontId="51" fillId="0" borderId="25" xfId="2" applyNumberFormat="1" applyFont="1" applyFill="1" applyBorder="1" applyAlignment="1">
      <alignment horizontal="right"/>
    </xf>
    <xf numFmtId="0" fontId="12" fillId="0" borderId="11" xfId="2" applyNumberFormat="1" applyFont="1" applyFill="1" applyBorder="1"/>
    <xf numFmtId="0" fontId="12" fillId="0" borderId="56" xfId="2" applyNumberFormat="1" applyFont="1" applyFill="1" applyBorder="1"/>
    <xf numFmtId="1" fontId="32" fillId="0" borderId="12" xfId="2" applyNumberFormat="1" applyFont="1" applyFill="1" applyBorder="1" applyAlignment="1">
      <alignment horizontal="right"/>
    </xf>
    <xf numFmtId="1" fontId="32" fillId="0" borderId="16" xfId="2" applyNumberFormat="1" applyFont="1" applyFill="1" applyBorder="1" applyAlignment="1">
      <alignment horizontal="right"/>
    </xf>
    <xf numFmtId="0" fontId="12" fillId="0" borderId="1" xfId="2" applyNumberFormat="1" applyFont="1" applyFill="1" applyBorder="1"/>
    <xf numFmtId="0" fontId="50" fillId="0" borderId="41" xfId="2" applyNumberFormat="1" applyFont="1" applyFill="1" applyBorder="1"/>
    <xf numFmtId="1" fontId="32" fillId="3" borderId="9" xfId="0" applyNumberFormat="1" applyFont="1" applyFill="1" applyBorder="1" applyProtection="1"/>
    <xf numFmtId="1" fontId="32" fillId="3" borderId="9" xfId="0" applyNumberFormat="1" applyFont="1" applyFill="1" applyBorder="1"/>
    <xf numFmtId="1" fontId="12" fillId="9" borderId="9" xfId="0" applyNumberFormat="1" applyFont="1" applyFill="1" applyBorder="1" applyProtection="1"/>
    <xf numFmtId="0" fontId="45" fillId="0" borderId="0" xfId="0" applyFont="1" applyBorder="1"/>
    <xf numFmtId="0" fontId="49" fillId="0" borderId="0" xfId="0" applyFont="1" applyBorder="1"/>
    <xf numFmtId="164" fontId="47" fillId="0" borderId="10" xfId="0" applyNumberFormat="1" applyFont="1" applyFill="1" applyBorder="1" applyAlignment="1">
      <alignment horizontal="right"/>
    </xf>
    <xf numFmtId="164" fontId="47" fillId="0" borderId="16" xfId="0" applyNumberFormat="1" applyFont="1" applyFill="1" applyBorder="1" applyAlignment="1">
      <alignment horizontal="right"/>
    </xf>
    <xf numFmtId="0" fontId="52" fillId="8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53" fillId="0" borderId="52" xfId="0" applyFont="1" applyFill="1" applyBorder="1" applyAlignment="1">
      <alignment horizontal="center" vertical="center" wrapText="1"/>
    </xf>
    <xf numFmtId="0" fontId="52" fillId="8" borderId="15" xfId="0" applyFont="1" applyFill="1" applyBorder="1" applyAlignment="1">
      <alignment horizontal="center" vertical="center" wrapText="1"/>
    </xf>
    <xf numFmtId="0" fontId="53" fillId="0" borderId="16" xfId="0" applyFont="1" applyFill="1" applyBorder="1" applyAlignment="1">
      <alignment horizontal="center" vertical="center" wrapText="1"/>
    </xf>
    <xf numFmtId="3" fontId="52" fillId="8" borderId="24" xfId="0" applyNumberFormat="1" applyFont="1" applyFill="1" applyBorder="1"/>
    <xf numFmtId="3" fontId="2" fillId="0" borderId="24" xfId="0" applyNumberFormat="1" applyFont="1" applyBorder="1"/>
    <xf numFmtId="164" fontId="53" fillId="0" borderId="7" xfId="0" applyNumberFormat="1" applyFont="1" applyFill="1" applyBorder="1"/>
    <xf numFmtId="3" fontId="52" fillId="8" borderId="9" xfId="0" applyNumberFormat="1" applyFont="1" applyFill="1" applyBorder="1"/>
    <xf numFmtId="3" fontId="2" fillId="0" borderId="9" xfId="0" applyNumberFormat="1" applyFont="1" applyBorder="1"/>
    <xf numFmtId="164" fontId="53" fillId="0" borderId="22" xfId="0" applyNumberFormat="1" applyFont="1" applyFill="1" applyBorder="1"/>
    <xf numFmtId="3" fontId="52" fillId="8" borderId="12" xfId="0" applyNumberFormat="1" applyFont="1" applyFill="1" applyBorder="1"/>
    <xf numFmtId="3" fontId="2" fillId="0" borderId="12" xfId="0" applyNumberFormat="1" applyFont="1" applyBorder="1"/>
    <xf numFmtId="164" fontId="53" fillId="0" borderId="52" xfId="0" applyNumberFormat="1" applyFont="1" applyFill="1" applyBorder="1"/>
    <xf numFmtId="166" fontId="31" fillId="0" borderId="34" xfId="0" applyNumberFormat="1" applyFont="1" applyFill="1" applyBorder="1" applyAlignment="1">
      <alignment vertical="center" wrapText="1"/>
    </xf>
    <xf numFmtId="166" fontId="31" fillId="0" borderId="65" xfId="0" applyNumberFormat="1" applyFont="1" applyBorder="1" applyAlignment="1">
      <alignment wrapText="1"/>
    </xf>
    <xf numFmtId="166" fontId="31" fillId="0" borderId="65" xfId="0" applyNumberFormat="1" applyFont="1" applyFill="1" applyBorder="1" applyAlignment="1">
      <alignment vertical="center" wrapText="1"/>
    </xf>
    <xf numFmtId="166" fontId="31" fillId="0" borderId="34" xfId="0" applyNumberFormat="1" applyFont="1" applyBorder="1" applyAlignment="1">
      <alignment wrapText="1"/>
    </xf>
    <xf numFmtId="2" fontId="44" fillId="0" borderId="34" xfId="7" applyNumberFormat="1" applyFont="1" applyFill="1" applyBorder="1" applyAlignment="1">
      <alignment horizontal="center"/>
    </xf>
    <xf numFmtId="2" fontId="44" fillId="0" borderId="65" xfId="7" applyNumberFormat="1" applyFont="1" applyFill="1" applyBorder="1" applyAlignment="1">
      <alignment horizontal="center"/>
    </xf>
    <xf numFmtId="2" fontId="54" fillId="10" borderId="34" xfId="7" applyNumberFormat="1" applyFont="1" applyFill="1" applyBorder="1" applyAlignment="1">
      <alignment horizontal="center"/>
    </xf>
    <xf numFmtId="2" fontId="33" fillId="10" borderId="34" xfId="7" applyNumberFormat="1" applyFont="1" applyFill="1" applyBorder="1" applyAlignment="1">
      <alignment horizontal="center"/>
    </xf>
    <xf numFmtId="0" fontId="55" fillId="0" borderId="1" xfId="0" applyFont="1" applyBorder="1" applyAlignment="1">
      <alignment horizontal="center" vertical="center"/>
    </xf>
    <xf numFmtId="0" fontId="55" fillId="0" borderId="2" xfId="0" applyFont="1" applyBorder="1" applyAlignment="1">
      <alignment horizontal="centerContinuous"/>
    </xf>
    <xf numFmtId="0" fontId="55" fillId="0" borderId="41" xfId="0" applyFont="1" applyBorder="1" applyAlignment="1">
      <alignment horizontal="centerContinuous"/>
    </xf>
    <xf numFmtId="0" fontId="55" fillId="0" borderId="58" xfId="0" applyFont="1" applyBorder="1" applyAlignment="1">
      <alignment horizontal="centerContinuous"/>
    </xf>
    <xf numFmtId="0" fontId="55" fillId="0" borderId="3" xfId="0" applyFont="1" applyBorder="1" applyAlignment="1">
      <alignment horizontal="centerContinuous"/>
    </xf>
    <xf numFmtId="0" fontId="55" fillId="0" borderId="21" xfId="0" applyFont="1" applyBorder="1" applyAlignment="1">
      <alignment horizontal="centerContinuous"/>
    </xf>
    <xf numFmtId="0" fontId="55" fillId="0" borderId="59" xfId="0" applyFont="1" applyBorder="1" applyAlignment="1">
      <alignment horizontal="centerContinuous"/>
    </xf>
    <xf numFmtId="0" fontId="55" fillId="0" borderId="6" xfId="0" applyFont="1" applyBorder="1" applyAlignment="1">
      <alignment horizontal="center" vertical="center"/>
    </xf>
    <xf numFmtId="170" fontId="13" fillId="0" borderId="65" xfId="0" applyNumberFormat="1" applyFont="1" applyFill="1" applyBorder="1" applyAlignment="1">
      <alignment horizontal="center" vertical="center" wrapText="1"/>
    </xf>
    <xf numFmtId="170" fontId="26" fillId="0" borderId="65" xfId="0" applyNumberFormat="1" applyFont="1" applyBorder="1" applyAlignment="1">
      <alignment horizontal="center" vertical="center" wrapText="1"/>
    </xf>
    <xf numFmtId="0" fontId="35" fillId="0" borderId="45" xfId="0" applyFont="1" applyBorder="1" applyAlignment="1">
      <alignment vertical="center"/>
    </xf>
    <xf numFmtId="0" fontId="45" fillId="0" borderId="41" xfId="0" applyFont="1" applyBorder="1"/>
    <xf numFmtId="0" fontId="46" fillId="0" borderId="41" xfId="0" applyFont="1" applyFill="1" applyBorder="1" applyAlignment="1">
      <alignment vertical="center"/>
    </xf>
    <xf numFmtId="0" fontId="45" fillId="0" borderId="41" xfId="0" applyFont="1" applyBorder="1" applyAlignment="1">
      <alignment vertical="center"/>
    </xf>
    <xf numFmtId="0" fontId="45" fillId="0" borderId="58" xfId="0" applyFont="1" applyBorder="1"/>
    <xf numFmtId="0" fontId="33" fillId="0" borderId="62" xfId="0" applyFont="1" applyBorder="1" applyAlignment="1">
      <alignment horizontal="centerContinuous" vertical="top"/>
    </xf>
    <xf numFmtId="0" fontId="33" fillId="0" borderId="0" xfId="0" applyFont="1" applyBorder="1" applyAlignment="1">
      <alignment horizontal="centerContinuous"/>
    </xf>
    <xf numFmtId="0" fontId="33" fillId="0" borderId="54" xfId="0" applyFont="1" applyBorder="1" applyAlignment="1">
      <alignment horizontal="centerContinuous"/>
    </xf>
    <xf numFmtId="0" fontId="33" fillId="0" borderId="19" xfId="0" applyFont="1" applyBorder="1" applyAlignment="1">
      <alignment horizontal="centerContinuous"/>
    </xf>
    <xf numFmtId="0" fontId="33" fillId="0" borderId="68" xfId="0" applyFont="1" applyBorder="1" applyAlignment="1">
      <alignment horizontal="centerContinuous"/>
    </xf>
    <xf numFmtId="0" fontId="33" fillId="0" borderId="67" xfId="0" applyFont="1" applyBorder="1" applyAlignment="1">
      <alignment horizontal="centerContinuous"/>
    </xf>
    <xf numFmtId="0" fontId="33" fillId="0" borderId="69" xfId="0" applyFont="1" applyBorder="1" applyAlignment="1">
      <alignment horizontal="centerContinuous"/>
    </xf>
    <xf numFmtId="2" fontId="57" fillId="4" borderId="9" xfId="0" applyNumberFormat="1" applyFont="1" applyFill="1" applyBorder="1" applyProtection="1"/>
    <xf numFmtId="166" fontId="57" fillId="6" borderId="9" xfId="5" applyNumberFormat="1" applyFont="1" applyFill="1" applyBorder="1"/>
    <xf numFmtId="2" fontId="57" fillId="4" borderId="9" xfId="0" applyNumberFormat="1" applyFont="1" applyFill="1" applyBorder="1"/>
    <xf numFmtId="166" fontId="57" fillId="4" borderId="9" xfId="5" applyNumberFormat="1" applyFont="1" applyFill="1" applyBorder="1"/>
    <xf numFmtId="2" fontId="57" fillId="3" borderId="9" xfId="0" applyNumberFormat="1" applyFont="1" applyFill="1" applyBorder="1" applyProtection="1"/>
    <xf numFmtId="2" fontId="57" fillId="3" borderId="9" xfId="0" applyNumberFormat="1" applyFont="1" applyFill="1" applyBorder="1"/>
    <xf numFmtId="168" fontId="57" fillId="3" borderId="9" xfId="5" applyNumberFormat="1" applyFont="1" applyFill="1" applyBorder="1"/>
    <xf numFmtId="2" fontId="24" fillId="9" borderId="9" xfId="0" applyNumberFormat="1" applyFont="1" applyFill="1" applyBorder="1" applyProtection="1"/>
    <xf numFmtId="168" fontId="24" fillId="9" borderId="9" xfId="5" applyNumberFormat="1" applyFont="1" applyFill="1" applyBorder="1"/>
    <xf numFmtId="0" fontId="35" fillId="0" borderId="18" xfId="0" applyFont="1" applyBorder="1" applyAlignment="1">
      <alignment horizontal="center" vertical="center" wrapText="1"/>
    </xf>
    <xf numFmtId="0" fontId="47" fillId="0" borderId="36" xfId="0" applyFont="1" applyFill="1" applyBorder="1" applyAlignment="1">
      <alignment horizontal="center" vertical="center" wrapText="1"/>
    </xf>
    <xf numFmtId="164" fontId="47" fillId="0" borderId="7" xfId="0" applyNumberFormat="1" applyFont="1" applyFill="1" applyBorder="1" applyAlignment="1">
      <alignment horizontal="right"/>
    </xf>
    <xf numFmtId="3" fontId="35" fillId="0" borderId="52" xfId="0" applyNumberFormat="1" applyFont="1" applyFill="1" applyBorder="1" applyAlignment="1">
      <alignment horizontal="right"/>
    </xf>
    <xf numFmtId="0" fontId="2" fillId="0" borderId="43" xfId="0" applyFont="1" applyBorder="1"/>
    <xf numFmtId="0" fontId="2" fillId="0" borderId="44" xfId="0" applyFont="1" applyBorder="1"/>
    <xf numFmtId="0" fontId="2" fillId="0" borderId="44" xfId="0" applyFont="1" applyBorder="1" applyAlignment="1">
      <alignment wrapText="1"/>
    </xf>
    <xf numFmtId="0" fontId="2" fillId="0" borderId="46" xfId="0" applyFont="1" applyBorder="1" applyAlignment="1">
      <alignment wrapText="1"/>
    </xf>
    <xf numFmtId="0" fontId="9" fillId="0" borderId="27" xfId="0" applyFont="1" applyBorder="1" applyAlignment="1">
      <alignment horizontal="center" vertical="top" wrapText="1"/>
    </xf>
    <xf numFmtId="0" fontId="9" fillId="0" borderId="28" xfId="0" applyFont="1" applyBorder="1" applyAlignment="1">
      <alignment horizontal="center" vertical="top" wrapText="1"/>
    </xf>
    <xf numFmtId="14" fontId="12" fillId="11" borderId="65" xfId="0" applyNumberFormat="1" applyFont="1" applyFill="1" applyBorder="1" applyAlignment="1">
      <alignment horizontal="center" vertical="center" wrapText="1"/>
    </xf>
    <xf numFmtId="14" fontId="32" fillId="0" borderId="65" xfId="0" applyNumberFormat="1" applyFont="1" applyFill="1" applyBorder="1" applyAlignment="1">
      <alignment horizontal="center" vertical="center" wrapText="1"/>
    </xf>
    <xf numFmtId="0" fontId="12" fillId="0" borderId="34" xfId="0" applyFont="1" applyBorder="1" applyAlignment="1">
      <alignment vertical="center" wrapText="1"/>
    </xf>
    <xf numFmtId="0" fontId="32" fillId="0" borderId="65" xfId="0" applyFont="1" applyFill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top"/>
    </xf>
    <xf numFmtId="0" fontId="13" fillId="0" borderId="26" xfId="0" applyFont="1" applyBorder="1" applyAlignment="1">
      <alignment vertical="top"/>
    </xf>
    <xf numFmtId="4" fontId="44" fillId="0" borderId="0" xfId="0" applyNumberFormat="1" applyFont="1" applyFill="1" applyBorder="1" applyAlignment="1">
      <alignment horizontal="center"/>
    </xf>
    <xf numFmtId="4" fontId="33" fillId="2" borderId="34" xfId="0" applyNumberFormat="1" applyFont="1" applyFill="1" applyBorder="1" applyAlignment="1">
      <alignment horizontal="center"/>
    </xf>
    <xf numFmtId="4" fontId="44" fillId="0" borderId="28" xfId="0" applyNumberFormat="1" applyFont="1" applyFill="1" applyBorder="1" applyAlignment="1">
      <alignment horizontal="center"/>
    </xf>
    <xf numFmtId="0" fontId="58" fillId="3" borderId="9" xfId="0" quotePrefix="1" applyNumberFormat="1" applyFont="1" applyFill="1" applyBorder="1" applyAlignment="1">
      <alignment horizontal="center" vertical="center"/>
    </xf>
    <xf numFmtId="17" fontId="58" fillId="4" borderId="9" xfId="0" quotePrefix="1" applyNumberFormat="1" applyFont="1" applyFill="1" applyBorder="1" applyAlignment="1">
      <alignment horizontal="center" vertical="center"/>
    </xf>
    <xf numFmtId="17" fontId="58" fillId="3" borderId="9" xfId="0" quotePrefix="1" applyNumberFormat="1" applyFont="1" applyFill="1" applyBorder="1" applyAlignment="1">
      <alignment horizontal="center" vertical="center"/>
    </xf>
    <xf numFmtId="165" fontId="59" fillId="5" borderId="9" xfId="0" applyNumberFormat="1" applyFont="1" applyFill="1" applyBorder="1" applyAlignment="1">
      <alignment horizontal="center" wrapText="1"/>
    </xf>
    <xf numFmtId="2" fontId="57" fillId="12" borderId="9" xfId="0" applyNumberFormat="1" applyFont="1" applyFill="1" applyBorder="1" applyProtection="1"/>
    <xf numFmtId="166" fontId="57" fillId="12" borderId="9" xfId="5" applyNumberFormat="1" applyFont="1" applyFill="1" applyBorder="1"/>
    <xf numFmtId="168" fontId="57" fillId="4" borderId="9" xfId="5" applyNumberFormat="1" applyFont="1" applyFill="1" applyBorder="1"/>
    <xf numFmtId="168" fontId="57" fillId="12" borderId="9" xfId="5" applyNumberFormat="1" applyFont="1" applyFill="1" applyBorder="1"/>
    <xf numFmtId="0" fontId="2" fillId="0" borderId="70" xfId="0" applyFont="1" applyBorder="1" applyAlignment="1">
      <alignment vertical="center"/>
    </xf>
    <xf numFmtId="0" fontId="2" fillId="0" borderId="70" xfId="0" applyFont="1" applyBorder="1" applyAlignment="1">
      <alignment vertical="center" wrapText="1"/>
    </xf>
    <xf numFmtId="0" fontId="56" fillId="0" borderId="37" xfId="0" applyFont="1" applyBorder="1" applyAlignment="1">
      <alignment horizontal="centerContinuous" vertical="center"/>
    </xf>
    <xf numFmtId="0" fontId="56" fillId="0" borderId="4" xfId="0" applyFont="1" applyBorder="1" applyAlignment="1">
      <alignment horizontal="centerContinuous" vertical="center"/>
    </xf>
    <xf numFmtId="0" fontId="56" fillId="0" borderId="61" xfId="0" applyFont="1" applyBorder="1" applyAlignment="1">
      <alignment horizontal="centerContinuous" vertical="center"/>
    </xf>
    <xf numFmtId="0" fontId="56" fillId="0" borderId="5" xfId="0" applyFont="1" applyBorder="1" applyAlignment="1">
      <alignment horizontal="centerContinuous" vertical="center"/>
    </xf>
    <xf numFmtId="0" fontId="2" fillId="0" borderId="7" xfId="0" applyFont="1" applyBorder="1" applyAlignment="1">
      <alignment vertical="center"/>
    </xf>
    <xf numFmtId="0" fontId="55" fillId="0" borderId="11" xfId="0" applyFont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2" fillId="0" borderId="14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45" fillId="0" borderId="45" xfId="0" applyFont="1" applyBorder="1"/>
    <xf numFmtId="4" fontId="44" fillId="0" borderId="70" xfId="0" applyNumberFormat="1" applyFont="1" applyFill="1" applyBorder="1" applyAlignment="1">
      <alignment horizontal="center"/>
    </xf>
    <xf numFmtId="2" fontId="44" fillId="0" borderId="27" xfId="7" applyNumberFormat="1" applyFont="1" applyFill="1" applyBorder="1" applyAlignment="1">
      <alignment horizontal="center"/>
    </xf>
    <xf numFmtId="4" fontId="44" fillId="0" borderId="71" xfId="0" applyNumberFormat="1" applyFont="1" applyFill="1" applyBorder="1" applyAlignment="1">
      <alignment horizontal="center"/>
    </xf>
    <xf numFmtId="2" fontId="0" fillId="0" borderId="34" xfId="0" applyNumberFormat="1" applyBorder="1" applyAlignment="1">
      <alignment horizontal="center"/>
    </xf>
    <xf numFmtId="3" fontId="35" fillId="0" borderId="24" xfId="0" applyNumberFormat="1" applyFont="1" applyBorder="1" applyAlignment="1">
      <alignment horizontal="right"/>
    </xf>
    <xf numFmtId="3" fontId="35" fillId="0" borderId="7" xfId="0" applyNumberFormat="1" applyFont="1" applyFill="1" applyBorder="1" applyAlignment="1">
      <alignment horizontal="right"/>
    </xf>
    <xf numFmtId="164" fontId="47" fillId="0" borderId="25" xfId="0" applyNumberFormat="1" applyFont="1" applyFill="1" applyBorder="1" applyAlignment="1">
      <alignment horizontal="right"/>
    </xf>
    <xf numFmtId="3" fontId="35" fillId="0" borderId="9" xfId="0" applyNumberFormat="1" applyFont="1" applyBorder="1" applyAlignment="1">
      <alignment horizontal="right"/>
    </xf>
    <xf numFmtId="3" fontId="35" fillId="0" borderId="22" xfId="0" applyNumberFormat="1" applyFont="1" applyFill="1" applyBorder="1" applyAlignment="1">
      <alignment horizontal="right"/>
    </xf>
    <xf numFmtId="3" fontId="35" fillId="0" borderId="12" xfId="0" applyNumberFormat="1" applyFont="1" applyBorder="1" applyAlignment="1">
      <alignment horizontal="right"/>
    </xf>
    <xf numFmtId="3" fontId="52" fillId="8" borderId="14" xfId="0" applyNumberFormat="1" applyFont="1" applyFill="1" applyBorder="1" applyAlignment="1">
      <alignment horizontal="right"/>
    </xf>
    <xf numFmtId="3" fontId="2" fillId="0" borderId="9" xfId="0" applyNumberFormat="1" applyFont="1" applyBorder="1" applyAlignment="1">
      <alignment horizontal="right"/>
    </xf>
    <xf numFmtId="164" fontId="53" fillId="0" borderId="22" xfId="0" applyNumberFormat="1" applyFont="1" applyFill="1" applyBorder="1" applyAlignment="1">
      <alignment horizontal="right"/>
    </xf>
    <xf numFmtId="3" fontId="52" fillId="8" borderId="13" xfId="0" applyNumberFormat="1" applyFont="1" applyFill="1" applyBorder="1" applyAlignment="1">
      <alignment horizontal="right"/>
    </xf>
    <xf numFmtId="3" fontId="2" fillId="0" borderId="24" xfId="0" applyNumberFormat="1" applyFont="1" applyBorder="1" applyAlignment="1">
      <alignment horizontal="right"/>
    </xf>
    <xf numFmtId="164" fontId="53" fillId="0" borderId="7" xfId="0" applyNumberFormat="1" applyFont="1" applyFill="1" applyBorder="1" applyAlignment="1">
      <alignment horizontal="right"/>
    </xf>
    <xf numFmtId="164" fontId="53" fillId="0" borderId="25" xfId="0" applyNumberFormat="1" applyFont="1" applyFill="1" applyBorder="1" applyAlignment="1">
      <alignment horizontal="right"/>
    </xf>
    <xf numFmtId="164" fontId="53" fillId="0" borderId="10" xfId="0" applyNumberFormat="1" applyFont="1" applyFill="1" applyBorder="1" applyAlignment="1">
      <alignment horizontal="right"/>
    </xf>
    <xf numFmtId="3" fontId="52" fillId="8" borderId="15" xfId="0" applyNumberFormat="1" applyFont="1" applyFill="1" applyBorder="1" applyAlignment="1">
      <alignment horizontal="right"/>
    </xf>
    <xf numFmtId="3" fontId="2" fillId="0" borderId="12" xfId="0" applyNumberFormat="1" applyFont="1" applyBorder="1" applyAlignment="1">
      <alignment horizontal="right"/>
    </xf>
    <xf numFmtId="164" fontId="53" fillId="0" borderId="52" xfId="0" applyNumberFormat="1" applyFont="1" applyFill="1" applyBorder="1" applyAlignment="1">
      <alignment horizontal="right"/>
    </xf>
    <xf numFmtId="164" fontId="53" fillId="0" borderId="16" xfId="0" applyNumberFormat="1" applyFont="1" applyFill="1" applyBorder="1" applyAlignment="1">
      <alignment horizontal="right"/>
    </xf>
    <xf numFmtId="3" fontId="52" fillId="8" borderId="24" xfId="0" applyNumberFormat="1" applyFont="1" applyFill="1" applyBorder="1" applyAlignment="1">
      <alignment horizontal="right"/>
    </xf>
    <xf numFmtId="3" fontId="52" fillId="8" borderId="9" xfId="0" applyNumberFormat="1" applyFont="1" applyFill="1" applyBorder="1" applyAlignment="1">
      <alignment horizontal="right"/>
    </xf>
    <xf numFmtId="3" fontId="52" fillId="8" borderId="12" xfId="0" applyNumberFormat="1" applyFont="1" applyFill="1" applyBorder="1" applyAlignment="1">
      <alignment horizontal="right"/>
    </xf>
    <xf numFmtId="14" fontId="33" fillId="8" borderId="35" xfId="0" applyNumberFormat="1" applyFont="1" applyFill="1" applyBorder="1" applyAlignment="1">
      <alignment horizontal="center" vertical="center" wrapText="1"/>
    </xf>
    <xf numFmtId="0" fontId="47" fillId="0" borderId="20" xfId="0" applyFont="1" applyFill="1" applyBorder="1" applyAlignment="1">
      <alignment horizontal="center" vertical="center" wrapText="1"/>
    </xf>
    <xf numFmtId="0" fontId="9" fillId="0" borderId="64" xfId="0" applyFont="1" applyBorder="1" applyAlignment="1">
      <alignment horizontal="center" vertical="center" wrapText="1"/>
    </xf>
    <xf numFmtId="0" fontId="9" fillId="0" borderId="50" xfId="0" applyFont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12" fillId="0" borderId="28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wrapText="1"/>
    </xf>
    <xf numFmtId="0" fontId="31" fillId="0" borderId="63" xfId="0" applyFont="1" applyFill="1" applyBorder="1" applyAlignment="1">
      <alignment wrapText="1"/>
    </xf>
    <xf numFmtId="0" fontId="10" fillId="0" borderId="64" xfId="0" applyFont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top" wrapText="1"/>
    </xf>
    <xf numFmtId="0" fontId="10" fillId="0" borderId="27" xfId="0" applyFont="1" applyBorder="1" applyAlignment="1">
      <alignment horizontal="center" vertical="top" wrapText="1"/>
    </xf>
    <xf numFmtId="0" fontId="10" fillId="0" borderId="28" xfId="0" applyFont="1" applyBorder="1" applyAlignment="1">
      <alignment horizontal="center" vertical="top" wrapText="1"/>
    </xf>
    <xf numFmtId="0" fontId="10" fillId="0" borderId="26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28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2" fillId="0" borderId="0" xfId="0" quotePrefix="1" applyFont="1" applyAlignment="1">
      <alignment horizontal="center"/>
    </xf>
    <xf numFmtId="0" fontId="12" fillId="4" borderId="42" xfId="0" quotePrefix="1" applyFont="1" applyFill="1" applyBorder="1" applyAlignment="1">
      <alignment horizontal="center" vertical="center"/>
    </xf>
    <xf numFmtId="0" fontId="32" fillId="0" borderId="66" xfId="0" applyFont="1" applyBorder="1" applyAlignment="1">
      <alignment horizontal="center" vertical="center"/>
    </xf>
    <xf numFmtId="0" fontId="12" fillId="4" borderId="66" xfId="0" quotePrefix="1" applyFont="1" applyFill="1" applyBorder="1" applyAlignment="1">
      <alignment horizontal="center" vertical="center"/>
    </xf>
    <xf numFmtId="0" fontId="32" fillId="0" borderId="57" xfId="0" applyFont="1" applyBorder="1" applyAlignment="1">
      <alignment horizontal="center" vertical="center"/>
    </xf>
    <xf numFmtId="2" fontId="12" fillId="0" borderId="37" xfId="2" applyNumberFormat="1" applyFont="1" applyBorder="1" applyAlignment="1">
      <alignment horizontal="center" wrapText="1"/>
    </xf>
    <xf numFmtId="2" fontId="12" fillId="0" borderId="4" xfId="2" applyNumberFormat="1" applyFont="1" applyBorder="1" applyAlignment="1">
      <alignment horizontal="center" wrapText="1"/>
    </xf>
    <xf numFmtId="2" fontId="12" fillId="0" borderId="5" xfId="2" applyNumberFormat="1" applyFont="1" applyBorder="1" applyAlignment="1">
      <alignment horizontal="center" wrapText="1"/>
    </xf>
  </cellXfs>
  <cellStyles count="15">
    <cellStyle name="Hiperłącze" xfId="1" builtinId="8"/>
    <cellStyle name="Hiperłącze 2" xfId="9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_Arkusz1" xfId="7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32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Ceny skupu drobiu rzeźnego (netto bez VAT)</a:t>
            </a:r>
          </a:p>
        </c:rich>
      </c:tx>
      <c:layout>
        <c:manualLayout>
          <c:xMode val="edge"/>
          <c:yMode val="edge"/>
          <c:x val="0.35921206186535032"/>
          <c:y val="2.94734679904142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93626882966395E-2"/>
          <c:y val="0.11055940588071654"/>
          <c:w val="0.83073473942478948"/>
          <c:h val="0.60944140047010253"/>
        </c:manualLayout>
      </c:layout>
      <c:lineChart>
        <c:grouping val="standard"/>
        <c:varyColors val="0"/>
        <c:ser>
          <c:idx val="0"/>
          <c:order val="0"/>
          <c:tx>
            <c:v>kurczęta typu brojler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Lit>
              <c:ptCount val="34"/>
              <c:pt idx="0">
                <c:v>17.01.2021</c:v>
              </c:pt>
              <c:pt idx="1">
                <c:v>2021-01-24</c:v>
              </c:pt>
              <c:pt idx="2">
                <c:v>31.01.2021</c:v>
              </c:pt>
              <c:pt idx="3">
                <c:v>07.02.2021</c:v>
              </c:pt>
              <c:pt idx="4">
                <c:v>14.02.2021</c:v>
              </c:pt>
              <c:pt idx="5">
                <c:v>21.02.2021</c:v>
              </c:pt>
              <c:pt idx="6">
                <c:v>28.02.2021</c:v>
              </c:pt>
              <c:pt idx="7">
                <c:v>07.03.2021</c:v>
              </c:pt>
              <c:pt idx="8">
                <c:v>44269</c:v>
              </c:pt>
              <c:pt idx="9">
                <c:v>21.03.2021</c:v>
              </c:pt>
              <c:pt idx="10">
                <c:v>44283</c:v>
              </c:pt>
              <c:pt idx="11">
                <c:v>04.04.2021</c:v>
              </c:pt>
              <c:pt idx="12">
                <c:v>2021-04-11</c:v>
              </c:pt>
              <c:pt idx="13">
                <c:v>2021-04-18</c:v>
              </c:pt>
              <c:pt idx="14">
                <c:v>2021-04-25</c:v>
              </c:pt>
              <c:pt idx="15">
                <c:v>02.05.2021</c:v>
              </c:pt>
              <c:pt idx="16">
                <c:v>09.05.2021</c:v>
              </c:pt>
              <c:pt idx="17">
                <c:v>2021-05-16</c:v>
              </c:pt>
              <c:pt idx="18">
                <c:v>23.05.2021</c:v>
              </c:pt>
              <c:pt idx="19">
                <c:v>30.05.2021</c:v>
              </c:pt>
              <c:pt idx="20">
                <c:v>2021-06-06</c:v>
              </c:pt>
              <c:pt idx="21">
                <c:v>2021-06-13</c:v>
              </c:pt>
              <c:pt idx="22">
                <c:v>2021-06-27</c:v>
              </c:pt>
              <c:pt idx="23">
                <c:v>04.07.2021</c:v>
              </c:pt>
              <c:pt idx="24">
                <c:v>2021-07-11</c:v>
              </c:pt>
              <c:pt idx="25">
                <c:v>2021-07-18</c:v>
              </c:pt>
              <c:pt idx="26">
                <c:v>25.07.2021</c:v>
              </c:pt>
              <c:pt idx="27">
                <c:v>01.08.2021</c:v>
              </c:pt>
              <c:pt idx="28">
                <c:v>2021-08-08</c:v>
              </c:pt>
              <c:pt idx="29">
                <c:v>15.08.2021</c:v>
              </c:pt>
              <c:pt idx="30">
                <c:v>22.08.2021</c:v>
              </c:pt>
              <c:pt idx="31">
                <c:v>44437</c:v>
              </c:pt>
              <c:pt idx="32">
                <c:v>44444</c:v>
              </c:pt>
              <c:pt idx="33">
                <c:v>44451</c:v>
              </c:pt>
            </c:strLit>
          </c:cat>
          <c:val>
            <c:numLit>
              <c:formatCode>General</c:formatCode>
              <c:ptCount val="34"/>
              <c:pt idx="0">
                <c:v>3255.9360000000001</c:v>
              </c:pt>
              <c:pt idx="1">
                <c:v>3308.6529999999998</c:v>
              </c:pt>
              <c:pt idx="2">
                <c:v>3342.962</c:v>
              </c:pt>
              <c:pt idx="3">
                <c:v>3434.7689999999998</c:v>
              </c:pt>
              <c:pt idx="4">
                <c:v>3452.2919999999999</c:v>
              </c:pt>
              <c:pt idx="5">
                <c:v>3480.6570000000002</c:v>
              </c:pt>
              <c:pt idx="6">
                <c:v>3507.5340000000001</c:v>
              </c:pt>
              <c:pt idx="7">
                <c:v>3583.0360000000001</c:v>
              </c:pt>
              <c:pt idx="8">
                <c:v>3607.125</c:v>
              </c:pt>
              <c:pt idx="9">
                <c:v>3637.4470000000001</c:v>
              </c:pt>
              <c:pt idx="10">
                <c:v>3650.1080000000002</c:v>
              </c:pt>
              <c:pt idx="11">
                <c:v>3720.364</c:v>
              </c:pt>
              <c:pt idx="12">
                <c:v>3743.2660000000001</c:v>
              </c:pt>
              <c:pt idx="13">
                <c:v>3731.6790000000001</c:v>
              </c:pt>
              <c:pt idx="14">
                <c:v>3776.442</c:v>
              </c:pt>
              <c:pt idx="15">
                <c:v>3856.819</c:v>
              </c:pt>
              <c:pt idx="16">
                <c:v>3913.0909999999999</c:v>
              </c:pt>
              <c:pt idx="17">
                <c:v>3985.9070000000002</c:v>
              </c:pt>
              <c:pt idx="18">
                <c:v>4015.1239999999998</c:v>
              </c:pt>
              <c:pt idx="19">
                <c:v>4055.6149999999998</c:v>
              </c:pt>
              <c:pt idx="20">
                <c:v>4065.08</c:v>
              </c:pt>
              <c:pt idx="21">
                <c:v>4064.5</c:v>
              </c:pt>
              <c:pt idx="22">
                <c:v>4152.9620000000004</c:v>
              </c:pt>
              <c:pt idx="23">
                <c:v>4249.1530000000002</c:v>
              </c:pt>
              <c:pt idx="24">
                <c:v>4252.2110000000002</c:v>
              </c:pt>
              <c:pt idx="25">
                <c:v>4244.0339999999997</c:v>
              </c:pt>
              <c:pt idx="26">
                <c:v>4242.0619999999999</c:v>
              </c:pt>
              <c:pt idx="27">
                <c:v>4237.42</c:v>
              </c:pt>
              <c:pt idx="28">
                <c:v>4219.2860000000001</c:v>
              </c:pt>
              <c:pt idx="29">
                <c:v>4183.665</c:v>
              </c:pt>
              <c:pt idx="30">
                <c:v>4155.53</c:v>
              </c:pt>
              <c:pt idx="31">
                <c:v>4136.3109999999997</c:v>
              </c:pt>
              <c:pt idx="32">
                <c:v>4075.1819999999998</c:v>
              </c:pt>
              <c:pt idx="33">
                <c:v>4026.973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146-4ECE-A560-7A4B45B5E8C2}"/>
            </c:ext>
          </c:extLst>
        </c:ser>
        <c:ser>
          <c:idx val="1"/>
          <c:order val="1"/>
          <c:tx>
            <c:v>indory</c:v>
          </c:tx>
          <c:cat>
            <c:strLit>
              <c:ptCount val="34"/>
              <c:pt idx="0">
                <c:v>17.01.2021</c:v>
              </c:pt>
              <c:pt idx="1">
                <c:v>2021-01-24</c:v>
              </c:pt>
              <c:pt idx="2">
                <c:v>31.01.2021</c:v>
              </c:pt>
              <c:pt idx="3">
                <c:v>07.02.2021</c:v>
              </c:pt>
              <c:pt idx="4">
                <c:v>14.02.2021</c:v>
              </c:pt>
              <c:pt idx="5">
                <c:v>21.02.2021</c:v>
              </c:pt>
              <c:pt idx="6">
                <c:v>28.02.2021</c:v>
              </c:pt>
              <c:pt idx="7">
                <c:v>07.03.2021</c:v>
              </c:pt>
              <c:pt idx="8">
                <c:v>44269</c:v>
              </c:pt>
              <c:pt idx="9">
                <c:v>21.03.2021</c:v>
              </c:pt>
              <c:pt idx="10">
                <c:v>44283</c:v>
              </c:pt>
              <c:pt idx="11">
                <c:v>04.04.2021</c:v>
              </c:pt>
              <c:pt idx="12">
                <c:v>2021-04-11</c:v>
              </c:pt>
              <c:pt idx="13">
                <c:v>2021-04-18</c:v>
              </c:pt>
              <c:pt idx="14">
                <c:v>2021-04-25</c:v>
              </c:pt>
              <c:pt idx="15">
                <c:v>02.05.2021</c:v>
              </c:pt>
              <c:pt idx="16">
                <c:v>09.05.2021</c:v>
              </c:pt>
              <c:pt idx="17">
                <c:v>2021-05-16</c:v>
              </c:pt>
              <c:pt idx="18">
                <c:v>23.05.2021</c:v>
              </c:pt>
              <c:pt idx="19">
                <c:v>30.05.2021</c:v>
              </c:pt>
              <c:pt idx="20">
                <c:v>2021-06-06</c:v>
              </c:pt>
              <c:pt idx="21">
                <c:v>2021-06-13</c:v>
              </c:pt>
              <c:pt idx="22">
                <c:v>2021-06-27</c:v>
              </c:pt>
              <c:pt idx="23">
                <c:v>04.07.2021</c:v>
              </c:pt>
              <c:pt idx="24">
                <c:v>2021-07-11</c:v>
              </c:pt>
              <c:pt idx="25">
                <c:v>2021-07-18</c:v>
              </c:pt>
              <c:pt idx="26">
                <c:v>25.07.2021</c:v>
              </c:pt>
              <c:pt idx="27">
                <c:v>01.08.2021</c:v>
              </c:pt>
              <c:pt idx="28">
                <c:v>2021-08-08</c:v>
              </c:pt>
              <c:pt idx="29">
                <c:v>15.08.2021</c:v>
              </c:pt>
              <c:pt idx="30">
                <c:v>22.08.2021</c:v>
              </c:pt>
              <c:pt idx="31">
                <c:v>44437</c:v>
              </c:pt>
              <c:pt idx="32">
                <c:v>44444</c:v>
              </c:pt>
              <c:pt idx="33">
                <c:v>44451</c:v>
              </c:pt>
            </c:strLit>
          </c:cat>
          <c:val>
            <c:numLit>
              <c:formatCode>General</c:formatCode>
              <c:ptCount val="34"/>
              <c:pt idx="0">
                <c:v>4213.1289999999999</c:v>
              </c:pt>
              <c:pt idx="1">
                <c:v>4380.2359999999999</c:v>
              </c:pt>
              <c:pt idx="2">
                <c:v>4648.5550000000003</c:v>
              </c:pt>
              <c:pt idx="3">
                <c:v>5037.2079999999996</c:v>
              </c:pt>
              <c:pt idx="4">
                <c:v>5254.7190000000001</c:v>
              </c:pt>
              <c:pt idx="5">
                <c:v>5508.0940000000001</c:v>
              </c:pt>
              <c:pt idx="6">
                <c:v>5573.701</c:v>
              </c:pt>
              <c:pt idx="7">
                <c:v>5579.26</c:v>
              </c:pt>
              <c:pt idx="8">
                <c:v>5511.6409999999996</c:v>
              </c:pt>
              <c:pt idx="9">
                <c:v>5545.058</c:v>
              </c:pt>
              <c:pt idx="10">
                <c:v>5570.4449999999997</c:v>
              </c:pt>
              <c:pt idx="11">
                <c:v>5613.8379999999997</c:v>
              </c:pt>
              <c:pt idx="12">
                <c:v>5663.6509999999998</c:v>
              </c:pt>
              <c:pt idx="13">
                <c:v>5649.6549999999997</c:v>
              </c:pt>
              <c:pt idx="14">
                <c:v>5823.3869999999997</c:v>
              </c:pt>
              <c:pt idx="15">
                <c:v>5901.02</c:v>
              </c:pt>
              <c:pt idx="16">
                <c:v>5972.5680000000002</c:v>
              </c:pt>
              <c:pt idx="17">
                <c:v>6240.2860000000001</c:v>
              </c:pt>
              <c:pt idx="18">
                <c:v>6183.43</c:v>
              </c:pt>
              <c:pt idx="19">
                <c:v>6485.8310000000001</c:v>
              </c:pt>
              <c:pt idx="20">
                <c:v>6559.5079999999998</c:v>
              </c:pt>
              <c:pt idx="21">
                <c:v>6579.7309999999998</c:v>
              </c:pt>
              <c:pt idx="22">
                <c:v>6399.9449999999997</c:v>
              </c:pt>
              <c:pt idx="23">
                <c:v>6219.0990000000002</c:v>
              </c:pt>
              <c:pt idx="24">
                <c:v>5989.9740000000002</c:v>
              </c:pt>
              <c:pt idx="25">
                <c:v>5824.3549999999996</c:v>
              </c:pt>
              <c:pt idx="26">
                <c:v>5652.8580000000002</c:v>
              </c:pt>
              <c:pt idx="27">
                <c:v>5433.4160000000002</c:v>
              </c:pt>
              <c:pt idx="28">
                <c:v>5349.7259999999997</c:v>
              </c:pt>
              <c:pt idx="29">
                <c:v>5124.4979999999996</c:v>
              </c:pt>
              <c:pt idx="30">
                <c:v>5103.8909999999996</c:v>
              </c:pt>
              <c:pt idx="31">
                <c:v>4957.893</c:v>
              </c:pt>
              <c:pt idx="32">
                <c:v>4915.9589999999998</c:v>
              </c:pt>
              <c:pt idx="33">
                <c:v>4925.8860000000004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146-4ECE-A560-7A4B45B5E8C2}"/>
            </c:ext>
          </c:extLst>
        </c:ser>
        <c:ser>
          <c:idx val="2"/>
          <c:order val="2"/>
          <c:tx>
            <c:v>indyczki</c:v>
          </c:tx>
          <c:cat>
            <c:strLit>
              <c:ptCount val="34"/>
              <c:pt idx="0">
                <c:v>17.01.2021</c:v>
              </c:pt>
              <c:pt idx="1">
                <c:v>2021-01-24</c:v>
              </c:pt>
              <c:pt idx="2">
                <c:v>31.01.2021</c:v>
              </c:pt>
              <c:pt idx="3">
                <c:v>07.02.2021</c:v>
              </c:pt>
              <c:pt idx="4">
                <c:v>14.02.2021</c:v>
              </c:pt>
              <c:pt idx="5">
                <c:v>21.02.2021</c:v>
              </c:pt>
              <c:pt idx="6">
                <c:v>28.02.2021</c:v>
              </c:pt>
              <c:pt idx="7">
                <c:v>07.03.2021</c:v>
              </c:pt>
              <c:pt idx="8">
                <c:v>44269</c:v>
              </c:pt>
              <c:pt idx="9">
                <c:v>21.03.2021</c:v>
              </c:pt>
              <c:pt idx="10">
                <c:v>44283</c:v>
              </c:pt>
              <c:pt idx="11">
                <c:v>04.04.2021</c:v>
              </c:pt>
              <c:pt idx="12">
                <c:v>2021-04-11</c:v>
              </c:pt>
              <c:pt idx="13">
                <c:v>2021-04-18</c:v>
              </c:pt>
              <c:pt idx="14">
                <c:v>2021-04-25</c:v>
              </c:pt>
              <c:pt idx="15">
                <c:v>02.05.2021</c:v>
              </c:pt>
              <c:pt idx="16">
                <c:v>09.05.2021</c:v>
              </c:pt>
              <c:pt idx="17">
                <c:v>2021-05-16</c:v>
              </c:pt>
              <c:pt idx="18">
                <c:v>23.05.2021</c:v>
              </c:pt>
              <c:pt idx="19">
                <c:v>30.05.2021</c:v>
              </c:pt>
              <c:pt idx="20">
                <c:v>2021-06-06</c:v>
              </c:pt>
              <c:pt idx="21">
                <c:v>2021-06-13</c:v>
              </c:pt>
              <c:pt idx="22">
                <c:v>2021-06-27</c:v>
              </c:pt>
              <c:pt idx="23">
                <c:v>04.07.2021</c:v>
              </c:pt>
              <c:pt idx="24">
                <c:v>2021-07-11</c:v>
              </c:pt>
              <c:pt idx="25">
                <c:v>2021-07-18</c:v>
              </c:pt>
              <c:pt idx="26">
                <c:v>25.07.2021</c:v>
              </c:pt>
              <c:pt idx="27">
                <c:v>01.08.2021</c:v>
              </c:pt>
              <c:pt idx="28">
                <c:v>2021-08-08</c:v>
              </c:pt>
              <c:pt idx="29">
                <c:v>15.08.2021</c:v>
              </c:pt>
              <c:pt idx="30">
                <c:v>22.08.2021</c:v>
              </c:pt>
              <c:pt idx="31">
                <c:v>44437</c:v>
              </c:pt>
              <c:pt idx="32">
                <c:v>44444</c:v>
              </c:pt>
              <c:pt idx="33">
                <c:v>44451</c:v>
              </c:pt>
            </c:strLit>
          </c:cat>
          <c:val>
            <c:numLit>
              <c:formatCode>General</c:formatCode>
              <c:ptCount val="34"/>
              <c:pt idx="0">
                <c:v>4214.8029999999999</c:v>
              </c:pt>
              <c:pt idx="1">
                <c:v>4472.3209999999999</c:v>
              </c:pt>
              <c:pt idx="2">
                <c:v>4727.9480000000003</c:v>
              </c:pt>
              <c:pt idx="3">
                <c:v>5061.9319999999998</c:v>
              </c:pt>
              <c:pt idx="4">
                <c:v>5403.49</c:v>
              </c:pt>
              <c:pt idx="5">
                <c:v>5498.4110000000001</c:v>
              </c:pt>
              <c:pt idx="6">
                <c:v>5614.76</c:v>
              </c:pt>
              <c:pt idx="7">
                <c:v>5607.9679999999998</c:v>
              </c:pt>
              <c:pt idx="8">
                <c:v>5619.1930000000002</c:v>
              </c:pt>
              <c:pt idx="9">
                <c:v>5688.6809999999996</c:v>
              </c:pt>
              <c:pt idx="10">
                <c:v>5672.0709999999999</c:v>
              </c:pt>
              <c:pt idx="11">
                <c:v>5681.384</c:v>
              </c:pt>
              <c:pt idx="12">
                <c:v>5747.6440000000002</c:v>
              </c:pt>
              <c:pt idx="13">
                <c:v>5795.2569999999996</c:v>
              </c:pt>
              <c:pt idx="14">
                <c:v>5831.835</c:v>
              </c:pt>
              <c:pt idx="15">
                <c:v>5925.875</c:v>
              </c:pt>
              <c:pt idx="16">
                <c:v>6123.5990000000002</c:v>
              </c:pt>
              <c:pt idx="17">
                <c:v>6324.9709999999995</c:v>
              </c:pt>
              <c:pt idx="18">
                <c:v>6239.768</c:v>
              </c:pt>
              <c:pt idx="19">
                <c:v>6527.6189999999997</c:v>
              </c:pt>
              <c:pt idx="20">
                <c:v>6470.0219999999999</c:v>
              </c:pt>
              <c:pt idx="21">
                <c:v>6508.4229999999998</c:v>
              </c:pt>
              <c:pt idx="22">
                <c:v>6354.94</c:v>
              </c:pt>
              <c:pt idx="23">
                <c:v>6111.8320000000003</c:v>
              </c:pt>
              <c:pt idx="24">
                <c:v>5987.9480000000003</c:v>
              </c:pt>
              <c:pt idx="25">
                <c:v>5872.8440000000001</c:v>
              </c:pt>
              <c:pt idx="26">
                <c:v>5569.4309999999996</c:v>
              </c:pt>
              <c:pt idx="27">
                <c:v>5385.1970000000001</c:v>
              </c:pt>
              <c:pt idx="28">
                <c:v>5261.4250000000002</c:v>
              </c:pt>
              <c:pt idx="29">
                <c:v>5051.7740000000003</c:v>
              </c:pt>
              <c:pt idx="30">
                <c:v>4930.8639999999996</c:v>
              </c:pt>
              <c:pt idx="31">
                <c:v>4887.384</c:v>
              </c:pt>
              <c:pt idx="32">
                <c:v>4854.2439999999997</c:v>
              </c:pt>
              <c:pt idx="33">
                <c:v>4892.2820000000002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146-4ECE-A560-7A4B45B5E8C2}"/>
            </c:ext>
          </c:extLst>
        </c:ser>
        <c:ser>
          <c:idx val="3"/>
          <c:order val="3"/>
          <c:tx>
            <c:v>kaczki typu brojler</c:v>
          </c:tx>
          <c:cat>
            <c:strLit>
              <c:ptCount val="34"/>
              <c:pt idx="0">
                <c:v>17.01.2021</c:v>
              </c:pt>
              <c:pt idx="1">
                <c:v>2021-01-24</c:v>
              </c:pt>
              <c:pt idx="2">
                <c:v>31.01.2021</c:v>
              </c:pt>
              <c:pt idx="3">
                <c:v>07.02.2021</c:v>
              </c:pt>
              <c:pt idx="4">
                <c:v>14.02.2021</c:v>
              </c:pt>
              <c:pt idx="5">
                <c:v>21.02.2021</c:v>
              </c:pt>
              <c:pt idx="6">
                <c:v>28.02.2021</c:v>
              </c:pt>
              <c:pt idx="7">
                <c:v>07.03.2021</c:v>
              </c:pt>
              <c:pt idx="8">
                <c:v>44269</c:v>
              </c:pt>
              <c:pt idx="9">
                <c:v>21.03.2021</c:v>
              </c:pt>
              <c:pt idx="10">
                <c:v>44283</c:v>
              </c:pt>
              <c:pt idx="11">
                <c:v>04.04.2021</c:v>
              </c:pt>
              <c:pt idx="12">
                <c:v>2021-04-11</c:v>
              </c:pt>
              <c:pt idx="13">
                <c:v>2021-04-18</c:v>
              </c:pt>
              <c:pt idx="14">
                <c:v>2021-04-25</c:v>
              </c:pt>
              <c:pt idx="15">
                <c:v>02.05.2021</c:v>
              </c:pt>
              <c:pt idx="16">
                <c:v>09.05.2021</c:v>
              </c:pt>
              <c:pt idx="17">
                <c:v>2021-05-16</c:v>
              </c:pt>
              <c:pt idx="18">
                <c:v>23.05.2021</c:v>
              </c:pt>
              <c:pt idx="19">
                <c:v>30.05.2021</c:v>
              </c:pt>
              <c:pt idx="20">
                <c:v>2021-06-06</c:v>
              </c:pt>
              <c:pt idx="21">
                <c:v>2021-06-13</c:v>
              </c:pt>
              <c:pt idx="22">
                <c:v>2021-06-27</c:v>
              </c:pt>
              <c:pt idx="23">
                <c:v>04.07.2021</c:v>
              </c:pt>
              <c:pt idx="24">
                <c:v>2021-07-11</c:v>
              </c:pt>
              <c:pt idx="25">
                <c:v>2021-07-18</c:v>
              </c:pt>
              <c:pt idx="26">
                <c:v>25.07.2021</c:v>
              </c:pt>
              <c:pt idx="27">
                <c:v>01.08.2021</c:v>
              </c:pt>
              <c:pt idx="28">
                <c:v>2021-08-08</c:v>
              </c:pt>
              <c:pt idx="29">
                <c:v>15.08.2021</c:v>
              </c:pt>
              <c:pt idx="30">
                <c:v>22.08.2021</c:v>
              </c:pt>
              <c:pt idx="31">
                <c:v>44437</c:v>
              </c:pt>
              <c:pt idx="32">
                <c:v>44444</c:v>
              </c:pt>
              <c:pt idx="33">
                <c:v>44451</c:v>
              </c:pt>
            </c:strLit>
          </c:cat>
          <c:val>
            <c:numLit>
              <c:formatCode>General</c:formatCode>
              <c:ptCount val="34"/>
              <c:pt idx="0">
                <c:v>4367.7479999999996</c:v>
              </c:pt>
              <c:pt idx="1">
                <c:v>4370.0519999999997</c:v>
              </c:pt>
              <c:pt idx="2">
                <c:v>4359.4740000000002</c:v>
              </c:pt>
              <c:pt idx="3">
                <c:v>4346.7579999999998</c:v>
              </c:pt>
              <c:pt idx="4">
                <c:v>4404.68</c:v>
              </c:pt>
              <c:pt idx="5">
                <c:v>4528.3649999999998</c:v>
              </c:pt>
              <c:pt idx="6">
                <c:v>4567.491</c:v>
              </c:pt>
              <c:pt idx="7">
                <c:v>4568.41</c:v>
              </c:pt>
              <c:pt idx="8">
                <c:v>4578.6779999999999</c:v>
              </c:pt>
              <c:pt idx="9">
                <c:v>4632.2640000000001</c:v>
              </c:pt>
              <c:pt idx="10">
                <c:v>4674.1080000000002</c:v>
              </c:pt>
              <c:pt idx="11">
                <c:v>4660.8590000000004</c:v>
              </c:pt>
              <c:pt idx="12">
                <c:v>4623.74</c:v>
              </c:pt>
              <c:pt idx="13">
                <c:v>4679.018</c:v>
              </c:pt>
              <c:pt idx="14">
                <c:v>4745.4059999999999</c:v>
              </c:pt>
              <c:pt idx="15">
                <c:v>4737.1790000000001</c:v>
              </c:pt>
              <c:pt idx="16">
                <c:v>4735.4539999999997</c:v>
              </c:pt>
              <c:pt idx="17">
                <c:v>4760.665</c:v>
              </c:pt>
              <c:pt idx="18">
                <c:v>4866.6270000000004</c:v>
              </c:pt>
              <c:pt idx="19">
                <c:v>4885.8639999999996</c:v>
              </c:pt>
              <c:pt idx="20">
                <c:v>4882.5330000000004</c:v>
              </c:pt>
              <c:pt idx="21">
                <c:v>4948.6009999999997</c:v>
              </c:pt>
              <c:pt idx="22">
                <c:v>4719.9679999999998</c:v>
              </c:pt>
              <c:pt idx="23">
                <c:v>4961.5950000000003</c:v>
              </c:pt>
              <c:pt idx="24">
                <c:v>4970.6540000000005</c:v>
              </c:pt>
              <c:pt idx="25">
                <c:v>4979.2449999999999</c:v>
              </c:pt>
              <c:pt idx="26">
                <c:v>4963.848</c:v>
              </c:pt>
              <c:pt idx="27">
                <c:v>4973.34</c:v>
              </c:pt>
              <c:pt idx="28">
                <c:v>4945.6970000000001</c:v>
              </c:pt>
              <c:pt idx="29">
                <c:v>4972.7349999999997</c:v>
              </c:pt>
              <c:pt idx="30">
                <c:v>4976.317</c:v>
              </c:pt>
              <c:pt idx="31">
                <c:v>4984.9709999999995</c:v>
              </c:pt>
              <c:pt idx="32">
                <c:v>4977.4920000000002</c:v>
              </c:pt>
              <c:pt idx="33">
                <c:v>4974.2439999999997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146-4ECE-A560-7A4B45B5E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671680"/>
        <c:axId val="43596800"/>
      </c:lineChart>
      <c:catAx>
        <c:axId val="103671680"/>
        <c:scaling>
          <c:orientation val="minMax"/>
        </c:scaling>
        <c:delete val="0"/>
        <c:axPos val="b"/>
        <c:numFmt formatCode="d/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43596800"/>
        <c:crosses val="autoZero"/>
        <c:auto val="1"/>
        <c:lblAlgn val="ctr"/>
        <c:lblOffset val="100"/>
        <c:noMultiLvlLbl val="0"/>
      </c:catAx>
      <c:valAx>
        <c:axId val="43596800"/>
        <c:scaling>
          <c:orientation val="minMax"/>
          <c:min val="2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cena w zł/tonę</a:t>
                </a:r>
              </a:p>
            </c:rich>
          </c:tx>
          <c:layout>
            <c:manualLayout>
              <c:xMode val="edge"/>
              <c:yMode val="edge"/>
              <c:x val="1.776746390517199E-2"/>
              <c:y val="3.14971280763817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3671680"/>
        <c:crosses val="autoZero"/>
        <c:crossBetween val="between"/>
        <c:majorUnit val="2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2"/>
        <c:txPr>
          <a:bodyPr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5.3662691652470187E-2"/>
          <c:y val="0.92946981627296588"/>
          <c:w val="0.83049439518526957"/>
          <c:h val="5.21740651983719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114300</xdr:rowOff>
    </xdr:to>
    <xdr:sp macro="" textlink="">
      <xdr:nvSpPr>
        <xdr:cNvPr id="446823" name="Pole tekstowe 14"/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15</xdr:row>
      <xdr:rowOff>0</xdr:rowOff>
    </xdr:from>
    <xdr:to>
      <xdr:col>22</xdr:col>
      <xdr:colOff>209550</xdr:colOff>
      <xdr:row>55</xdr:row>
      <xdr:rowOff>66675</xdr:rowOff>
    </xdr:to>
    <xdr:graphicFrame macro="">
      <xdr:nvGraphicFramePr>
        <xdr:cNvPr id="5" name="Wykres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13</xdr:col>
      <xdr:colOff>415198</xdr:colOff>
      <xdr:row>33</xdr:row>
      <xdr:rowOff>156546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0"/>
          <a:ext cx="7730398" cy="38712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13</xdr:col>
      <xdr:colOff>419100</xdr:colOff>
      <xdr:row>61</xdr:row>
      <xdr:rowOff>84587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495925"/>
          <a:ext cx="7734300" cy="44565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16</xdr:col>
      <xdr:colOff>25179</xdr:colOff>
      <xdr:row>41</xdr:row>
      <xdr:rowOff>45806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295400"/>
          <a:ext cx="9169179" cy="53893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250750</xdr:colOff>
      <xdr:row>33</xdr:row>
      <xdr:rowOff>34347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9394750" cy="5054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360435</xdr:colOff>
      <xdr:row>33</xdr:row>
      <xdr:rowOff>129237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1925"/>
          <a:ext cx="8894835" cy="52917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18</xdr:col>
      <xdr:colOff>275504</xdr:colOff>
      <xdr:row>24</xdr:row>
      <xdr:rowOff>88049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6094" y="333375"/>
          <a:ext cx="8169348" cy="374326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18</xdr:col>
      <xdr:colOff>309562</xdr:colOff>
      <xdr:row>47</xdr:row>
      <xdr:rowOff>106626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36094" y="4155281"/>
          <a:ext cx="8203406" cy="37737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345281</xdr:colOff>
      <xdr:row>2</xdr:row>
      <xdr:rowOff>1</xdr:rowOff>
    </xdr:from>
    <xdr:to>
      <xdr:col>32</xdr:col>
      <xdr:colOff>27981</xdr:colOff>
      <xdr:row>24</xdr:row>
      <xdr:rowOff>83344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75219" y="333376"/>
          <a:ext cx="8183762" cy="3738562"/>
        </a:xfrm>
        <a:prstGeom prst="rect">
          <a:avLst/>
        </a:prstGeom>
      </xdr:spPr>
    </xdr:pic>
    <xdr:clientData/>
  </xdr:twoCellAnchor>
  <xdr:twoCellAnchor editAs="oneCell">
    <xdr:from>
      <xdr:col>18</xdr:col>
      <xdr:colOff>404812</xdr:colOff>
      <xdr:row>25</xdr:row>
      <xdr:rowOff>0</xdr:rowOff>
    </xdr:from>
    <xdr:to>
      <xdr:col>32</xdr:col>
      <xdr:colOff>56029</xdr:colOff>
      <xdr:row>48</xdr:row>
      <xdr:rowOff>31386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34750" y="4155281"/>
          <a:ext cx="8152279" cy="3865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lgorzata.Czeczko@minrol.gov.pl" TargetMode="External"/><Relationship Id="rId1" Type="http://schemas.openxmlformats.org/officeDocument/2006/relationships/hyperlink" Target="http://www.minrol.gov.pl/DesktopDefault.aspx?TabOrgId=878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Q35"/>
  <sheetViews>
    <sheetView tabSelected="1" workbookViewId="0">
      <selection activeCell="O16" sqref="O16"/>
    </sheetView>
  </sheetViews>
  <sheetFormatPr defaultRowHeight="12.75"/>
  <cols>
    <col min="1" max="1" width="6.5703125" customWidth="1"/>
    <col min="2" max="2" width="12.85546875" customWidth="1"/>
    <col min="3" max="3" width="11.28515625" customWidth="1"/>
    <col min="6" max="6" width="15.140625" customWidth="1"/>
    <col min="8" max="8" width="15.140625" customWidth="1"/>
  </cols>
  <sheetData>
    <row r="2" spans="2:43" ht="15.75">
      <c r="B2" s="46" t="s">
        <v>0</v>
      </c>
      <c r="C2" s="46"/>
      <c r="D2" s="46"/>
      <c r="E2" s="46"/>
      <c r="F2" s="47"/>
      <c r="G2" s="47"/>
      <c r="H2" s="47"/>
      <c r="I2" s="47"/>
      <c r="J2" s="47"/>
    </row>
    <row r="3" spans="2:43" ht="15.75">
      <c r="B3" s="46" t="s">
        <v>206</v>
      </c>
      <c r="C3" s="46"/>
      <c r="D3" s="46"/>
      <c r="E3" s="46"/>
      <c r="F3" s="47"/>
      <c r="G3" s="47"/>
      <c r="H3" s="47"/>
      <c r="I3" s="47"/>
      <c r="J3" s="47"/>
    </row>
    <row r="4" spans="2:43" ht="15.75">
      <c r="B4" s="25" t="s">
        <v>131</v>
      </c>
      <c r="C4" s="46"/>
      <c r="D4" s="46"/>
      <c r="E4" s="76"/>
      <c r="F4" s="76"/>
      <c r="G4" s="76"/>
      <c r="H4" s="76"/>
      <c r="I4" s="76"/>
      <c r="J4" s="76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2:43" ht="15.75">
      <c r="B5" s="75"/>
      <c r="C5" s="76"/>
      <c r="D5" s="76"/>
      <c r="E5" s="76"/>
      <c r="F5" s="76"/>
      <c r="G5" s="76"/>
      <c r="H5" s="76"/>
      <c r="I5" s="76"/>
      <c r="J5" s="76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</row>
    <row r="6" spans="2:43" ht="15.75">
      <c r="B6" s="75"/>
      <c r="C6" s="76"/>
      <c r="D6" s="76"/>
      <c r="E6" s="76"/>
      <c r="F6" s="76"/>
      <c r="G6" s="76"/>
      <c r="H6" s="76"/>
      <c r="I6" s="76"/>
      <c r="J6" s="76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</row>
    <row r="7" spans="2:43" ht="18.75">
      <c r="B7" s="49"/>
      <c r="C7" s="47"/>
      <c r="D7" s="47"/>
      <c r="E7" s="47"/>
      <c r="F7" s="47"/>
      <c r="G7" s="47"/>
      <c r="H7" s="47"/>
      <c r="I7" s="47"/>
      <c r="J7" s="47"/>
    </row>
    <row r="8" spans="2:43" ht="18.75">
      <c r="B8" s="49" t="s">
        <v>249</v>
      </c>
      <c r="C8" s="47"/>
      <c r="D8" s="50" t="s">
        <v>1</v>
      </c>
      <c r="E8" s="47"/>
      <c r="F8" s="47"/>
      <c r="G8" s="48" t="s">
        <v>250</v>
      </c>
      <c r="H8" s="47"/>
      <c r="I8" s="47"/>
      <c r="J8" s="47"/>
    </row>
    <row r="9" spans="2:43" ht="18.75">
      <c r="B9" s="51" t="s">
        <v>251</v>
      </c>
      <c r="C9" s="47"/>
      <c r="D9" s="47"/>
      <c r="E9" s="47"/>
      <c r="F9" s="47"/>
      <c r="G9" s="48"/>
      <c r="H9" s="47"/>
      <c r="I9" s="47"/>
      <c r="J9" s="47"/>
    </row>
    <row r="10" spans="2:43" ht="15.75">
      <c r="B10" s="25" t="s">
        <v>96</v>
      </c>
      <c r="C10" s="46"/>
      <c r="D10" s="47"/>
      <c r="E10" s="47"/>
      <c r="F10" s="47"/>
      <c r="G10" s="47"/>
      <c r="H10" s="47"/>
      <c r="I10" s="47"/>
      <c r="J10" s="47"/>
    </row>
    <row r="11" spans="2:43" ht="18.75">
      <c r="B11" s="49" t="s">
        <v>128</v>
      </c>
      <c r="C11" s="47"/>
      <c r="D11" s="47"/>
      <c r="E11" s="47"/>
      <c r="F11" s="50"/>
      <c r="G11" s="50"/>
      <c r="H11" s="50"/>
      <c r="I11" s="50"/>
      <c r="J11" s="50"/>
    </row>
    <row r="12" spans="2:43" ht="18.75">
      <c r="B12" s="49" t="s">
        <v>4</v>
      </c>
      <c r="C12" s="47"/>
      <c r="D12" s="47"/>
      <c r="E12" s="47"/>
      <c r="F12" s="47"/>
      <c r="G12" s="47"/>
      <c r="H12" s="47"/>
      <c r="I12" s="47"/>
      <c r="J12" s="47"/>
    </row>
    <row r="13" spans="2:43" ht="18.75">
      <c r="B13" s="49" t="s">
        <v>5</v>
      </c>
      <c r="C13" s="47"/>
      <c r="D13" s="47"/>
      <c r="E13" s="47"/>
      <c r="F13" s="47"/>
      <c r="G13" s="47"/>
      <c r="H13" s="47"/>
      <c r="I13" s="47"/>
      <c r="J13" s="47"/>
    </row>
    <row r="14" spans="2:43" ht="18.75">
      <c r="B14" s="49" t="s">
        <v>7</v>
      </c>
      <c r="C14" s="47"/>
      <c r="D14" s="47"/>
      <c r="E14" s="47"/>
      <c r="F14" s="47"/>
      <c r="G14" s="47"/>
      <c r="H14" s="47"/>
      <c r="I14" s="47"/>
      <c r="J14" s="47"/>
    </row>
    <row r="15" spans="2:43" ht="18.75">
      <c r="B15" s="49" t="s">
        <v>34</v>
      </c>
      <c r="C15" s="47"/>
      <c r="D15" s="47"/>
      <c r="E15" s="47"/>
      <c r="F15" s="47"/>
      <c r="G15" s="47"/>
      <c r="H15" s="47"/>
      <c r="I15" s="47"/>
      <c r="J15" s="47"/>
    </row>
    <row r="16" spans="2:43" ht="18.75">
      <c r="B16" s="49" t="s">
        <v>31</v>
      </c>
      <c r="C16" s="52" t="s">
        <v>32</v>
      </c>
      <c r="D16" s="47"/>
      <c r="E16" s="47"/>
      <c r="F16" s="47"/>
      <c r="G16" s="47"/>
      <c r="H16" s="47"/>
      <c r="I16" s="47"/>
      <c r="J16" s="47"/>
    </row>
    <row r="17" spans="2:10" ht="18.75">
      <c r="B17" s="49"/>
      <c r="C17" s="47"/>
      <c r="D17" s="47"/>
      <c r="E17" s="47"/>
      <c r="F17" s="47"/>
      <c r="G17" s="47"/>
      <c r="H17" s="47"/>
      <c r="I17" s="47"/>
      <c r="J17" s="47"/>
    </row>
    <row r="18" spans="2:10" ht="18.75">
      <c r="B18" s="48" t="s">
        <v>6</v>
      </c>
      <c r="C18" s="47"/>
      <c r="D18" s="47"/>
      <c r="E18" s="47"/>
      <c r="F18" s="47"/>
      <c r="G18" s="47"/>
      <c r="H18" s="47"/>
      <c r="I18" s="47"/>
      <c r="J18" s="47"/>
    </row>
    <row r="19" spans="2:10" ht="18.75">
      <c r="B19" s="48" t="s">
        <v>36</v>
      </c>
      <c r="C19" s="47"/>
      <c r="D19" s="47"/>
      <c r="E19" s="47"/>
      <c r="F19" s="47"/>
      <c r="G19" s="47"/>
      <c r="H19" s="47"/>
      <c r="I19" s="47"/>
      <c r="J19" s="47"/>
    </row>
    <row r="20" spans="2:10">
      <c r="B20" s="52" t="s">
        <v>33</v>
      </c>
      <c r="C20" s="47"/>
      <c r="D20" s="47"/>
      <c r="E20" s="47"/>
      <c r="F20" s="47"/>
      <c r="G20" s="47"/>
      <c r="H20" s="47"/>
      <c r="I20" s="47"/>
      <c r="J20" s="47"/>
    </row>
    <row r="22" spans="2:10" ht="15.75">
      <c r="B22" s="24"/>
    </row>
    <row r="23" spans="2:10" ht="15.75">
      <c r="B23" s="24"/>
    </row>
    <row r="24" spans="2:10" ht="15.75">
      <c r="B24" s="24"/>
    </row>
    <row r="25" spans="2:10" ht="15.75">
      <c r="B25" s="25"/>
    </row>
    <row r="35" ht="11.25" customHeight="1"/>
  </sheetData>
  <phoneticPr fontId="4" type="noConversion"/>
  <hyperlinks>
    <hyperlink ref="C16" r:id="rId1" display="http://www.minrol.gov.pl/DesktopDefault.aspx?TabOrgId=878"/>
    <hyperlink ref="B20" r:id="rId2" display="mailto:Malgorzata.Czeczko@minrol.gov.pl"/>
  </hyperlinks>
  <pageMargins left="0.75" right="0.75" top="1" bottom="1" header="0.5" footer="0.5"/>
  <pageSetup paperSize="9" orientation="portrait" horizontalDpi="300" verticalDpi="300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showGridLines="0" showRowColHeaders="0" topLeftCell="B1" workbookViewId="0">
      <selection activeCell="U27" sqref="U27"/>
    </sheetView>
  </sheetViews>
  <sheetFormatPr defaultRowHeight="12.75"/>
  <cols>
    <col min="2" max="2" width="42.42578125" customWidth="1"/>
    <col min="3" max="3" width="10.85546875" customWidth="1"/>
    <col min="5" max="5" width="11.7109375" customWidth="1"/>
    <col min="6" max="6" width="11.42578125" customWidth="1"/>
    <col min="7" max="7" width="10.7109375" customWidth="1"/>
    <col min="9" max="9" width="11.7109375" customWidth="1"/>
    <col min="12" max="12" width="10.5703125" customWidth="1"/>
    <col min="15" max="15" width="10.28515625" customWidth="1"/>
    <col min="17" max="17" width="9.28515625" customWidth="1"/>
  </cols>
  <sheetData>
    <row r="1" spans="2:17" ht="15">
      <c r="B1" s="131" t="s">
        <v>163</v>
      </c>
      <c r="C1" s="132"/>
      <c r="D1" s="132"/>
      <c r="E1" s="132"/>
      <c r="F1" s="132"/>
      <c r="G1" s="133"/>
      <c r="H1" s="133" t="s">
        <v>254</v>
      </c>
      <c r="I1" s="133"/>
      <c r="J1" s="132"/>
      <c r="K1" s="134"/>
      <c r="L1" s="134"/>
      <c r="M1" s="134"/>
      <c r="N1" s="134"/>
      <c r="O1" s="134"/>
      <c r="P1" s="134"/>
      <c r="Q1" s="134"/>
    </row>
    <row r="2" spans="2:17" ht="15" thickBot="1">
      <c r="B2" s="155" t="s">
        <v>134</v>
      </c>
      <c r="C2" s="155"/>
      <c r="D2" s="132"/>
      <c r="E2" s="132"/>
      <c r="F2" s="132"/>
      <c r="G2" s="132"/>
      <c r="H2" s="133"/>
      <c r="I2" s="133"/>
      <c r="J2" s="133"/>
      <c r="K2" s="134"/>
      <c r="L2" s="134"/>
      <c r="M2" s="134"/>
      <c r="N2" s="134"/>
      <c r="O2" s="134"/>
      <c r="P2" s="134"/>
      <c r="Q2" s="134"/>
    </row>
    <row r="3" spans="2:17" ht="19.5" thickBot="1">
      <c r="B3" s="300" t="s">
        <v>8</v>
      </c>
      <c r="C3" s="301" t="s">
        <v>9</v>
      </c>
      <c r="D3" s="302"/>
      <c r="E3" s="303"/>
      <c r="F3" s="304" t="s">
        <v>10</v>
      </c>
      <c r="G3" s="305"/>
      <c r="H3" s="305"/>
      <c r="I3" s="305"/>
      <c r="J3" s="305"/>
      <c r="K3" s="305"/>
      <c r="L3" s="305"/>
      <c r="M3" s="305"/>
      <c r="N3" s="305"/>
      <c r="O3" s="305"/>
      <c r="P3" s="301"/>
      <c r="Q3" s="306"/>
    </row>
    <row r="4" spans="2:17" ht="18.75">
      <c r="B4" s="307"/>
      <c r="C4" s="364"/>
      <c r="D4" s="358"/>
      <c r="E4" s="359"/>
      <c r="F4" s="360" t="s">
        <v>11</v>
      </c>
      <c r="G4" s="361"/>
      <c r="H4" s="362"/>
      <c r="I4" s="360" t="s">
        <v>12</v>
      </c>
      <c r="J4" s="361"/>
      <c r="K4" s="362"/>
      <c r="L4" s="360" t="s">
        <v>13</v>
      </c>
      <c r="M4" s="361"/>
      <c r="N4" s="362"/>
      <c r="O4" s="360" t="s">
        <v>14</v>
      </c>
      <c r="P4" s="362"/>
      <c r="Q4" s="363"/>
    </row>
    <row r="5" spans="2:17" ht="26.25" thickBot="1">
      <c r="B5" s="365"/>
      <c r="C5" s="278" t="s">
        <v>256</v>
      </c>
      <c r="D5" s="279" t="s">
        <v>248</v>
      </c>
      <c r="E5" s="280" t="s">
        <v>15</v>
      </c>
      <c r="F5" s="281" t="s">
        <v>256</v>
      </c>
      <c r="G5" s="279" t="s">
        <v>248</v>
      </c>
      <c r="H5" s="280" t="s">
        <v>15</v>
      </c>
      <c r="I5" s="281" t="s">
        <v>256</v>
      </c>
      <c r="J5" s="279" t="s">
        <v>248</v>
      </c>
      <c r="K5" s="280" t="s">
        <v>15</v>
      </c>
      <c r="L5" s="281" t="s">
        <v>256</v>
      </c>
      <c r="M5" s="279" t="s">
        <v>248</v>
      </c>
      <c r="N5" s="280" t="s">
        <v>15</v>
      </c>
      <c r="O5" s="281" t="s">
        <v>256</v>
      </c>
      <c r="P5" s="279" t="s">
        <v>248</v>
      </c>
      <c r="Q5" s="282" t="s">
        <v>15</v>
      </c>
    </row>
    <row r="6" spans="2:17">
      <c r="B6" s="366" t="s">
        <v>16</v>
      </c>
      <c r="C6" s="393" t="s">
        <v>130</v>
      </c>
      <c r="D6" s="385" t="s">
        <v>130</v>
      </c>
      <c r="E6" s="386" t="s">
        <v>130</v>
      </c>
      <c r="F6" s="384" t="s">
        <v>130</v>
      </c>
      <c r="G6" s="385" t="s">
        <v>130</v>
      </c>
      <c r="H6" s="386" t="s">
        <v>130</v>
      </c>
      <c r="I6" s="384" t="s">
        <v>246</v>
      </c>
      <c r="J6" s="385" t="s">
        <v>246</v>
      </c>
      <c r="K6" s="386" t="s">
        <v>247</v>
      </c>
      <c r="L6" s="384" t="s">
        <v>130</v>
      </c>
      <c r="M6" s="385" t="s">
        <v>130</v>
      </c>
      <c r="N6" s="386" t="s">
        <v>130</v>
      </c>
      <c r="O6" s="384" t="s">
        <v>130</v>
      </c>
      <c r="P6" s="385" t="s">
        <v>130</v>
      </c>
      <c r="Q6" s="387" t="s">
        <v>130</v>
      </c>
    </row>
    <row r="7" spans="2:17">
      <c r="B7" s="367" t="s">
        <v>17</v>
      </c>
      <c r="C7" s="394" t="s">
        <v>246</v>
      </c>
      <c r="D7" s="382" t="s">
        <v>246</v>
      </c>
      <c r="E7" s="383" t="s">
        <v>247</v>
      </c>
      <c r="F7" s="381" t="s">
        <v>246</v>
      </c>
      <c r="G7" s="382" t="s">
        <v>246</v>
      </c>
      <c r="H7" s="383" t="s">
        <v>247</v>
      </c>
      <c r="I7" s="381">
        <v>8394.5840000000007</v>
      </c>
      <c r="J7" s="382">
        <v>7271.9809999999998</v>
      </c>
      <c r="K7" s="383">
        <v>15.437375317674798</v>
      </c>
      <c r="L7" s="381" t="s">
        <v>246</v>
      </c>
      <c r="M7" s="382" t="s">
        <v>246</v>
      </c>
      <c r="N7" s="383" t="s">
        <v>247</v>
      </c>
      <c r="O7" s="381">
        <v>7376.3549999999996</v>
      </c>
      <c r="P7" s="382">
        <v>6844.9009999999998</v>
      </c>
      <c r="Q7" s="388">
        <v>7.7642320904276003</v>
      </c>
    </row>
    <row r="8" spans="2:17">
      <c r="B8" s="367" t="s">
        <v>18</v>
      </c>
      <c r="C8" s="394" t="s">
        <v>246</v>
      </c>
      <c r="D8" s="382" t="s">
        <v>246</v>
      </c>
      <c r="E8" s="383" t="s">
        <v>247</v>
      </c>
      <c r="F8" s="381" t="s">
        <v>130</v>
      </c>
      <c r="G8" s="382" t="s">
        <v>130</v>
      </c>
      <c r="H8" s="383" t="s">
        <v>130</v>
      </c>
      <c r="I8" s="381" t="s">
        <v>130</v>
      </c>
      <c r="J8" s="382" t="s">
        <v>130</v>
      </c>
      <c r="K8" s="383" t="s">
        <v>130</v>
      </c>
      <c r="L8" s="381" t="s">
        <v>130</v>
      </c>
      <c r="M8" s="382" t="s">
        <v>130</v>
      </c>
      <c r="N8" s="383" t="s">
        <v>130</v>
      </c>
      <c r="O8" s="381" t="s">
        <v>246</v>
      </c>
      <c r="P8" s="382" t="s">
        <v>246</v>
      </c>
      <c r="Q8" s="388" t="s">
        <v>247</v>
      </c>
    </row>
    <row r="9" spans="2:17">
      <c r="B9" s="367" t="s">
        <v>19</v>
      </c>
      <c r="C9" s="394">
        <v>5301.0069999999996</v>
      </c>
      <c r="D9" s="382">
        <v>5577.5079999999998</v>
      </c>
      <c r="E9" s="383">
        <v>-4.9574290166863086</v>
      </c>
      <c r="F9" s="381" t="s">
        <v>246</v>
      </c>
      <c r="G9" s="382" t="s">
        <v>246</v>
      </c>
      <c r="H9" s="383" t="s">
        <v>247</v>
      </c>
      <c r="I9" s="381">
        <v>5666.8860000000004</v>
      </c>
      <c r="J9" s="382">
        <v>5792.2619999999997</v>
      </c>
      <c r="K9" s="383">
        <v>-2.1645429712951398</v>
      </c>
      <c r="L9" s="381" t="s">
        <v>246</v>
      </c>
      <c r="M9" s="382" t="s">
        <v>246</v>
      </c>
      <c r="N9" s="383" t="s">
        <v>247</v>
      </c>
      <c r="O9" s="384">
        <v>4919.1499999999996</v>
      </c>
      <c r="P9" s="385">
        <v>5411.6080000000002</v>
      </c>
      <c r="Q9" s="387">
        <v>-9.1000308965468406</v>
      </c>
    </row>
    <row r="10" spans="2:17">
      <c r="B10" s="367" t="s">
        <v>20</v>
      </c>
      <c r="C10" s="394">
        <v>6406.0770000000002</v>
      </c>
      <c r="D10" s="382">
        <v>6524.6570000000002</v>
      </c>
      <c r="E10" s="383">
        <v>-1.8174135437311099</v>
      </c>
      <c r="F10" s="381" t="s">
        <v>246</v>
      </c>
      <c r="G10" s="382" t="s">
        <v>246</v>
      </c>
      <c r="H10" s="383" t="s">
        <v>247</v>
      </c>
      <c r="I10" s="381">
        <v>6611.3149999999996</v>
      </c>
      <c r="J10" s="382">
        <v>6593.2120000000004</v>
      </c>
      <c r="K10" s="383">
        <v>0.27457027015056024</v>
      </c>
      <c r="L10" s="381" t="s">
        <v>246</v>
      </c>
      <c r="M10" s="382" t="s">
        <v>246</v>
      </c>
      <c r="N10" s="383" t="s">
        <v>247</v>
      </c>
      <c r="O10" s="381">
        <v>6234.7969999999996</v>
      </c>
      <c r="P10" s="382">
        <v>6582.0910000000003</v>
      </c>
      <c r="Q10" s="388">
        <v>-5.2763475922772987</v>
      </c>
    </row>
    <row r="11" spans="2:17">
      <c r="B11" s="367" t="s">
        <v>21</v>
      </c>
      <c r="C11" s="394">
        <v>15145.444</v>
      </c>
      <c r="D11" s="382">
        <v>15453.717000000001</v>
      </c>
      <c r="E11" s="383">
        <v>-1.9948145808545674</v>
      </c>
      <c r="F11" s="381">
        <v>14256.245000000001</v>
      </c>
      <c r="G11" s="382">
        <v>14250.468999999999</v>
      </c>
      <c r="H11" s="383">
        <v>4.0531999332805532E-2</v>
      </c>
      <c r="I11" s="381">
        <v>15719.74</v>
      </c>
      <c r="J11" s="382">
        <v>16029.28</v>
      </c>
      <c r="K11" s="383">
        <v>-1.9310911032810012</v>
      </c>
      <c r="L11" s="381" t="s">
        <v>246</v>
      </c>
      <c r="M11" s="382" t="s">
        <v>246</v>
      </c>
      <c r="N11" s="383" t="s">
        <v>247</v>
      </c>
      <c r="O11" s="381">
        <v>14668.736000000001</v>
      </c>
      <c r="P11" s="382">
        <v>15459.754999999999</v>
      </c>
      <c r="Q11" s="388">
        <v>-5.1166334783442462</v>
      </c>
    </row>
    <row r="12" spans="2:17">
      <c r="B12" s="367" t="s">
        <v>22</v>
      </c>
      <c r="C12" s="394">
        <v>6987.0429999999997</v>
      </c>
      <c r="D12" s="382">
        <v>6985.4229999999998</v>
      </c>
      <c r="E12" s="383">
        <v>2.3191151058423964E-2</v>
      </c>
      <c r="F12" s="381" t="s">
        <v>246</v>
      </c>
      <c r="G12" s="382" t="s">
        <v>246</v>
      </c>
      <c r="H12" s="383" t="s">
        <v>247</v>
      </c>
      <c r="I12" s="381">
        <v>8590.7880000000005</v>
      </c>
      <c r="J12" s="382">
        <v>9095</v>
      </c>
      <c r="K12" s="383">
        <v>-5.5438372732270427</v>
      </c>
      <c r="L12" s="381" t="s">
        <v>130</v>
      </c>
      <c r="M12" s="382" t="s">
        <v>130</v>
      </c>
      <c r="N12" s="383" t="s">
        <v>130</v>
      </c>
      <c r="O12" s="381">
        <v>6107.4430000000002</v>
      </c>
      <c r="P12" s="382">
        <v>6247.5810000000001</v>
      </c>
      <c r="Q12" s="388">
        <v>-2.2430761601970417</v>
      </c>
    </row>
    <row r="13" spans="2:17">
      <c r="B13" s="367" t="s">
        <v>23</v>
      </c>
      <c r="C13" s="394">
        <v>6594.9949999999999</v>
      </c>
      <c r="D13" s="382">
        <v>6844.6970000000001</v>
      </c>
      <c r="E13" s="383">
        <v>-3.6481088936442365</v>
      </c>
      <c r="F13" s="381" t="s">
        <v>246</v>
      </c>
      <c r="G13" s="382" t="s">
        <v>246</v>
      </c>
      <c r="H13" s="383" t="s">
        <v>247</v>
      </c>
      <c r="I13" s="381">
        <v>6984.0990000000002</v>
      </c>
      <c r="J13" s="382">
        <v>7011.1480000000001</v>
      </c>
      <c r="K13" s="383">
        <v>-0.38579987186121267</v>
      </c>
      <c r="L13" s="381" t="s">
        <v>246</v>
      </c>
      <c r="M13" s="382" t="s">
        <v>246</v>
      </c>
      <c r="N13" s="383" t="s">
        <v>247</v>
      </c>
      <c r="O13" s="381">
        <v>6308.7610000000004</v>
      </c>
      <c r="P13" s="382">
        <v>6645.9809999999998</v>
      </c>
      <c r="Q13" s="388">
        <v>-5.0740439974173768</v>
      </c>
    </row>
    <row r="14" spans="2:17">
      <c r="B14" s="367" t="s">
        <v>24</v>
      </c>
      <c r="C14" s="394">
        <v>7248.6080000000002</v>
      </c>
      <c r="D14" s="382">
        <v>7544.98</v>
      </c>
      <c r="E14" s="383">
        <v>-3.9280687291417524</v>
      </c>
      <c r="F14" s="381" t="s">
        <v>246</v>
      </c>
      <c r="G14" s="382" t="s">
        <v>246</v>
      </c>
      <c r="H14" s="383" t="s">
        <v>247</v>
      </c>
      <c r="I14" s="381">
        <v>8175.2780000000002</v>
      </c>
      <c r="J14" s="382">
        <v>7964.9620000000004</v>
      </c>
      <c r="K14" s="383">
        <v>2.640514794671962</v>
      </c>
      <c r="L14" s="384" t="s">
        <v>246</v>
      </c>
      <c r="M14" s="385" t="s">
        <v>246</v>
      </c>
      <c r="N14" s="386" t="s">
        <v>247</v>
      </c>
      <c r="O14" s="381">
        <v>6259.8680000000004</v>
      </c>
      <c r="P14" s="382">
        <v>6547.6629999999996</v>
      </c>
      <c r="Q14" s="388">
        <v>-4.3953850404334975</v>
      </c>
    </row>
    <row r="15" spans="2:17">
      <c r="B15" s="367" t="s">
        <v>25</v>
      </c>
      <c r="C15" s="394">
        <v>14500.482</v>
      </c>
      <c r="D15" s="382">
        <v>14837.806</v>
      </c>
      <c r="E15" s="383">
        <v>-2.273408885383732</v>
      </c>
      <c r="F15" s="381" t="s">
        <v>246</v>
      </c>
      <c r="G15" s="382" t="s">
        <v>246</v>
      </c>
      <c r="H15" s="383" t="s">
        <v>247</v>
      </c>
      <c r="I15" s="381" t="s">
        <v>130</v>
      </c>
      <c r="J15" s="382" t="s">
        <v>130</v>
      </c>
      <c r="K15" s="383" t="s">
        <v>130</v>
      </c>
      <c r="L15" s="381" t="s">
        <v>130</v>
      </c>
      <c r="M15" s="382" t="s">
        <v>130</v>
      </c>
      <c r="N15" s="383" t="s">
        <v>130</v>
      </c>
      <c r="O15" s="381" t="s">
        <v>246</v>
      </c>
      <c r="P15" s="382" t="s">
        <v>246</v>
      </c>
      <c r="Q15" s="388" t="s">
        <v>247</v>
      </c>
    </row>
    <row r="16" spans="2:17">
      <c r="B16" s="367" t="s">
        <v>26</v>
      </c>
      <c r="C16" s="394">
        <v>7259.4049999999997</v>
      </c>
      <c r="D16" s="382">
        <v>7318.1059999999998</v>
      </c>
      <c r="E16" s="383">
        <v>-0.80213377614371839</v>
      </c>
      <c r="F16" s="384" t="s">
        <v>246</v>
      </c>
      <c r="G16" s="385" t="s">
        <v>246</v>
      </c>
      <c r="H16" s="386" t="s">
        <v>247</v>
      </c>
      <c r="I16" s="381" t="s">
        <v>130</v>
      </c>
      <c r="J16" s="382" t="s">
        <v>130</v>
      </c>
      <c r="K16" s="383" t="s">
        <v>130</v>
      </c>
      <c r="L16" s="381" t="s">
        <v>130</v>
      </c>
      <c r="M16" s="382" t="s">
        <v>130</v>
      </c>
      <c r="N16" s="383" t="s">
        <v>130</v>
      </c>
      <c r="O16" s="381" t="s">
        <v>246</v>
      </c>
      <c r="P16" s="382" t="s">
        <v>246</v>
      </c>
      <c r="Q16" s="388" t="s">
        <v>247</v>
      </c>
    </row>
    <row r="17" spans="2:17">
      <c r="B17" s="368" t="s">
        <v>27</v>
      </c>
      <c r="C17" s="394">
        <v>10295.736000000001</v>
      </c>
      <c r="D17" s="382">
        <v>9341.7180000000008</v>
      </c>
      <c r="E17" s="383">
        <v>10.212447003859461</v>
      </c>
      <c r="F17" s="381" t="s">
        <v>246</v>
      </c>
      <c r="G17" s="382" t="s">
        <v>246</v>
      </c>
      <c r="H17" s="383" t="s">
        <v>247</v>
      </c>
      <c r="I17" s="381" t="s">
        <v>130</v>
      </c>
      <c r="J17" s="382" t="s">
        <v>130</v>
      </c>
      <c r="K17" s="383" t="s">
        <v>130</v>
      </c>
      <c r="L17" s="381" t="s">
        <v>130</v>
      </c>
      <c r="M17" s="382" t="s">
        <v>130</v>
      </c>
      <c r="N17" s="383" t="s">
        <v>130</v>
      </c>
      <c r="O17" s="381" t="s">
        <v>246</v>
      </c>
      <c r="P17" s="382" t="s">
        <v>246</v>
      </c>
      <c r="Q17" s="388" t="s">
        <v>247</v>
      </c>
    </row>
    <row r="18" spans="2:17">
      <c r="B18" s="368" t="s">
        <v>28</v>
      </c>
      <c r="C18" s="394">
        <v>6830.768</v>
      </c>
      <c r="D18" s="382">
        <v>6837.5</v>
      </c>
      <c r="E18" s="383">
        <v>-9.8457038391224438E-2</v>
      </c>
      <c r="F18" s="384" t="s">
        <v>130</v>
      </c>
      <c r="G18" s="385" t="s">
        <v>130</v>
      </c>
      <c r="H18" s="386" t="s">
        <v>130</v>
      </c>
      <c r="I18" s="381" t="s">
        <v>130</v>
      </c>
      <c r="J18" s="382" t="s">
        <v>130</v>
      </c>
      <c r="K18" s="383" t="s">
        <v>130</v>
      </c>
      <c r="L18" s="381" t="s">
        <v>130</v>
      </c>
      <c r="M18" s="382" t="s">
        <v>130</v>
      </c>
      <c r="N18" s="383" t="s">
        <v>130</v>
      </c>
      <c r="O18" s="381" t="s">
        <v>246</v>
      </c>
      <c r="P18" s="382" t="s">
        <v>246</v>
      </c>
      <c r="Q18" s="388" t="s">
        <v>247</v>
      </c>
    </row>
    <row r="19" spans="2:17">
      <c r="B19" s="368" t="s">
        <v>29</v>
      </c>
      <c r="C19" s="394">
        <v>4280.8580000000002</v>
      </c>
      <c r="D19" s="382">
        <v>4404.7629999999999</v>
      </c>
      <c r="E19" s="383">
        <v>-2.8129776789352743</v>
      </c>
      <c r="F19" s="381" t="s">
        <v>130</v>
      </c>
      <c r="G19" s="382" t="s">
        <v>130</v>
      </c>
      <c r="H19" s="383" t="s">
        <v>130</v>
      </c>
      <c r="I19" s="381">
        <v>4601.5119999999997</v>
      </c>
      <c r="J19" s="382">
        <v>4729.7929999999997</v>
      </c>
      <c r="K19" s="383">
        <v>-2.7121905757820683</v>
      </c>
      <c r="L19" s="381">
        <v>4399</v>
      </c>
      <c r="M19" s="382">
        <v>3937</v>
      </c>
      <c r="N19" s="383">
        <v>11.734823469646939</v>
      </c>
      <c r="O19" s="381">
        <v>3884.83</v>
      </c>
      <c r="P19" s="382">
        <v>4281.2719999999999</v>
      </c>
      <c r="Q19" s="388">
        <v>-9.2599115403085808</v>
      </c>
    </row>
    <row r="20" spans="2:17" ht="17.25" customHeight="1" thickBot="1">
      <c r="B20" s="369" t="s">
        <v>30</v>
      </c>
      <c r="C20" s="395">
        <v>4905.6719999999996</v>
      </c>
      <c r="D20" s="390">
        <v>5118.3729999999996</v>
      </c>
      <c r="E20" s="391">
        <v>-4.1556369572909206</v>
      </c>
      <c r="F20" s="389">
        <v>5180</v>
      </c>
      <c r="G20" s="390">
        <v>5420</v>
      </c>
      <c r="H20" s="391">
        <v>-4.428044280442804</v>
      </c>
      <c r="I20" s="389" t="s">
        <v>130</v>
      </c>
      <c r="J20" s="390" t="s">
        <v>130</v>
      </c>
      <c r="K20" s="391" t="s">
        <v>130</v>
      </c>
      <c r="L20" s="389" t="s">
        <v>130</v>
      </c>
      <c r="M20" s="390" t="s">
        <v>130</v>
      </c>
      <c r="N20" s="391" t="s">
        <v>130</v>
      </c>
      <c r="O20" s="389">
        <v>4805.12</v>
      </c>
      <c r="P20" s="390">
        <v>5030.07</v>
      </c>
      <c r="Q20" s="392">
        <v>-4.4721047619615595</v>
      </c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"/>
  <sheetViews>
    <sheetView showGridLines="0" showRowColHeaders="0" topLeftCell="C1" workbookViewId="0">
      <selection activeCell="X24" sqref="X24"/>
    </sheetView>
  </sheetViews>
  <sheetFormatPr defaultRowHeight="12.75"/>
  <cols>
    <col min="1" max="1" width="5.28515625" customWidth="1"/>
    <col min="2" max="2" width="16.140625" customWidth="1"/>
    <col min="4" max="4" width="11.7109375" customWidth="1"/>
    <col min="5" max="5" width="12" customWidth="1"/>
    <col min="6" max="6" width="13.42578125" customWidth="1"/>
    <col min="7" max="7" width="12.7109375" customWidth="1"/>
    <col min="8" max="8" width="11.7109375" customWidth="1"/>
    <col min="9" max="9" width="12.42578125" customWidth="1"/>
    <col min="10" max="11" width="12" customWidth="1"/>
    <col min="12" max="12" width="11.28515625" customWidth="1"/>
    <col min="13" max="13" width="10.5703125" customWidth="1"/>
    <col min="14" max="14" width="11" customWidth="1"/>
    <col min="15" max="15" width="13.7109375" customWidth="1"/>
    <col min="16" max="16" width="13.85546875" customWidth="1"/>
  </cols>
  <sheetData>
    <row r="1" spans="1:18" ht="15.75" customHeight="1">
      <c r="A1" s="8"/>
      <c r="C1" s="95"/>
      <c r="D1" s="95"/>
      <c r="E1" s="413" t="s">
        <v>79</v>
      </c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95"/>
    </row>
    <row r="2" spans="1:18" ht="15.75" thickBot="1">
      <c r="A2" s="8"/>
      <c r="C2" s="95"/>
      <c r="D2" s="95"/>
      <c r="E2" s="415">
        <v>2020</v>
      </c>
      <c r="F2" s="416"/>
      <c r="G2" s="416"/>
      <c r="H2" s="416"/>
      <c r="I2" s="417">
        <v>2021</v>
      </c>
      <c r="J2" s="416"/>
      <c r="K2" s="416"/>
      <c r="L2" s="416"/>
      <c r="M2" s="416"/>
      <c r="N2" s="416"/>
      <c r="O2" s="416"/>
      <c r="P2" s="416"/>
      <c r="Q2" s="418"/>
      <c r="R2" s="96"/>
    </row>
    <row r="3" spans="1:18" ht="29.25" thickBot="1">
      <c r="A3" s="8"/>
      <c r="B3" s="11" t="s">
        <v>137</v>
      </c>
      <c r="C3" s="97" t="s">
        <v>137</v>
      </c>
      <c r="D3" s="97"/>
      <c r="E3" s="350" t="s">
        <v>237</v>
      </c>
      <c r="F3" s="351" t="s">
        <v>211</v>
      </c>
      <c r="G3" s="351" t="s">
        <v>238</v>
      </c>
      <c r="H3" s="351" t="s">
        <v>212</v>
      </c>
      <c r="I3" s="351" t="s">
        <v>213</v>
      </c>
      <c r="J3" s="351" t="s">
        <v>214</v>
      </c>
      <c r="K3" s="351" t="s">
        <v>239</v>
      </c>
      <c r="L3" s="351" t="s">
        <v>215</v>
      </c>
      <c r="M3" s="351" t="s">
        <v>216</v>
      </c>
      <c r="N3" s="351" t="s">
        <v>208</v>
      </c>
      <c r="O3" s="351" t="s">
        <v>209</v>
      </c>
      <c r="P3" s="351" t="s">
        <v>210</v>
      </c>
      <c r="Q3" s="352" t="s">
        <v>237</v>
      </c>
      <c r="R3" s="353" t="s">
        <v>75</v>
      </c>
    </row>
    <row r="4" spans="1:18" ht="15.75">
      <c r="A4" s="8"/>
      <c r="B4" s="70" t="s">
        <v>138</v>
      </c>
      <c r="C4" s="98" t="s">
        <v>138</v>
      </c>
      <c r="D4" s="99" t="s">
        <v>64</v>
      </c>
      <c r="E4" s="322">
        <v>156.5</v>
      </c>
      <c r="F4" s="322">
        <v>160.45160000000001</v>
      </c>
      <c r="G4" s="322">
        <v>155.4194</v>
      </c>
      <c r="H4" s="322">
        <v>158.5667</v>
      </c>
      <c r="I4" s="322">
        <v>142.51609999999999</v>
      </c>
      <c r="J4" s="322">
        <v>129.86670000000001</v>
      </c>
      <c r="K4" s="322">
        <v>146.16130000000001</v>
      </c>
      <c r="L4" s="322">
        <v>173.58349999999999</v>
      </c>
      <c r="M4" s="322">
        <v>177.42250000000001</v>
      </c>
      <c r="N4" s="322">
        <v>174.79839999999999</v>
      </c>
      <c r="O4" s="322">
        <v>172.07169999999999</v>
      </c>
      <c r="P4" s="322">
        <v>179.2216</v>
      </c>
      <c r="Q4" s="322">
        <v>182.84700000000001</v>
      </c>
      <c r="R4" s="323">
        <v>0.16835143769968064</v>
      </c>
    </row>
    <row r="5" spans="1:18" ht="15.75">
      <c r="B5" s="71" t="s">
        <v>139</v>
      </c>
      <c r="C5" s="100" t="s">
        <v>139</v>
      </c>
      <c r="D5" s="101" t="s">
        <v>64</v>
      </c>
      <c r="E5" s="322">
        <v>140.82320000000001</v>
      </c>
      <c r="F5" s="322">
        <v>144.41409999999999</v>
      </c>
      <c r="G5" s="322">
        <v>137.8596</v>
      </c>
      <c r="H5" s="322">
        <v>139.018</v>
      </c>
      <c r="I5" s="322">
        <v>145.34299999999999</v>
      </c>
      <c r="J5" s="322">
        <v>143.43979999999999</v>
      </c>
      <c r="K5" s="322">
        <v>142.79079999999999</v>
      </c>
      <c r="L5" s="322">
        <v>134.59719999999999</v>
      </c>
      <c r="M5" s="322">
        <v>148.7269</v>
      </c>
      <c r="N5" s="322">
        <v>151.8133</v>
      </c>
      <c r="O5" s="324">
        <v>142.58629999999999</v>
      </c>
      <c r="P5" s="324">
        <v>150.44139999999999</v>
      </c>
      <c r="Q5" s="324">
        <v>150.97470000000001</v>
      </c>
      <c r="R5" s="325">
        <v>7.2086843645081222E-2</v>
      </c>
    </row>
    <row r="6" spans="1:18" ht="15.75">
      <c r="B6" s="71" t="s">
        <v>139</v>
      </c>
      <c r="C6" s="100" t="s">
        <v>139</v>
      </c>
      <c r="D6" s="102" t="s">
        <v>86</v>
      </c>
      <c r="E6" s="354">
        <v>275.42200000000003</v>
      </c>
      <c r="F6" s="354">
        <v>282.4452</v>
      </c>
      <c r="G6" s="354">
        <v>269.62580000000003</v>
      </c>
      <c r="H6" s="354">
        <v>271.8913</v>
      </c>
      <c r="I6" s="354">
        <v>284.26190000000003</v>
      </c>
      <c r="J6" s="354">
        <v>280.53969999999998</v>
      </c>
      <c r="K6" s="354">
        <v>279.27030000000002</v>
      </c>
      <c r="L6" s="354">
        <v>263.24520000000001</v>
      </c>
      <c r="M6" s="354">
        <v>290.88</v>
      </c>
      <c r="N6" s="354">
        <v>296.91649999999998</v>
      </c>
      <c r="O6" s="354">
        <v>278.87029999999999</v>
      </c>
      <c r="P6" s="354">
        <v>294.23320000000001</v>
      </c>
      <c r="Q6" s="354">
        <v>295.27629999999999</v>
      </c>
      <c r="R6" s="355">
        <v>7.2086834021973356E-2</v>
      </c>
    </row>
    <row r="7" spans="1:18" ht="15.75">
      <c r="B7" s="70" t="s">
        <v>140</v>
      </c>
      <c r="C7" s="98" t="s">
        <v>140</v>
      </c>
      <c r="D7" s="103" t="s">
        <v>64</v>
      </c>
      <c r="E7" s="322">
        <v>205.3192</v>
      </c>
      <c r="F7" s="322">
        <v>199.62309999999999</v>
      </c>
      <c r="G7" s="322">
        <v>192.47409999999999</v>
      </c>
      <c r="H7" s="322">
        <v>186.99160000000001</v>
      </c>
      <c r="I7" s="322">
        <v>185.27180000000001</v>
      </c>
      <c r="J7" s="322">
        <v>189.67930000000001</v>
      </c>
      <c r="K7" s="322">
        <v>191.83150000000001</v>
      </c>
      <c r="L7" s="322">
        <v>178.19220000000001</v>
      </c>
      <c r="M7" s="322">
        <v>170.29580000000001</v>
      </c>
      <c r="N7" s="322">
        <v>171.33750000000001</v>
      </c>
      <c r="O7" s="324">
        <v>173.91419999999999</v>
      </c>
      <c r="P7" s="324">
        <v>175.221</v>
      </c>
      <c r="Q7" s="324">
        <v>181.05950000000001</v>
      </c>
      <c r="R7" s="325">
        <v>-0.11815602242751766</v>
      </c>
    </row>
    <row r="8" spans="1:18" ht="15.75">
      <c r="B8" s="70" t="s">
        <v>140</v>
      </c>
      <c r="C8" s="98" t="s">
        <v>140</v>
      </c>
      <c r="D8" s="102" t="s">
        <v>87</v>
      </c>
      <c r="E8" s="354">
        <v>5478.5852999999997</v>
      </c>
      <c r="F8" s="354">
        <v>5301.4157999999998</v>
      </c>
      <c r="G8" s="354">
        <v>5037.9225999999999</v>
      </c>
      <c r="H8" s="354">
        <v>4990.3636999999999</v>
      </c>
      <c r="I8" s="354">
        <v>5039.6689999999999</v>
      </c>
      <c r="J8" s="354">
        <v>5030.18</v>
      </c>
      <c r="K8" s="354">
        <v>5046.1473999999998</v>
      </c>
      <c r="L8" s="354">
        <v>4661.0254999999997</v>
      </c>
      <c r="M8" s="354">
        <v>4406.6350000000002</v>
      </c>
      <c r="N8" s="354">
        <v>4485.0787</v>
      </c>
      <c r="O8" s="354">
        <v>4513.3373000000001</v>
      </c>
      <c r="P8" s="354">
        <v>4482.0012999999999</v>
      </c>
      <c r="Q8" s="354">
        <v>4607.3847999999998</v>
      </c>
      <c r="R8" s="355">
        <v>-0.15901924535153267</v>
      </c>
    </row>
    <row r="9" spans="1:18" ht="15.75">
      <c r="B9" s="70" t="s">
        <v>141</v>
      </c>
      <c r="C9" s="98" t="s">
        <v>141</v>
      </c>
      <c r="D9" s="103" t="s">
        <v>64</v>
      </c>
      <c r="E9" s="322">
        <v>250.26920000000001</v>
      </c>
      <c r="F9" s="322">
        <v>236.32249999999999</v>
      </c>
      <c r="G9" s="322">
        <v>243.40219999999999</v>
      </c>
      <c r="H9" s="322">
        <v>242.83430000000001</v>
      </c>
      <c r="I9" s="322">
        <v>241.0539</v>
      </c>
      <c r="J9" s="322">
        <v>231.9735</v>
      </c>
      <c r="K9" s="322">
        <v>237.24299999999999</v>
      </c>
      <c r="L9" s="322">
        <v>231.1729</v>
      </c>
      <c r="M9" s="322">
        <v>230.7491</v>
      </c>
      <c r="N9" s="322">
        <v>227.2191</v>
      </c>
      <c r="O9" s="324">
        <v>245.9999</v>
      </c>
      <c r="P9" s="324">
        <v>248.1885</v>
      </c>
      <c r="Q9" s="324">
        <v>242.9383</v>
      </c>
      <c r="R9" s="325">
        <v>-2.9292058311610081E-2</v>
      </c>
    </row>
    <row r="10" spans="1:18" ht="15.75">
      <c r="B10" s="70" t="s">
        <v>141</v>
      </c>
      <c r="C10" s="98" t="s">
        <v>141</v>
      </c>
      <c r="D10" s="102" t="s">
        <v>88</v>
      </c>
      <c r="E10" s="354">
        <v>1865.7</v>
      </c>
      <c r="F10" s="354">
        <v>1759.9355</v>
      </c>
      <c r="G10" s="354">
        <v>1812.3226</v>
      </c>
      <c r="H10" s="354">
        <v>1807.0667000000001</v>
      </c>
      <c r="I10" s="354">
        <v>1794.0645</v>
      </c>
      <c r="J10" s="354">
        <v>1727.3333</v>
      </c>
      <c r="K10" s="354">
        <v>1765.3548000000001</v>
      </c>
      <c r="L10" s="354">
        <v>1719.6451999999999</v>
      </c>
      <c r="M10" s="354">
        <v>1716</v>
      </c>
      <c r="N10" s="354">
        <v>1689.6774</v>
      </c>
      <c r="O10" s="354">
        <v>1829.4666999999999</v>
      </c>
      <c r="P10" s="354">
        <v>1845.5806</v>
      </c>
      <c r="Q10" s="354">
        <v>1806.5925999999999</v>
      </c>
      <c r="R10" s="355">
        <v>-3.1681084847510421E-2</v>
      </c>
    </row>
    <row r="11" spans="1:18" ht="15.75">
      <c r="B11" s="70" t="s">
        <v>142</v>
      </c>
      <c r="C11" s="98" t="s">
        <v>142</v>
      </c>
      <c r="D11" s="102" t="s">
        <v>64</v>
      </c>
      <c r="E11" s="322">
        <v>288.4667</v>
      </c>
      <c r="F11" s="322">
        <v>288</v>
      </c>
      <c r="G11" s="322">
        <v>288</v>
      </c>
      <c r="H11" s="322">
        <v>288</v>
      </c>
      <c r="I11" s="322">
        <v>287.12900000000002</v>
      </c>
      <c r="J11" s="322">
        <v>287</v>
      </c>
      <c r="K11" s="322">
        <v>285.38709999999998</v>
      </c>
      <c r="L11" s="322">
        <v>285</v>
      </c>
      <c r="M11" s="322">
        <v>285</v>
      </c>
      <c r="N11" s="322">
        <v>285</v>
      </c>
      <c r="O11" s="324">
        <v>289</v>
      </c>
      <c r="P11" s="324">
        <v>297.67739999999998</v>
      </c>
      <c r="Q11" s="324">
        <v>302.55560000000003</v>
      </c>
      <c r="R11" s="325">
        <v>4.8840646078039507E-2</v>
      </c>
    </row>
    <row r="12" spans="1:18" ht="15.75">
      <c r="B12" s="70" t="s">
        <v>143</v>
      </c>
      <c r="C12" s="98" t="s">
        <v>240</v>
      </c>
      <c r="D12" s="102" t="s">
        <v>64</v>
      </c>
      <c r="E12" s="324">
        <v>148.5333</v>
      </c>
      <c r="F12" s="324">
        <v>136.06450000000001</v>
      </c>
      <c r="G12" s="324">
        <v>140.03229999999999</v>
      </c>
      <c r="H12" s="324">
        <v>146.63329999999999</v>
      </c>
      <c r="I12" s="324">
        <v>147.12899999999999</v>
      </c>
      <c r="J12" s="324">
        <v>148.69999999999999</v>
      </c>
      <c r="K12" s="324">
        <v>149.87100000000001</v>
      </c>
      <c r="L12" s="324">
        <v>149.53229999999999</v>
      </c>
      <c r="M12" s="324">
        <v>149.75</v>
      </c>
      <c r="N12" s="324">
        <v>147.93549999999999</v>
      </c>
      <c r="O12" s="324">
        <v>154</v>
      </c>
      <c r="P12" s="324">
        <v>167.32259999999999</v>
      </c>
      <c r="Q12" s="324">
        <v>168.22219999999999</v>
      </c>
      <c r="R12" s="356">
        <v>0.13255546062734758</v>
      </c>
    </row>
    <row r="13" spans="1:18" ht="15.75">
      <c r="B13" s="70" t="s">
        <v>144</v>
      </c>
      <c r="C13" s="98" t="s">
        <v>143</v>
      </c>
      <c r="D13" s="102" t="s">
        <v>64</v>
      </c>
      <c r="E13" s="322">
        <v>214.696</v>
      </c>
      <c r="F13" s="322">
        <v>214.2371</v>
      </c>
      <c r="G13" s="322">
        <v>212.19649999999999</v>
      </c>
      <c r="H13" s="322">
        <v>210.184</v>
      </c>
      <c r="I13" s="322">
        <v>209.9777</v>
      </c>
      <c r="J13" s="322">
        <v>211.48869999999999</v>
      </c>
      <c r="K13" s="322">
        <v>213.37260000000001</v>
      </c>
      <c r="L13" s="322">
        <v>211.89840000000001</v>
      </c>
      <c r="M13" s="322">
        <v>213.18</v>
      </c>
      <c r="N13" s="322">
        <v>214.74350000000001</v>
      </c>
      <c r="O13" s="324">
        <v>214.52</v>
      </c>
      <c r="P13" s="324">
        <v>214.6797</v>
      </c>
      <c r="Q13" s="324">
        <v>214.93559999999999</v>
      </c>
      <c r="R13" s="325">
        <v>1.1159965718969822E-3</v>
      </c>
    </row>
    <row r="14" spans="1:18" ht="15.75">
      <c r="B14" s="70" t="s">
        <v>145</v>
      </c>
      <c r="C14" s="98" t="s">
        <v>144</v>
      </c>
      <c r="D14" s="102" t="s">
        <v>64</v>
      </c>
      <c r="E14" s="322">
        <v>192.0283</v>
      </c>
      <c r="F14" s="322">
        <v>195.19710000000001</v>
      </c>
      <c r="G14" s="322">
        <v>197.65479999999999</v>
      </c>
      <c r="H14" s="322">
        <v>197.5197</v>
      </c>
      <c r="I14" s="322">
        <v>197.20320000000001</v>
      </c>
      <c r="J14" s="322">
        <v>194.32769999999999</v>
      </c>
      <c r="K14" s="322">
        <v>195.13319999999999</v>
      </c>
      <c r="L14" s="322">
        <v>194.761</v>
      </c>
      <c r="M14" s="322">
        <v>195.71</v>
      </c>
      <c r="N14" s="322">
        <v>184.2381</v>
      </c>
      <c r="O14" s="324">
        <v>199.82130000000001</v>
      </c>
      <c r="P14" s="324">
        <v>199.15870000000001</v>
      </c>
      <c r="Q14" s="324">
        <v>199.2</v>
      </c>
      <c r="R14" s="325">
        <v>3.7347099359833935E-2</v>
      </c>
    </row>
    <row r="15" spans="1:18" ht="15.75">
      <c r="B15" s="70" t="s">
        <v>146</v>
      </c>
      <c r="C15" s="98" t="s">
        <v>145</v>
      </c>
      <c r="D15" s="102" t="s">
        <v>64</v>
      </c>
      <c r="E15" s="322">
        <v>133.73699999999999</v>
      </c>
      <c r="F15" s="322">
        <v>159.24189999999999</v>
      </c>
      <c r="G15" s="322">
        <v>175.7045</v>
      </c>
      <c r="H15" s="322">
        <v>164.12430000000001</v>
      </c>
      <c r="I15" s="322">
        <v>150.14420000000001</v>
      </c>
      <c r="J15" s="322">
        <v>138.42699999999999</v>
      </c>
      <c r="K15" s="322">
        <v>129.66030000000001</v>
      </c>
      <c r="L15" s="322">
        <v>139.89709999999999</v>
      </c>
      <c r="M15" s="322">
        <v>163.36000000000001</v>
      </c>
      <c r="N15" s="322">
        <v>173.9648</v>
      </c>
      <c r="O15" s="324">
        <v>179.61</v>
      </c>
      <c r="P15" s="324">
        <v>175.65350000000001</v>
      </c>
      <c r="Q15" s="324">
        <v>171.97</v>
      </c>
      <c r="R15" s="356">
        <v>0.28588199226840749</v>
      </c>
    </row>
    <row r="16" spans="1:18" ht="15.75">
      <c r="B16" s="70" t="s">
        <v>147</v>
      </c>
      <c r="C16" s="98" t="s">
        <v>146</v>
      </c>
      <c r="D16" s="102" t="s">
        <v>64</v>
      </c>
      <c r="E16" s="322">
        <v>224.66669999999999</v>
      </c>
      <c r="F16" s="322">
        <v>220</v>
      </c>
      <c r="G16" s="322">
        <v>220</v>
      </c>
      <c r="H16" s="322">
        <v>220</v>
      </c>
      <c r="I16" s="322">
        <v>220</v>
      </c>
      <c r="J16" s="322">
        <v>220</v>
      </c>
      <c r="K16" s="322">
        <v>220</v>
      </c>
      <c r="L16" s="322">
        <v>220</v>
      </c>
      <c r="M16" s="322">
        <v>227.5</v>
      </c>
      <c r="N16" s="322">
        <v>235</v>
      </c>
      <c r="O16" s="324">
        <v>235</v>
      </c>
      <c r="P16" s="324">
        <v>235</v>
      </c>
      <c r="Q16" s="324">
        <v>235</v>
      </c>
      <c r="R16" s="356">
        <v>4.5993910089924261E-2</v>
      </c>
    </row>
    <row r="17" spans="2:18" ht="15.75">
      <c r="B17" s="70" t="s">
        <v>147</v>
      </c>
      <c r="C17" s="98" t="s">
        <v>147</v>
      </c>
      <c r="D17" s="102" t="s">
        <v>64</v>
      </c>
      <c r="E17" s="322">
        <v>183.54079999999999</v>
      </c>
      <c r="F17" s="322">
        <v>181.0882</v>
      </c>
      <c r="G17" s="322">
        <v>181.89330000000001</v>
      </c>
      <c r="H17" s="322">
        <v>180.28309999999999</v>
      </c>
      <c r="I17" s="322">
        <v>175.92509999999999</v>
      </c>
      <c r="J17" s="322">
        <v>175.13820000000001</v>
      </c>
      <c r="K17" s="322">
        <v>180.16290000000001</v>
      </c>
      <c r="L17" s="322">
        <v>177.6558</v>
      </c>
      <c r="M17" s="322">
        <v>174.84700000000001</v>
      </c>
      <c r="N17" s="322">
        <v>177.5849</v>
      </c>
      <c r="O17" s="324">
        <v>181.55760000000001</v>
      </c>
      <c r="P17" s="324">
        <v>183.1893</v>
      </c>
      <c r="Q17" s="324">
        <v>188.57339999999999</v>
      </c>
      <c r="R17" s="356">
        <v>2.7419516532563915E-2</v>
      </c>
    </row>
    <row r="18" spans="2:18" ht="15.75">
      <c r="B18" s="70" t="s">
        <v>148</v>
      </c>
      <c r="C18" s="98" t="s">
        <v>147</v>
      </c>
      <c r="D18" s="102" t="s">
        <v>89</v>
      </c>
      <c r="E18" s="354">
        <v>1389</v>
      </c>
      <c r="F18" s="354">
        <v>1364.2257999999999</v>
      </c>
      <c r="G18" s="354">
        <v>1365.4194</v>
      </c>
      <c r="H18" s="354">
        <v>1359.5667000000001</v>
      </c>
      <c r="I18" s="354">
        <v>1332.3548000000001</v>
      </c>
      <c r="J18" s="354">
        <v>1324.6667</v>
      </c>
      <c r="K18" s="354">
        <v>1358.7742000000001</v>
      </c>
      <c r="L18" s="354">
        <v>1343.5483999999999</v>
      </c>
      <c r="M18" s="354">
        <v>1324</v>
      </c>
      <c r="N18" s="354">
        <v>1345.8387</v>
      </c>
      <c r="O18" s="354">
        <v>1374.2</v>
      </c>
      <c r="P18" s="354">
        <v>1378.5483999999999</v>
      </c>
      <c r="Q18" s="354">
        <v>1414.1111000000001</v>
      </c>
      <c r="R18" s="357">
        <v>1.807854571634282E-2</v>
      </c>
    </row>
    <row r="19" spans="2:18" ht="15.75">
      <c r="B19" s="70" t="s">
        <v>149</v>
      </c>
      <c r="C19" s="98" t="s">
        <v>148</v>
      </c>
      <c r="D19" s="102" t="s">
        <v>64</v>
      </c>
      <c r="E19" s="322">
        <v>174.66669999999999</v>
      </c>
      <c r="F19" s="322">
        <v>200.56450000000001</v>
      </c>
      <c r="G19" s="322">
        <v>209.03229999999999</v>
      </c>
      <c r="H19" s="322">
        <v>216.91669999999999</v>
      </c>
      <c r="I19" s="322">
        <v>231.52420000000001</v>
      </c>
      <c r="J19" s="322">
        <v>235.91669999999999</v>
      </c>
      <c r="K19" s="322">
        <v>223.2097</v>
      </c>
      <c r="L19" s="322">
        <v>217.6129</v>
      </c>
      <c r="M19" s="322">
        <v>215.5</v>
      </c>
      <c r="N19" s="322">
        <v>216.16130000000001</v>
      </c>
      <c r="O19" s="324">
        <v>221.73330000000001</v>
      </c>
      <c r="P19" s="324">
        <v>239.12899999999999</v>
      </c>
      <c r="Q19" s="324">
        <v>252.62960000000001</v>
      </c>
      <c r="R19" s="356">
        <v>0.44635239573427565</v>
      </c>
    </row>
    <row r="20" spans="2:18" ht="15.75">
      <c r="B20" s="70" t="s">
        <v>150</v>
      </c>
      <c r="C20" s="98" t="s">
        <v>149</v>
      </c>
      <c r="D20" s="102" t="s">
        <v>64</v>
      </c>
      <c r="E20" s="322">
        <v>221.49529999999999</v>
      </c>
      <c r="F20" s="322">
        <v>228.99</v>
      </c>
      <c r="G20" s="322">
        <v>228.99</v>
      </c>
      <c r="H20" s="322">
        <v>228.99</v>
      </c>
      <c r="I20" s="322">
        <v>229.62260000000001</v>
      </c>
      <c r="J20" s="322">
        <v>230.03</v>
      </c>
      <c r="K20" s="322">
        <v>229.35059999999999</v>
      </c>
      <c r="L20" s="322">
        <v>228.76519999999999</v>
      </c>
      <c r="M20" s="322">
        <v>228.82</v>
      </c>
      <c r="N20" s="322">
        <v>229.01349999999999</v>
      </c>
      <c r="O20" s="324">
        <v>229.0283</v>
      </c>
      <c r="P20" s="324">
        <v>228.851</v>
      </c>
      <c r="Q20" s="324">
        <v>228.94</v>
      </c>
      <c r="R20" s="356">
        <v>3.3611096939754503E-2</v>
      </c>
    </row>
    <row r="21" spans="2:18" ht="15.75">
      <c r="B21" s="70" t="s">
        <v>151</v>
      </c>
      <c r="C21" s="98" t="s">
        <v>241</v>
      </c>
      <c r="D21" s="102" t="s">
        <v>64</v>
      </c>
      <c r="E21" s="324">
        <v>162.51230000000001</v>
      </c>
      <c r="F21" s="324">
        <v>170.911</v>
      </c>
      <c r="G21" s="324">
        <v>166.9281</v>
      </c>
      <c r="H21" s="324">
        <v>161.57730000000001</v>
      </c>
      <c r="I21" s="324">
        <v>170.76900000000001</v>
      </c>
      <c r="J21" s="324">
        <v>182.32570000000001</v>
      </c>
      <c r="K21" s="324">
        <v>179.9958</v>
      </c>
      <c r="L21" s="324">
        <v>180.47739999999999</v>
      </c>
      <c r="M21" s="324">
        <v>183</v>
      </c>
      <c r="N21" s="324">
        <v>186.22579999999999</v>
      </c>
      <c r="O21" s="324">
        <v>190.2</v>
      </c>
      <c r="P21" s="324">
        <v>191.32259999999999</v>
      </c>
      <c r="Q21" s="324">
        <v>193.37039999999999</v>
      </c>
      <c r="R21" s="356">
        <v>0.18988162742143189</v>
      </c>
    </row>
    <row r="22" spans="2:18" ht="15.75">
      <c r="B22" s="70" t="s">
        <v>151</v>
      </c>
      <c r="C22" s="98" t="s">
        <v>150</v>
      </c>
      <c r="D22" s="103" t="s">
        <v>64</v>
      </c>
      <c r="E22" s="322">
        <v>148.65799999999999</v>
      </c>
      <c r="F22" s="322">
        <v>146.53030000000001</v>
      </c>
      <c r="G22" s="322">
        <v>145.11160000000001</v>
      </c>
      <c r="H22" s="322">
        <v>143.89830000000001</v>
      </c>
      <c r="I22" s="322">
        <v>148.26</v>
      </c>
      <c r="J22" s="322">
        <v>138.27699999999999</v>
      </c>
      <c r="K22" s="322">
        <v>142.4068</v>
      </c>
      <c r="L22" s="322">
        <v>142.7313</v>
      </c>
      <c r="M22" s="322">
        <v>143.52250000000001</v>
      </c>
      <c r="N22" s="322">
        <v>149.1242</v>
      </c>
      <c r="O22" s="324">
        <v>150.64830000000001</v>
      </c>
      <c r="P22" s="324">
        <v>159.51650000000001</v>
      </c>
      <c r="Q22" s="324">
        <v>160.26560000000001</v>
      </c>
      <c r="R22" s="356">
        <v>7.8082578805042546E-2</v>
      </c>
    </row>
    <row r="23" spans="2:18" ht="15.75">
      <c r="B23" s="70" t="s">
        <v>80</v>
      </c>
      <c r="C23" s="98" t="s">
        <v>151</v>
      </c>
      <c r="D23" s="103" t="s">
        <v>64</v>
      </c>
      <c r="E23" s="322">
        <v>146.58590000000001</v>
      </c>
      <c r="F23" s="322">
        <v>143.80670000000001</v>
      </c>
      <c r="G23" s="322">
        <v>147.74100000000001</v>
      </c>
      <c r="H23" s="322">
        <v>139.98869999999999</v>
      </c>
      <c r="I23" s="322">
        <v>138.28729999999999</v>
      </c>
      <c r="J23" s="322">
        <v>141.0838</v>
      </c>
      <c r="K23" s="322">
        <v>142.2389</v>
      </c>
      <c r="L23" s="322">
        <v>141.2062</v>
      </c>
      <c r="M23" s="322">
        <v>141.1163</v>
      </c>
      <c r="N23" s="322">
        <v>145.03460000000001</v>
      </c>
      <c r="O23" s="324">
        <v>146.78129999999999</v>
      </c>
      <c r="P23" s="324">
        <v>151.0909</v>
      </c>
      <c r="Q23" s="324">
        <v>156.6541</v>
      </c>
      <c r="R23" s="356">
        <v>6.8684641565116333E-2</v>
      </c>
    </row>
    <row r="24" spans="2:18" ht="15.75">
      <c r="B24" s="70" t="s">
        <v>152</v>
      </c>
      <c r="C24" s="98" t="s">
        <v>151</v>
      </c>
      <c r="D24" s="102" t="s">
        <v>90</v>
      </c>
      <c r="E24" s="354">
        <v>50906.375</v>
      </c>
      <c r="F24" s="354">
        <v>50570.501900000003</v>
      </c>
      <c r="G24" s="354">
        <v>51505.044500000004</v>
      </c>
      <c r="H24" s="354">
        <v>50377.174299999999</v>
      </c>
      <c r="I24" s="354">
        <v>50119.246800000001</v>
      </c>
      <c r="J24" s="354">
        <v>50790</v>
      </c>
      <c r="K24" s="354">
        <v>51038.959699999999</v>
      </c>
      <c r="L24" s="354">
        <v>50796.016100000001</v>
      </c>
      <c r="M24" s="354">
        <v>50551.892500000002</v>
      </c>
      <c r="N24" s="354">
        <v>53028.538399999998</v>
      </c>
      <c r="O24" s="354">
        <v>52963.644999999997</v>
      </c>
      <c r="P24" s="354">
        <v>53508.3603</v>
      </c>
      <c r="Q24" s="354">
        <v>54775.4211</v>
      </c>
      <c r="R24" s="357">
        <v>7.600317445506577E-2</v>
      </c>
    </row>
    <row r="25" spans="2:18" ht="15.75">
      <c r="B25" s="70" t="s">
        <v>51</v>
      </c>
      <c r="C25" s="98" t="s">
        <v>80</v>
      </c>
      <c r="D25" s="102" t="s">
        <v>64</v>
      </c>
      <c r="E25" s="322">
        <v>221.25</v>
      </c>
      <c r="F25" s="322">
        <v>221.25</v>
      </c>
      <c r="G25" s="322">
        <v>221.25</v>
      </c>
      <c r="H25" s="322">
        <v>221.25</v>
      </c>
      <c r="I25" s="322">
        <v>221.00810000000001</v>
      </c>
      <c r="J25" s="322">
        <v>220</v>
      </c>
      <c r="K25" s="322">
        <v>218.96770000000001</v>
      </c>
      <c r="L25" s="322">
        <v>211.1532</v>
      </c>
      <c r="M25" s="322">
        <v>210.8125</v>
      </c>
      <c r="N25" s="322">
        <v>218.45160000000001</v>
      </c>
      <c r="O25" s="324">
        <v>218</v>
      </c>
      <c r="P25" s="324">
        <v>224.54839999999999</v>
      </c>
      <c r="Q25" s="324">
        <v>225</v>
      </c>
      <c r="R25" s="356">
        <v>1.6949152542372836E-2</v>
      </c>
    </row>
    <row r="26" spans="2:18" ht="15.75">
      <c r="B26" s="72" t="s">
        <v>153</v>
      </c>
      <c r="C26" s="98" t="s">
        <v>152</v>
      </c>
      <c r="D26" s="102" t="s">
        <v>64</v>
      </c>
      <c r="E26" s="324">
        <v>174</v>
      </c>
      <c r="F26" s="324">
        <v>174</v>
      </c>
      <c r="G26" s="324">
        <v>174</v>
      </c>
      <c r="H26" s="324">
        <v>174</v>
      </c>
      <c r="I26" s="324">
        <v>174</v>
      </c>
      <c r="J26" s="324">
        <v>174</v>
      </c>
      <c r="K26" s="324">
        <v>174</v>
      </c>
      <c r="L26" s="324">
        <v>174</v>
      </c>
      <c r="M26" s="324">
        <v>174</v>
      </c>
      <c r="N26" s="324">
        <v>174</v>
      </c>
      <c r="O26" s="324">
        <v>174</v>
      </c>
      <c r="P26" s="324">
        <v>174</v>
      </c>
      <c r="Q26" s="324">
        <v>174</v>
      </c>
      <c r="R26" s="356">
        <v>0</v>
      </c>
    </row>
    <row r="27" spans="2:18" ht="15.75">
      <c r="B27" s="70" t="s">
        <v>153</v>
      </c>
      <c r="C27" s="98" t="s">
        <v>51</v>
      </c>
      <c r="D27" s="102" t="s">
        <v>64</v>
      </c>
      <c r="E27" s="322">
        <v>270.30329999999998</v>
      </c>
      <c r="F27" s="322">
        <v>267.01710000000003</v>
      </c>
      <c r="G27" s="322">
        <v>270.29129999999998</v>
      </c>
      <c r="H27" s="322">
        <v>271.28570000000002</v>
      </c>
      <c r="I27" s="322">
        <v>273.22899999999998</v>
      </c>
      <c r="J27" s="322">
        <v>269.70100000000002</v>
      </c>
      <c r="K27" s="322">
        <v>272.54480000000001</v>
      </c>
      <c r="L27" s="322">
        <v>268.71550000000002</v>
      </c>
      <c r="M27" s="322">
        <v>265.63749999999999</v>
      </c>
      <c r="N27" s="322">
        <v>281.31549999999999</v>
      </c>
      <c r="O27" s="324">
        <v>281.87569999999999</v>
      </c>
      <c r="P27" s="324">
        <v>282.9794</v>
      </c>
      <c r="Q27" s="324">
        <v>284.63069999999999</v>
      </c>
      <c r="R27" s="356">
        <v>5.3004902270893606E-2</v>
      </c>
    </row>
    <row r="28" spans="2:18" ht="15.75">
      <c r="B28" s="70" t="s">
        <v>154</v>
      </c>
      <c r="C28" s="104" t="s">
        <v>153</v>
      </c>
      <c r="D28" s="105" t="s">
        <v>64</v>
      </c>
      <c r="E28" s="326">
        <v>116.25109999999999</v>
      </c>
      <c r="F28" s="326">
        <v>115.6664</v>
      </c>
      <c r="G28" s="326">
        <v>109.0454</v>
      </c>
      <c r="H28" s="326">
        <v>111.6836</v>
      </c>
      <c r="I28" s="326">
        <v>98.619799999999998</v>
      </c>
      <c r="J28" s="326">
        <v>88.79</v>
      </c>
      <c r="K28" s="326">
        <v>107.8231</v>
      </c>
      <c r="L28" s="326">
        <v>124.5466</v>
      </c>
      <c r="M28" s="326">
        <v>130.55529999999999</v>
      </c>
      <c r="N28" s="326">
        <v>132.203</v>
      </c>
      <c r="O28" s="327">
        <v>139.24600000000001</v>
      </c>
      <c r="P28" s="327">
        <v>151.52420000000001</v>
      </c>
      <c r="Q28" s="327">
        <v>155.95050000000001</v>
      </c>
      <c r="R28" s="328">
        <v>0.34149698368445547</v>
      </c>
    </row>
    <row r="29" spans="2:18" ht="15.75">
      <c r="B29" s="73" t="s">
        <v>155</v>
      </c>
      <c r="C29" s="98" t="s">
        <v>153</v>
      </c>
      <c r="D29" s="102" t="s">
        <v>93</v>
      </c>
      <c r="E29" s="354">
        <v>517</v>
      </c>
      <c r="F29" s="354">
        <v>515.20579999999995</v>
      </c>
      <c r="G29" s="354">
        <v>479.89</v>
      </c>
      <c r="H29" s="354">
        <v>498.61770000000001</v>
      </c>
      <c r="I29" s="354">
        <v>447.76740000000001</v>
      </c>
      <c r="J29" s="354">
        <v>399.98270000000002</v>
      </c>
      <c r="K29" s="354">
        <v>482.90129999999999</v>
      </c>
      <c r="L29" s="354">
        <v>564.64390000000003</v>
      </c>
      <c r="M29" s="354">
        <v>587.28</v>
      </c>
      <c r="N29" s="354">
        <v>607.57839999999999</v>
      </c>
      <c r="O29" s="354">
        <v>636.37170000000003</v>
      </c>
      <c r="P29" s="354">
        <v>686.36739999999998</v>
      </c>
      <c r="Q29" s="354">
        <v>701.69590000000005</v>
      </c>
      <c r="R29" s="357">
        <v>0.35724545454545464</v>
      </c>
    </row>
    <row r="30" spans="2:18" ht="15.75">
      <c r="B30" s="73" t="s">
        <v>155</v>
      </c>
      <c r="C30" s="98" t="s">
        <v>154</v>
      </c>
      <c r="D30" s="102" t="s">
        <v>64</v>
      </c>
      <c r="E30" s="322">
        <v>171.2</v>
      </c>
      <c r="F30" s="322">
        <v>160.03229999999999</v>
      </c>
      <c r="G30" s="322">
        <v>166.16130000000001</v>
      </c>
      <c r="H30" s="322">
        <v>160.16669999999999</v>
      </c>
      <c r="I30" s="322">
        <v>157.1935</v>
      </c>
      <c r="J30" s="322">
        <v>149.26669999999999</v>
      </c>
      <c r="K30" s="322">
        <v>144</v>
      </c>
      <c r="L30" s="322">
        <v>145.35480000000001</v>
      </c>
      <c r="M30" s="322">
        <v>149.75</v>
      </c>
      <c r="N30" s="322">
        <v>174.45160000000001</v>
      </c>
      <c r="O30" s="324">
        <v>188</v>
      </c>
      <c r="P30" s="324">
        <v>182.54839999999999</v>
      </c>
      <c r="Q30" s="324">
        <v>180</v>
      </c>
      <c r="R30" s="356">
        <v>5.1401869158878677E-2</v>
      </c>
    </row>
    <row r="31" spans="2:18" ht="15.75">
      <c r="B31" s="70" t="s">
        <v>156</v>
      </c>
      <c r="C31" s="106" t="s">
        <v>155</v>
      </c>
      <c r="D31" s="103" t="s">
        <v>64</v>
      </c>
      <c r="E31" s="322">
        <v>131.63159999999999</v>
      </c>
      <c r="F31" s="322">
        <v>131.14179999999999</v>
      </c>
      <c r="G31" s="322">
        <v>128.34909999999999</v>
      </c>
      <c r="H31" s="322">
        <v>125.63500000000001</v>
      </c>
      <c r="I31" s="322">
        <v>124.6427</v>
      </c>
      <c r="J31" s="322">
        <v>124.7145</v>
      </c>
      <c r="K31" s="322">
        <v>122.7747</v>
      </c>
      <c r="L31" s="322">
        <v>128.1885</v>
      </c>
      <c r="M31" s="322">
        <v>142.13550000000001</v>
      </c>
      <c r="N31" s="322">
        <v>145.15110000000001</v>
      </c>
      <c r="O31" s="324">
        <v>144.4701</v>
      </c>
      <c r="P31" s="324">
        <v>145.7302</v>
      </c>
      <c r="Q31" s="324">
        <v>149.1438</v>
      </c>
      <c r="R31" s="356">
        <v>0.1330394829205146</v>
      </c>
    </row>
    <row r="32" spans="2:18" ht="15.75">
      <c r="B32" s="70" t="s">
        <v>157</v>
      </c>
      <c r="C32" s="106" t="s">
        <v>155</v>
      </c>
      <c r="D32" s="102" t="s">
        <v>91</v>
      </c>
      <c r="E32" s="354">
        <v>637</v>
      </c>
      <c r="F32" s="354">
        <v>634.5806</v>
      </c>
      <c r="G32" s="354">
        <v>620.87099999999998</v>
      </c>
      <c r="H32" s="354">
        <v>610.46669999999995</v>
      </c>
      <c r="I32" s="354">
        <v>607.54840000000002</v>
      </c>
      <c r="J32" s="354">
        <v>607.43330000000003</v>
      </c>
      <c r="K32" s="354">
        <v>597.96770000000004</v>
      </c>
      <c r="L32" s="354">
        <v>624.64549999999997</v>
      </c>
      <c r="M32" s="354">
        <v>692.90750000000003</v>
      </c>
      <c r="N32" s="354">
        <v>709.26769999999999</v>
      </c>
      <c r="O32" s="354">
        <v>710.91229999999996</v>
      </c>
      <c r="P32" s="354">
        <v>717.76610000000005</v>
      </c>
      <c r="Q32" s="354">
        <v>734.22260000000006</v>
      </c>
      <c r="R32" s="357">
        <v>0.15262574568288856</v>
      </c>
    </row>
    <row r="33" spans="2:18" ht="15.75">
      <c r="B33" s="70" t="s">
        <v>158</v>
      </c>
      <c r="C33" s="98" t="s">
        <v>156</v>
      </c>
      <c r="D33" s="102" t="s">
        <v>64</v>
      </c>
      <c r="E33" s="322">
        <v>205.102</v>
      </c>
      <c r="F33" s="322">
        <v>207.70609999999999</v>
      </c>
      <c r="G33" s="322">
        <v>206.2397</v>
      </c>
      <c r="H33" s="322">
        <v>201.58529999999999</v>
      </c>
      <c r="I33" s="322">
        <v>207.74449999999999</v>
      </c>
      <c r="J33" s="322">
        <v>211.2527</v>
      </c>
      <c r="K33" s="322">
        <v>212.42679999999999</v>
      </c>
      <c r="L33" s="322">
        <v>213.40029999999999</v>
      </c>
      <c r="M33" s="322">
        <v>220.93</v>
      </c>
      <c r="N33" s="322">
        <v>210.59030000000001</v>
      </c>
      <c r="O33" s="324">
        <v>207.89869999999999</v>
      </c>
      <c r="P33" s="324">
        <v>214.55549999999999</v>
      </c>
      <c r="Q33" s="324">
        <v>222.0496</v>
      </c>
      <c r="R33" s="356">
        <v>8.2630105996041037E-2</v>
      </c>
    </row>
    <row r="34" spans="2:18" ht="15.75">
      <c r="B34" s="70" t="s">
        <v>159</v>
      </c>
      <c r="C34" s="98" t="s">
        <v>157</v>
      </c>
      <c r="D34" s="102" t="s">
        <v>64</v>
      </c>
      <c r="E34" s="322">
        <v>183.78700000000001</v>
      </c>
      <c r="F34" s="322">
        <v>186.69579999999999</v>
      </c>
      <c r="G34" s="322">
        <v>181.79679999999999</v>
      </c>
      <c r="H34" s="322">
        <v>189.67230000000001</v>
      </c>
      <c r="I34" s="322">
        <v>188.75649999999999</v>
      </c>
      <c r="J34" s="322">
        <v>179.95330000000001</v>
      </c>
      <c r="K34" s="322">
        <v>186.74029999999999</v>
      </c>
      <c r="L34" s="322">
        <v>185.5094</v>
      </c>
      <c r="M34" s="322">
        <v>181.58</v>
      </c>
      <c r="N34" s="322">
        <v>181.1739</v>
      </c>
      <c r="O34" s="324">
        <v>182.76</v>
      </c>
      <c r="P34" s="324">
        <v>177.84870000000001</v>
      </c>
      <c r="Q34" s="324">
        <v>185.1567</v>
      </c>
      <c r="R34" s="356">
        <v>7.4526489904074289E-3</v>
      </c>
    </row>
    <row r="35" spans="2:18" ht="15.75">
      <c r="B35" s="70" t="s">
        <v>159</v>
      </c>
      <c r="C35" s="98" t="s">
        <v>158</v>
      </c>
      <c r="D35" s="102" t="s">
        <v>64</v>
      </c>
      <c r="E35" s="322">
        <v>303.90629999999999</v>
      </c>
      <c r="F35" s="322">
        <v>303.95580000000001</v>
      </c>
      <c r="G35" s="322">
        <v>303.16419999999999</v>
      </c>
      <c r="H35" s="322">
        <v>302.71929999999998</v>
      </c>
      <c r="I35" s="322">
        <v>302.26420000000002</v>
      </c>
      <c r="J35" s="322">
        <v>301.90100000000001</v>
      </c>
      <c r="K35" s="322">
        <v>302.21809999999999</v>
      </c>
      <c r="L35" s="322">
        <v>306.21319999999997</v>
      </c>
      <c r="M35" s="322">
        <v>305.64749999999998</v>
      </c>
      <c r="N35" s="322">
        <v>306.26060000000001</v>
      </c>
      <c r="O35" s="324">
        <v>307.30099999999999</v>
      </c>
      <c r="P35" s="324">
        <v>309.6558</v>
      </c>
      <c r="Q35" s="324">
        <v>310.11439999999999</v>
      </c>
      <c r="R35" s="356">
        <v>2.0427677873081196E-2</v>
      </c>
    </row>
    <row r="36" spans="2:18" ht="15.75">
      <c r="B36" s="74" t="s">
        <v>160</v>
      </c>
      <c r="C36" s="98" t="s">
        <v>159</v>
      </c>
      <c r="D36" s="103" t="s">
        <v>64</v>
      </c>
      <c r="E36" s="322">
        <v>255.5419</v>
      </c>
      <c r="F36" s="322">
        <v>260.10579999999999</v>
      </c>
      <c r="G36" s="322">
        <v>264.50490000000002</v>
      </c>
      <c r="H36" s="322">
        <v>267.8603</v>
      </c>
      <c r="I36" s="322">
        <v>247.9393</v>
      </c>
      <c r="J36" s="322">
        <v>238.50309999999999</v>
      </c>
      <c r="K36" s="322">
        <v>262.09949999999998</v>
      </c>
      <c r="L36" s="322">
        <v>266.62779999999998</v>
      </c>
      <c r="M36" s="322">
        <v>270.46190000000001</v>
      </c>
      <c r="N36" s="322">
        <v>266.84530000000001</v>
      </c>
      <c r="O36" s="324">
        <v>276.22250000000003</v>
      </c>
      <c r="P36" s="324">
        <v>267.54570000000001</v>
      </c>
      <c r="Q36" s="324">
        <v>274.20069999999998</v>
      </c>
      <c r="R36" s="356">
        <v>7.3016597278176221E-2</v>
      </c>
    </row>
    <row r="37" spans="2:18" ht="15.75">
      <c r="C37" s="98" t="s">
        <v>159</v>
      </c>
      <c r="D37" s="102" t="s">
        <v>92</v>
      </c>
      <c r="E37" s="354">
        <v>2679.9666999999999</v>
      </c>
      <c r="F37" s="354">
        <v>2695.8386999999998</v>
      </c>
      <c r="G37" s="354">
        <v>2726.8065000000001</v>
      </c>
      <c r="H37" s="354">
        <v>2789.5666999999999</v>
      </c>
      <c r="I37" s="354">
        <v>2580.8710000000001</v>
      </c>
      <c r="J37" s="354">
        <v>2443.7667000000001</v>
      </c>
      <c r="K37" s="354">
        <v>2667.1289999999999</v>
      </c>
      <c r="L37" s="354">
        <v>2690.0645</v>
      </c>
      <c r="M37" s="354">
        <v>2728.75</v>
      </c>
      <c r="N37" s="354">
        <v>2713.7741999999998</v>
      </c>
      <c r="O37" s="354">
        <v>2810.2332999999999</v>
      </c>
      <c r="P37" s="354">
        <v>2713.3226</v>
      </c>
      <c r="Q37" s="354">
        <v>2774.8148000000001</v>
      </c>
      <c r="R37" s="357">
        <v>3.5391521842417006E-2</v>
      </c>
    </row>
    <row r="38" spans="2:18" ht="15.75">
      <c r="C38" s="107" t="s">
        <v>160</v>
      </c>
      <c r="D38" s="108" t="s">
        <v>64</v>
      </c>
      <c r="E38" s="329">
        <v>180.5719</v>
      </c>
      <c r="F38" s="329">
        <v>184.6703</v>
      </c>
      <c r="G38" s="329">
        <v>186.31299999999999</v>
      </c>
      <c r="H38" s="329">
        <v>185.65010000000001</v>
      </c>
      <c r="I38" s="329">
        <v>181.8614</v>
      </c>
      <c r="J38" s="329">
        <v>178.08189999999999</v>
      </c>
      <c r="K38" s="329">
        <v>180.0949</v>
      </c>
      <c r="L38" s="329">
        <v>184.81970000000001</v>
      </c>
      <c r="M38" s="329">
        <v>190.46559999999999</v>
      </c>
      <c r="N38" s="329">
        <v>193.89250000000001</v>
      </c>
      <c r="O38" s="329">
        <v>197.88499999999999</v>
      </c>
      <c r="P38" s="329">
        <v>202.95939999999999</v>
      </c>
      <c r="Q38" s="329">
        <v>205.89879999999999</v>
      </c>
      <c r="R38" s="330">
        <v>0.14025936482918988</v>
      </c>
    </row>
    <row r="39" spans="2:18">
      <c r="Q39" s="9"/>
    </row>
    <row r="40" spans="2:18">
      <c r="Q40" s="9"/>
    </row>
    <row r="41" spans="2:18">
      <c r="Q41" s="10"/>
    </row>
    <row r="42" spans="2:18">
      <c r="Q42" s="8"/>
    </row>
  </sheetData>
  <mergeCells count="3">
    <mergeCell ref="E1:Q1"/>
    <mergeCell ref="E2:H2"/>
    <mergeCell ref="I2:Q2"/>
  </mergeCells>
  <phoneticPr fontId="4" type="noConversion"/>
  <conditionalFormatting sqref="E3:Q3">
    <cfRule type="expression" dxfId="0" priority="1">
      <formula>(YEAR(E3)=2016)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50"/>
  <sheetViews>
    <sheetView showGridLines="0" showRowColHeaders="0" topLeftCell="D14" workbookViewId="0">
      <selection activeCell="Z37" sqref="Z37"/>
    </sheetView>
  </sheetViews>
  <sheetFormatPr defaultRowHeight="12.75"/>
  <sheetData>
    <row r="50" spans="25:25" ht="15">
      <c r="Y50" s="95"/>
    </row>
  </sheetData>
  <phoneticPr fontId="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workbookViewId="0">
      <selection activeCell="W64" sqref="W64"/>
    </sheetView>
  </sheetViews>
  <sheetFormatPr defaultRowHeight="12.75"/>
  <sheetData>
    <row r="32" ht="12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opLeftCell="A7" workbookViewId="0">
      <selection activeCell="W24" sqref="W24"/>
    </sheetView>
  </sheetViews>
  <sheetFormatPr defaultRowHeight="12.75"/>
  <sheetData/>
  <phoneticPr fontId="4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W20" sqref="W20"/>
    </sheetView>
  </sheetViews>
  <sheetFormatPr defaultRowHeight="12.75"/>
  <sheetData/>
  <phoneticPr fontId="4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workbookViewId="0">
      <selection activeCell="P19" sqref="P19"/>
    </sheetView>
  </sheetViews>
  <sheetFormatPr defaultRowHeight="12.75"/>
  <cols>
    <col min="29" max="29" width="30" customWidth="1"/>
  </cols>
  <sheetData>
    <row r="32" ht="11.25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showGridLines="0" showRowColHeaders="0" topLeftCell="D1" zoomScale="80" workbookViewId="0">
      <selection activeCell="AL44" sqref="AL44"/>
    </sheetView>
  </sheetViews>
  <sheetFormatPr defaultRowHeight="12.75"/>
  <sheetData>
    <row r="21" spans="29:29">
      <c r="AC21" t="s">
        <v>83</v>
      </c>
    </row>
    <row r="24" spans="29:29" ht="12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showGridLines="0" showRowColHeaders="0" topLeftCell="A13" workbookViewId="0">
      <selection activeCell="T35" sqref="T35"/>
    </sheetView>
  </sheetViews>
  <sheetFormatPr defaultRowHeight="12.75"/>
  <cols>
    <col min="1" max="1" width="6.140625" customWidth="1"/>
    <col min="2" max="2" width="16.140625" customWidth="1"/>
    <col min="3" max="3" width="14.5703125" customWidth="1"/>
    <col min="4" max="4" width="13.42578125" customWidth="1"/>
    <col min="5" max="5" width="12.28515625" customWidth="1"/>
    <col min="6" max="6" width="12.42578125" customWidth="1"/>
    <col min="7" max="7" width="15.140625" customWidth="1"/>
    <col min="8" max="8" width="12.28515625" customWidth="1"/>
    <col min="9" max="9" width="13" customWidth="1"/>
    <col min="10" max="10" width="15.140625" customWidth="1"/>
    <col min="11" max="11" width="15.28515625" customWidth="1"/>
    <col min="12" max="12" width="16.5703125" customWidth="1"/>
    <col min="13" max="13" width="12.42578125" customWidth="1"/>
    <col min="14" max="14" width="17.7109375" customWidth="1"/>
    <col min="15" max="15" width="15.140625" customWidth="1"/>
    <col min="16" max="16" width="10.7109375" customWidth="1"/>
    <col min="17" max="17" width="12.5703125" customWidth="1"/>
    <col min="18" max="18" width="15.140625" customWidth="1"/>
    <col min="20" max="20" width="12.7109375" customWidth="1"/>
  </cols>
  <sheetData>
    <row r="1" spans="1:21" ht="15.75">
      <c r="A1" s="1"/>
      <c r="B1" s="1"/>
      <c r="C1" s="1"/>
      <c r="D1" s="1"/>
      <c r="E1" s="1"/>
      <c r="F1" s="1"/>
      <c r="G1" s="1"/>
      <c r="H1" s="1"/>
    </row>
    <row r="3" spans="1:21" ht="15">
      <c r="B3" s="95"/>
      <c r="C3" s="95"/>
      <c r="D3" s="95"/>
      <c r="E3" s="95"/>
      <c r="F3" s="95"/>
      <c r="G3" s="95"/>
      <c r="H3" s="95"/>
      <c r="I3" s="95"/>
    </row>
    <row r="4" spans="1:21" ht="15">
      <c r="B4" s="109" t="s">
        <v>245</v>
      </c>
      <c r="C4" s="109"/>
      <c r="D4" s="109"/>
      <c r="E4" s="109"/>
      <c r="F4" s="109"/>
      <c r="G4" s="109"/>
      <c r="H4" s="109"/>
      <c r="I4" s="95"/>
    </row>
    <row r="5" spans="1:21" ht="15">
      <c r="B5" s="95" t="s">
        <v>72</v>
      </c>
      <c r="C5" s="95"/>
      <c r="D5" s="95"/>
      <c r="E5" s="95"/>
      <c r="F5" s="95"/>
      <c r="G5" s="95"/>
      <c r="H5" s="95"/>
      <c r="I5" s="95"/>
    </row>
    <row r="6" spans="1:21" ht="15">
      <c r="B6" s="95"/>
      <c r="C6" s="95"/>
      <c r="D6" s="95"/>
      <c r="E6" s="95"/>
      <c r="F6" s="95"/>
      <c r="G6" s="95"/>
      <c r="H6" s="95"/>
      <c r="I6" s="95"/>
    </row>
    <row r="7" spans="1:21" ht="15">
      <c r="C7" s="157" t="s">
        <v>68</v>
      </c>
      <c r="D7" s="157"/>
      <c r="E7" s="157"/>
      <c r="F7" s="157"/>
      <c r="G7" s="157"/>
      <c r="H7" s="157"/>
      <c r="I7" s="157"/>
      <c r="J7" s="158"/>
      <c r="K7" s="134"/>
      <c r="L7" s="157" t="s">
        <v>68</v>
      </c>
      <c r="M7" s="157"/>
      <c r="N7" s="157"/>
      <c r="O7" s="157"/>
      <c r="P7" s="157"/>
      <c r="Q7" s="157"/>
      <c r="R7" s="157"/>
      <c r="S7" s="158"/>
      <c r="T7" s="158"/>
      <c r="U7" s="134"/>
    </row>
    <row r="8" spans="1:21" ht="15.75" thickBot="1">
      <c r="C8" s="159" t="s">
        <v>69</v>
      </c>
      <c r="D8" s="157"/>
      <c r="E8" s="157"/>
      <c r="F8" s="157"/>
      <c r="G8" s="157"/>
      <c r="H8" s="157"/>
      <c r="I8" s="157"/>
      <c r="J8" s="158"/>
      <c r="K8" s="134"/>
      <c r="L8" s="159" t="s">
        <v>69</v>
      </c>
      <c r="M8" s="157"/>
      <c r="N8" s="157"/>
      <c r="O8" s="157"/>
      <c r="P8" s="157"/>
      <c r="Q8" s="157"/>
      <c r="R8" s="157"/>
      <c r="S8" s="158"/>
      <c r="U8" s="134"/>
    </row>
    <row r="9" spans="1:21" ht="15" thickBot="1">
      <c r="C9" s="160" t="s">
        <v>65</v>
      </c>
      <c r="D9" s="161"/>
      <c r="E9" s="161"/>
      <c r="F9" s="161"/>
      <c r="G9" s="161"/>
      <c r="H9" s="161"/>
      <c r="I9" s="161"/>
      <c r="J9" s="162"/>
      <c r="K9" s="134"/>
      <c r="L9" s="160" t="s">
        <v>66</v>
      </c>
      <c r="M9" s="161"/>
      <c r="N9" s="161"/>
      <c r="O9" s="161"/>
      <c r="P9" s="161"/>
      <c r="Q9" s="161"/>
      <c r="R9" s="161"/>
      <c r="T9" s="162"/>
    </row>
    <row r="10" spans="1:21" ht="15" thickBot="1">
      <c r="C10" s="163" t="s">
        <v>243</v>
      </c>
      <c r="D10" s="164"/>
      <c r="E10" s="165"/>
      <c r="F10" s="166"/>
      <c r="G10" s="163" t="s">
        <v>244</v>
      </c>
      <c r="H10" s="164"/>
      <c r="I10" s="165"/>
      <c r="J10" s="166"/>
      <c r="K10" s="134"/>
      <c r="L10" s="163" t="s">
        <v>243</v>
      </c>
      <c r="M10" s="164"/>
      <c r="N10" s="165"/>
      <c r="O10" s="166"/>
      <c r="P10" s="163" t="s">
        <v>244</v>
      </c>
      <c r="Q10" s="164"/>
      <c r="R10" s="165"/>
      <c r="S10" s="166"/>
      <c r="T10" s="134"/>
    </row>
    <row r="11" spans="1:21" ht="43.5" thickBot="1">
      <c r="C11" s="3" t="s">
        <v>43</v>
      </c>
      <c r="D11" s="4" t="s">
        <v>44</v>
      </c>
      <c r="E11" s="5" t="s">
        <v>70</v>
      </c>
      <c r="F11" s="6" t="s">
        <v>45</v>
      </c>
      <c r="G11" s="7" t="s">
        <v>43</v>
      </c>
      <c r="H11" s="4" t="s">
        <v>44</v>
      </c>
      <c r="I11" s="5" t="s">
        <v>70</v>
      </c>
      <c r="J11" s="6" t="s">
        <v>45</v>
      </c>
      <c r="K11" s="134"/>
      <c r="L11" s="3" t="s">
        <v>43</v>
      </c>
      <c r="M11" s="4" t="s">
        <v>44</v>
      </c>
      <c r="N11" s="5" t="s">
        <v>70</v>
      </c>
      <c r="O11" s="6" t="s">
        <v>45</v>
      </c>
      <c r="P11" s="7" t="s">
        <v>43</v>
      </c>
      <c r="Q11" s="4" t="s">
        <v>44</v>
      </c>
      <c r="R11" s="5" t="s">
        <v>70</v>
      </c>
      <c r="S11" s="6" t="s">
        <v>45</v>
      </c>
      <c r="T11" s="134"/>
    </row>
    <row r="12" spans="1:21" ht="15" thickBot="1">
      <c r="C12" s="167" t="s">
        <v>46</v>
      </c>
      <c r="D12" s="168">
        <v>1189688.0419999999</v>
      </c>
      <c r="E12" s="169">
        <v>5206353.915</v>
      </c>
      <c r="F12" s="170">
        <v>717327.995</v>
      </c>
      <c r="G12" s="171" t="s">
        <v>46</v>
      </c>
      <c r="H12" s="168">
        <v>1209507.3470000001</v>
      </c>
      <c r="I12" s="169">
        <v>5491450.3720000004</v>
      </c>
      <c r="J12" s="170">
        <v>705198.11800000002</v>
      </c>
      <c r="K12" s="134"/>
      <c r="L12" s="167" t="s">
        <v>46</v>
      </c>
      <c r="M12" s="172">
        <v>35062.618999999999</v>
      </c>
      <c r="N12" s="169">
        <v>153198.19</v>
      </c>
      <c r="O12" s="173">
        <v>26776.858</v>
      </c>
      <c r="P12" s="174" t="s">
        <v>46</v>
      </c>
      <c r="Q12" s="172">
        <v>42451.046000000002</v>
      </c>
      <c r="R12" s="169">
        <v>192855.807</v>
      </c>
      <c r="S12" s="175">
        <v>31150.812999999998</v>
      </c>
      <c r="T12" s="134"/>
    </row>
    <row r="13" spans="1:21" ht="15">
      <c r="C13" s="176" t="s">
        <v>47</v>
      </c>
      <c r="D13" s="177">
        <v>264258.40100000001</v>
      </c>
      <c r="E13" s="178">
        <v>1154976.5260000001</v>
      </c>
      <c r="F13" s="179">
        <v>123682.40399999999</v>
      </c>
      <c r="G13" s="180" t="s">
        <v>47</v>
      </c>
      <c r="H13" s="177">
        <v>249152.454</v>
      </c>
      <c r="I13" s="178">
        <v>1131480.3389999999</v>
      </c>
      <c r="J13" s="179">
        <v>113476.88800000001</v>
      </c>
      <c r="K13" s="134"/>
      <c r="L13" s="181" t="s">
        <v>47</v>
      </c>
      <c r="M13" s="177">
        <v>14722.951999999999</v>
      </c>
      <c r="N13" s="178">
        <v>64111.267</v>
      </c>
      <c r="O13" s="182">
        <v>11195.73</v>
      </c>
      <c r="P13" s="180" t="s">
        <v>47</v>
      </c>
      <c r="Q13" s="177">
        <v>19243.327000000001</v>
      </c>
      <c r="R13" s="178">
        <v>87270.865999999995</v>
      </c>
      <c r="S13" s="182">
        <v>14968.657999999999</v>
      </c>
      <c r="T13" s="134"/>
    </row>
    <row r="14" spans="1:21" ht="15">
      <c r="C14" s="183" t="s">
        <v>48</v>
      </c>
      <c r="D14" s="184">
        <v>161703.342</v>
      </c>
      <c r="E14" s="185">
        <v>708322.60600000003</v>
      </c>
      <c r="F14" s="186">
        <v>63454.819000000003</v>
      </c>
      <c r="G14" s="187" t="s">
        <v>48</v>
      </c>
      <c r="H14" s="184">
        <v>155301.28</v>
      </c>
      <c r="I14" s="185">
        <v>705720.54799999995</v>
      </c>
      <c r="J14" s="186">
        <v>60283.597000000002</v>
      </c>
      <c r="K14" s="134"/>
      <c r="L14" s="188" t="s">
        <v>48</v>
      </c>
      <c r="M14" s="184">
        <v>5812.24</v>
      </c>
      <c r="N14" s="185">
        <v>25488.42</v>
      </c>
      <c r="O14" s="189">
        <v>3492.9920000000002</v>
      </c>
      <c r="P14" s="187" t="s">
        <v>62</v>
      </c>
      <c r="Q14" s="184">
        <v>6109.7759999999998</v>
      </c>
      <c r="R14" s="185">
        <v>27861.984</v>
      </c>
      <c r="S14" s="189">
        <v>3350.951</v>
      </c>
      <c r="T14" s="134"/>
    </row>
    <row r="15" spans="1:21" ht="15">
      <c r="C15" s="183" t="s">
        <v>50</v>
      </c>
      <c r="D15" s="184">
        <v>106346.292</v>
      </c>
      <c r="E15" s="185">
        <v>465917.44799999997</v>
      </c>
      <c r="F15" s="186">
        <v>49684.847999999998</v>
      </c>
      <c r="G15" s="187" t="s">
        <v>50</v>
      </c>
      <c r="H15" s="184">
        <v>138535.492</v>
      </c>
      <c r="I15" s="185">
        <v>628895.17799999996</v>
      </c>
      <c r="J15" s="186">
        <v>59628.642999999996</v>
      </c>
      <c r="K15" s="134"/>
      <c r="L15" s="188" t="s">
        <v>62</v>
      </c>
      <c r="M15" s="184">
        <v>2989.145</v>
      </c>
      <c r="N15" s="185">
        <v>13080.71</v>
      </c>
      <c r="O15" s="189">
        <v>1681.2829999999999</v>
      </c>
      <c r="P15" s="187" t="s">
        <v>81</v>
      </c>
      <c r="Q15" s="184">
        <v>2624.1759999999999</v>
      </c>
      <c r="R15" s="185">
        <v>11904.825000000001</v>
      </c>
      <c r="S15" s="189">
        <v>1661.586</v>
      </c>
      <c r="T15" s="134"/>
    </row>
    <row r="16" spans="1:21" ht="15">
      <c r="C16" s="183" t="s">
        <v>81</v>
      </c>
      <c r="D16" s="184">
        <v>85389.195999999996</v>
      </c>
      <c r="E16" s="185">
        <v>373388.6</v>
      </c>
      <c r="F16" s="186">
        <v>61584.714999999997</v>
      </c>
      <c r="G16" s="187" t="s">
        <v>81</v>
      </c>
      <c r="H16" s="184">
        <v>133670.62599999999</v>
      </c>
      <c r="I16" s="185">
        <v>607022.30700000003</v>
      </c>
      <c r="J16" s="186">
        <v>72785.008000000002</v>
      </c>
      <c r="K16" s="134"/>
      <c r="L16" s="188" t="s">
        <v>60</v>
      </c>
      <c r="M16" s="184">
        <v>2420.3670000000002</v>
      </c>
      <c r="N16" s="185">
        <v>10635.626</v>
      </c>
      <c r="O16" s="189">
        <v>2234.2240000000002</v>
      </c>
      <c r="P16" s="187" t="s">
        <v>49</v>
      </c>
      <c r="Q16" s="184">
        <v>2448.9659999999999</v>
      </c>
      <c r="R16" s="185">
        <v>11159.325000000001</v>
      </c>
      <c r="S16" s="189">
        <v>1499.9459999999999</v>
      </c>
      <c r="T16" s="134"/>
    </row>
    <row r="17" spans="3:20" ht="15">
      <c r="C17" s="183" t="s">
        <v>49</v>
      </c>
      <c r="D17" s="184">
        <v>75519.497000000003</v>
      </c>
      <c r="E17" s="185">
        <v>330301.67499999999</v>
      </c>
      <c r="F17" s="186">
        <v>42532.572999999997</v>
      </c>
      <c r="G17" s="187" t="s">
        <v>49</v>
      </c>
      <c r="H17" s="184">
        <v>69120.335999999996</v>
      </c>
      <c r="I17" s="185">
        <v>313790.69199999998</v>
      </c>
      <c r="J17" s="186">
        <v>35205.962</v>
      </c>
      <c r="K17" s="134"/>
      <c r="L17" s="188" t="s">
        <v>81</v>
      </c>
      <c r="M17" s="184">
        <v>2001.8330000000001</v>
      </c>
      <c r="N17" s="185">
        <v>8824.8439999999991</v>
      </c>
      <c r="O17" s="189">
        <v>2028.482</v>
      </c>
      <c r="P17" s="187" t="s">
        <v>60</v>
      </c>
      <c r="Q17" s="184">
        <v>2435.7170000000001</v>
      </c>
      <c r="R17" s="185">
        <v>11060.743</v>
      </c>
      <c r="S17" s="189">
        <v>2187.0610000000001</v>
      </c>
      <c r="T17" s="134"/>
    </row>
    <row r="18" spans="3:20" ht="15">
      <c r="C18" s="183" t="s">
        <v>58</v>
      </c>
      <c r="D18" s="184">
        <v>61089.487000000001</v>
      </c>
      <c r="E18" s="185">
        <v>266624.17200000002</v>
      </c>
      <c r="F18" s="186">
        <v>21863.144</v>
      </c>
      <c r="G18" s="187" t="s">
        <v>58</v>
      </c>
      <c r="H18" s="184">
        <v>55168.392999999996</v>
      </c>
      <c r="I18" s="185">
        <v>250408.90700000001</v>
      </c>
      <c r="J18" s="186">
        <v>23457.19</v>
      </c>
      <c r="K18" s="134"/>
      <c r="L18" s="188" t="s">
        <v>77</v>
      </c>
      <c r="M18" s="184">
        <v>1810.7190000000001</v>
      </c>
      <c r="N18" s="185">
        <v>7905.7579999999998</v>
      </c>
      <c r="O18" s="189">
        <v>1597.2280000000001</v>
      </c>
      <c r="P18" s="187" t="s">
        <v>59</v>
      </c>
      <c r="Q18" s="184">
        <v>2021.751</v>
      </c>
      <c r="R18" s="185">
        <v>9198.7099999999991</v>
      </c>
      <c r="S18" s="189">
        <v>1845.7080000000001</v>
      </c>
      <c r="T18" s="134"/>
    </row>
    <row r="19" spans="3:20" ht="15">
      <c r="C19" s="183" t="s">
        <v>52</v>
      </c>
      <c r="D19" s="184">
        <v>48119.875</v>
      </c>
      <c r="E19" s="185">
        <v>210518.239</v>
      </c>
      <c r="F19" s="186">
        <v>28130.274000000001</v>
      </c>
      <c r="G19" s="187" t="s">
        <v>52</v>
      </c>
      <c r="H19" s="184">
        <v>39855.470999999998</v>
      </c>
      <c r="I19" s="185">
        <v>180886.935</v>
      </c>
      <c r="J19" s="186">
        <v>25269.751</v>
      </c>
      <c r="K19" s="134"/>
      <c r="L19" s="188" t="s">
        <v>50</v>
      </c>
      <c r="M19" s="184">
        <v>1585.0160000000001</v>
      </c>
      <c r="N19" s="185">
        <v>6904.62</v>
      </c>
      <c r="O19" s="189">
        <v>732.06</v>
      </c>
      <c r="P19" s="187" t="s">
        <v>55</v>
      </c>
      <c r="Q19" s="184">
        <v>1677.4770000000001</v>
      </c>
      <c r="R19" s="185">
        <v>7605.48</v>
      </c>
      <c r="S19" s="189">
        <v>1580.7570000000001</v>
      </c>
      <c r="T19" s="134"/>
    </row>
    <row r="20" spans="3:20" ht="15">
      <c r="C20" s="183" t="s">
        <v>53</v>
      </c>
      <c r="D20" s="184">
        <v>34204.233999999997</v>
      </c>
      <c r="E20" s="185">
        <v>149257.90100000001</v>
      </c>
      <c r="F20" s="186">
        <v>16386.243999999999</v>
      </c>
      <c r="G20" s="187" t="s">
        <v>53</v>
      </c>
      <c r="H20" s="184">
        <v>38882.652999999998</v>
      </c>
      <c r="I20" s="185">
        <v>176553.837</v>
      </c>
      <c r="J20" s="186">
        <v>20345.422999999999</v>
      </c>
      <c r="K20" s="134"/>
      <c r="L20" s="188" t="s">
        <v>59</v>
      </c>
      <c r="M20" s="184">
        <v>1447.99</v>
      </c>
      <c r="N20" s="185">
        <v>6322.7979999999998</v>
      </c>
      <c r="O20" s="189">
        <v>1643.3579999999999</v>
      </c>
      <c r="P20" s="187" t="s">
        <v>50</v>
      </c>
      <c r="Q20" s="184">
        <v>1484.819</v>
      </c>
      <c r="R20" s="185">
        <v>6751.2569999999996</v>
      </c>
      <c r="S20" s="189">
        <v>1015.115</v>
      </c>
      <c r="T20" s="134"/>
    </row>
    <row r="21" spans="3:20" ht="15">
      <c r="C21" s="183" t="s">
        <v>74</v>
      </c>
      <c r="D21" s="184">
        <v>31899.65</v>
      </c>
      <c r="E21" s="185">
        <v>140043.53</v>
      </c>
      <c r="F21" s="186">
        <v>24995.331999999999</v>
      </c>
      <c r="G21" s="187" t="s">
        <v>129</v>
      </c>
      <c r="H21" s="184">
        <v>37396.807999999997</v>
      </c>
      <c r="I21" s="185">
        <v>169681.943</v>
      </c>
      <c r="J21" s="186">
        <v>42374.247000000003</v>
      </c>
      <c r="K21" s="134"/>
      <c r="L21" s="188" t="s">
        <v>55</v>
      </c>
      <c r="M21" s="184">
        <v>969.33</v>
      </c>
      <c r="N21" s="185">
        <v>4261.4210000000003</v>
      </c>
      <c r="O21" s="189">
        <v>746.64</v>
      </c>
      <c r="P21" s="187" t="s">
        <v>205</v>
      </c>
      <c r="Q21" s="184">
        <v>1033.6880000000001</v>
      </c>
      <c r="R21" s="185">
        <v>4708.5200000000004</v>
      </c>
      <c r="S21" s="189">
        <v>422.24200000000002</v>
      </c>
      <c r="T21" s="134"/>
    </row>
    <row r="22" spans="3:20" ht="15">
      <c r="C22" s="183" t="s">
        <v>57</v>
      </c>
      <c r="D22" s="184">
        <v>28089.791000000001</v>
      </c>
      <c r="E22" s="185">
        <v>122781.613</v>
      </c>
      <c r="F22" s="186">
        <v>19941.028999999999</v>
      </c>
      <c r="G22" s="187" t="s">
        <v>57</v>
      </c>
      <c r="H22" s="184">
        <v>29303.028999999999</v>
      </c>
      <c r="I22" s="185">
        <v>133017.79399999999</v>
      </c>
      <c r="J22" s="186">
        <v>18456.839</v>
      </c>
      <c r="K22" s="134"/>
      <c r="L22" s="188" t="s">
        <v>53</v>
      </c>
      <c r="M22" s="184">
        <v>329.83300000000003</v>
      </c>
      <c r="N22" s="185">
        <v>1453.5239999999999</v>
      </c>
      <c r="O22" s="189">
        <v>556.12199999999996</v>
      </c>
      <c r="P22" s="187" t="s">
        <v>58</v>
      </c>
      <c r="Q22" s="184">
        <v>907.78899999999999</v>
      </c>
      <c r="R22" s="185">
        <v>4136.2910000000002</v>
      </c>
      <c r="S22" s="189">
        <v>546.87</v>
      </c>
      <c r="T22" s="134"/>
    </row>
    <row r="23" spans="3:20" ht="15">
      <c r="C23" s="183" t="s">
        <v>59</v>
      </c>
      <c r="D23" s="184">
        <v>25908.627</v>
      </c>
      <c r="E23" s="185">
        <v>113387.345</v>
      </c>
      <c r="F23" s="186">
        <v>16347.66</v>
      </c>
      <c r="G23" s="187" t="s">
        <v>74</v>
      </c>
      <c r="H23" s="184">
        <v>26892.243999999999</v>
      </c>
      <c r="I23" s="185">
        <v>122063.201</v>
      </c>
      <c r="J23" s="186">
        <v>17503.144</v>
      </c>
      <c r="K23" s="134"/>
      <c r="L23" s="188" t="s">
        <v>61</v>
      </c>
      <c r="M23" s="184">
        <v>277.12</v>
      </c>
      <c r="N23" s="185">
        <v>1185.366</v>
      </c>
      <c r="O23" s="189">
        <v>176.02600000000001</v>
      </c>
      <c r="P23" s="187" t="s">
        <v>53</v>
      </c>
      <c r="Q23" s="184">
        <v>552.13300000000004</v>
      </c>
      <c r="R23" s="185">
        <v>2508.8690000000001</v>
      </c>
      <c r="S23" s="189">
        <v>765.36</v>
      </c>
      <c r="T23" s="134"/>
    </row>
    <row r="24" spans="3:20" ht="15">
      <c r="C24" s="183" t="s">
        <v>56</v>
      </c>
      <c r="D24" s="184">
        <v>24729.867999999999</v>
      </c>
      <c r="E24" s="185">
        <v>108370.251</v>
      </c>
      <c r="F24" s="186">
        <v>18802.904999999999</v>
      </c>
      <c r="G24" s="187" t="s">
        <v>61</v>
      </c>
      <c r="H24" s="184">
        <v>24894.69</v>
      </c>
      <c r="I24" s="185">
        <v>113143.52899999999</v>
      </c>
      <c r="J24" s="186">
        <v>8420.5030000000006</v>
      </c>
      <c r="K24" s="134"/>
      <c r="L24" s="188" t="s">
        <v>49</v>
      </c>
      <c r="M24" s="184">
        <v>149.45500000000001</v>
      </c>
      <c r="N24" s="185">
        <v>644.07899999999995</v>
      </c>
      <c r="O24" s="189">
        <v>128.66200000000001</v>
      </c>
      <c r="P24" s="187" t="s">
        <v>52</v>
      </c>
      <c r="Q24" s="184">
        <v>534.91200000000003</v>
      </c>
      <c r="R24" s="185">
        <v>2438.7269999999999</v>
      </c>
      <c r="S24" s="189">
        <v>213.05799999999999</v>
      </c>
      <c r="T24" s="134"/>
    </row>
    <row r="25" spans="3:20" ht="15">
      <c r="C25" s="183" t="s">
        <v>51</v>
      </c>
      <c r="D25" s="184">
        <v>17714.214</v>
      </c>
      <c r="E25" s="185">
        <v>77198.691000000006</v>
      </c>
      <c r="F25" s="186">
        <v>7191.71</v>
      </c>
      <c r="G25" s="187" t="s">
        <v>59</v>
      </c>
      <c r="H25" s="184">
        <v>24500.771000000001</v>
      </c>
      <c r="I25" s="185">
        <v>111076.74</v>
      </c>
      <c r="J25" s="186">
        <v>11867.939</v>
      </c>
      <c r="K25" s="134"/>
      <c r="L25" s="188" t="s">
        <v>217</v>
      </c>
      <c r="M25" s="184">
        <v>122.94799999999999</v>
      </c>
      <c r="N25" s="185">
        <v>526.36599999999999</v>
      </c>
      <c r="O25" s="189">
        <v>39.006999999999998</v>
      </c>
      <c r="P25" s="187" t="s">
        <v>61</v>
      </c>
      <c r="Q25" s="184">
        <v>364.62</v>
      </c>
      <c r="R25" s="185">
        <v>1656.4449999999999</v>
      </c>
      <c r="S25" s="189">
        <v>262.29700000000003</v>
      </c>
      <c r="T25" s="134"/>
    </row>
    <row r="26" spans="3:20" ht="15">
      <c r="C26" s="183" t="s">
        <v>61</v>
      </c>
      <c r="D26" s="184">
        <v>17552.305</v>
      </c>
      <c r="E26" s="185">
        <v>76712.607999999993</v>
      </c>
      <c r="F26" s="186">
        <v>6434.9930000000004</v>
      </c>
      <c r="G26" s="187" t="s">
        <v>161</v>
      </c>
      <c r="H26" s="184">
        <v>17786.906999999999</v>
      </c>
      <c r="I26" s="185">
        <v>80700.216</v>
      </c>
      <c r="J26" s="186">
        <v>19550.583999999999</v>
      </c>
      <c r="K26" s="134"/>
      <c r="L26" s="188" t="s">
        <v>57</v>
      </c>
      <c r="M26" s="184">
        <v>116.964</v>
      </c>
      <c r="N26" s="185">
        <v>505.41</v>
      </c>
      <c r="O26" s="189">
        <v>67.912000000000006</v>
      </c>
      <c r="P26" s="187" t="s">
        <v>77</v>
      </c>
      <c r="Q26" s="184">
        <v>293.69400000000002</v>
      </c>
      <c r="R26" s="185">
        <v>1330.828</v>
      </c>
      <c r="S26" s="189">
        <v>197.16399999999999</v>
      </c>
      <c r="T26" s="134"/>
    </row>
    <row r="27" spans="3:20" ht="15">
      <c r="C27" s="183" t="s">
        <v>218</v>
      </c>
      <c r="D27" s="184">
        <v>17101.719000000001</v>
      </c>
      <c r="E27" s="185">
        <v>75067.872000000003</v>
      </c>
      <c r="F27" s="186">
        <v>14344.213</v>
      </c>
      <c r="G27" s="187" t="s">
        <v>62</v>
      </c>
      <c r="H27" s="184">
        <v>15519.207</v>
      </c>
      <c r="I27" s="185">
        <v>70413.909</v>
      </c>
      <c r="J27" s="186">
        <v>45720.296999999999</v>
      </c>
      <c r="K27" s="134"/>
      <c r="L27" s="188" t="s">
        <v>67</v>
      </c>
      <c r="M27" s="184">
        <v>55.713999999999999</v>
      </c>
      <c r="N27" s="185">
        <v>242.65100000000001</v>
      </c>
      <c r="O27" s="189">
        <v>60.74</v>
      </c>
      <c r="P27" s="187" t="s">
        <v>48</v>
      </c>
      <c r="Q27" s="184">
        <v>278.70299999999997</v>
      </c>
      <c r="R27" s="185">
        <v>1265.415</v>
      </c>
      <c r="S27" s="189">
        <v>322.42</v>
      </c>
      <c r="T27" s="134"/>
    </row>
    <row r="28" spans="3:20" ht="15">
      <c r="C28" s="183" t="s">
        <v>129</v>
      </c>
      <c r="D28" s="184">
        <v>16614.219000000001</v>
      </c>
      <c r="E28" s="185">
        <v>72986.092000000004</v>
      </c>
      <c r="F28" s="186">
        <v>22739.59</v>
      </c>
      <c r="G28" s="187" t="s">
        <v>51</v>
      </c>
      <c r="H28" s="184">
        <v>15014.393</v>
      </c>
      <c r="I28" s="185">
        <v>68149.259000000005</v>
      </c>
      <c r="J28" s="186">
        <v>6018.9629999999997</v>
      </c>
      <c r="K28" s="134"/>
      <c r="L28" s="188" t="s">
        <v>52</v>
      </c>
      <c r="M28" s="184">
        <v>51.676000000000002</v>
      </c>
      <c r="N28" s="185">
        <v>221.29599999999999</v>
      </c>
      <c r="O28" s="189">
        <v>241.86799999999999</v>
      </c>
      <c r="P28" s="187" t="s">
        <v>57</v>
      </c>
      <c r="Q28" s="184">
        <v>110.976</v>
      </c>
      <c r="R28" s="185">
        <v>504.28399999999999</v>
      </c>
      <c r="S28" s="189">
        <v>145.04499999999999</v>
      </c>
      <c r="T28" s="134"/>
    </row>
    <row r="29" spans="3:20" ht="15">
      <c r="C29" s="190" t="s">
        <v>76</v>
      </c>
      <c r="D29" s="134"/>
      <c r="E29" s="134"/>
      <c r="F29" s="134"/>
      <c r="G29" s="134"/>
      <c r="H29" s="134"/>
      <c r="I29" s="134"/>
      <c r="J29" s="134"/>
      <c r="K29" s="134"/>
      <c r="L29" s="190" t="s">
        <v>76</v>
      </c>
      <c r="M29" s="134"/>
      <c r="N29" s="134"/>
      <c r="O29" s="134"/>
      <c r="P29" s="157"/>
      <c r="Q29" s="157"/>
      <c r="R29" s="157"/>
      <c r="S29" s="134"/>
      <c r="T29" s="134"/>
    </row>
    <row r="30" spans="3:20" ht="15">
      <c r="C30" s="134"/>
      <c r="D30" s="134"/>
      <c r="E30" s="134"/>
      <c r="F30" s="134"/>
      <c r="G30" s="134"/>
      <c r="H30" s="134"/>
      <c r="I30" s="134"/>
      <c r="J30" s="134"/>
      <c r="K30" s="134"/>
      <c r="L30" s="190"/>
      <c r="M30" s="134"/>
      <c r="N30" s="134"/>
      <c r="O30" s="134"/>
      <c r="P30" s="157"/>
      <c r="Q30" s="157"/>
      <c r="R30" s="157"/>
      <c r="S30" s="134"/>
      <c r="T30" s="134"/>
    </row>
    <row r="31" spans="3:20" ht="15">
      <c r="C31" s="134"/>
      <c r="D31" s="134"/>
      <c r="E31" s="134"/>
      <c r="F31" s="134"/>
      <c r="G31" s="134"/>
      <c r="H31" s="134"/>
      <c r="I31" s="134"/>
      <c r="J31" s="134"/>
      <c r="K31" s="134"/>
      <c r="L31" s="190"/>
      <c r="M31" s="134"/>
      <c r="N31" s="134"/>
      <c r="O31" s="134"/>
      <c r="P31" s="157"/>
      <c r="Q31" s="157"/>
      <c r="R31" s="157"/>
      <c r="S31" s="134"/>
      <c r="T31" s="134"/>
    </row>
    <row r="32" spans="3:20" ht="15">
      <c r="C32" s="157" t="s">
        <v>71</v>
      </c>
      <c r="D32" s="157"/>
      <c r="E32" s="157"/>
      <c r="F32" s="157"/>
      <c r="G32" s="157"/>
      <c r="H32" s="157"/>
      <c r="I32" s="157"/>
      <c r="J32" s="158"/>
      <c r="K32" s="134"/>
      <c r="L32" s="157" t="s">
        <v>71</v>
      </c>
      <c r="M32" s="157"/>
      <c r="N32" s="157"/>
      <c r="O32" s="157"/>
      <c r="P32" s="157"/>
      <c r="Q32" s="157"/>
      <c r="R32" s="157"/>
      <c r="S32" s="134"/>
      <c r="T32" s="134"/>
    </row>
    <row r="33" spans="3:20" ht="15.75" thickBot="1">
      <c r="C33" s="159" t="s">
        <v>69</v>
      </c>
      <c r="D33" s="158"/>
      <c r="E33" s="158"/>
      <c r="F33" s="158"/>
      <c r="G33" s="158"/>
      <c r="H33" s="158"/>
      <c r="I33" s="158"/>
      <c r="J33" s="158"/>
      <c r="K33" s="134"/>
      <c r="L33" s="159" t="s">
        <v>69</v>
      </c>
      <c r="M33" s="158"/>
      <c r="N33" s="158"/>
      <c r="O33" s="158"/>
      <c r="P33" s="158"/>
      <c r="Q33" s="158"/>
      <c r="R33" s="158"/>
      <c r="S33" s="134"/>
      <c r="T33" s="134"/>
    </row>
    <row r="34" spans="3:20" ht="15" thickBot="1">
      <c r="C34" s="160" t="s">
        <v>65</v>
      </c>
      <c r="D34" s="160"/>
      <c r="E34" s="161"/>
      <c r="F34" s="161"/>
      <c r="G34" s="161"/>
      <c r="H34" s="161"/>
      <c r="I34" s="161"/>
      <c r="J34" s="162"/>
      <c r="K34" s="134"/>
      <c r="L34" s="160" t="s">
        <v>66</v>
      </c>
      <c r="M34" s="161"/>
      <c r="N34" s="161"/>
      <c r="O34" s="161"/>
      <c r="P34" s="161"/>
      <c r="Q34" s="161"/>
      <c r="R34" s="161"/>
      <c r="S34" s="162"/>
      <c r="T34" s="134"/>
    </row>
    <row r="35" spans="3:20" ht="15" thickBot="1">
      <c r="C35" s="163" t="s">
        <v>243</v>
      </c>
      <c r="D35" s="164"/>
      <c r="E35" s="165"/>
      <c r="F35" s="166"/>
      <c r="G35" s="163" t="s">
        <v>244</v>
      </c>
      <c r="H35" s="164"/>
      <c r="I35" s="165"/>
      <c r="J35" s="166"/>
      <c r="K35" s="134"/>
      <c r="L35" s="163" t="s">
        <v>243</v>
      </c>
      <c r="M35" s="164"/>
      <c r="N35" s="165"/>
      <c r="O35" s="166"/>
      <c r="P35" s="163" t="s">
        <v>244</v>
      </c>
      <c r="Q35" s="164"/>
      <c r="R35" s="165"/>
      <c r="S35" s="166"/>
      <c r="T35" s="134"/>
    </row>
    <row r="36" spans="3:20" ht="43.5" thickBot="1">
      <c r="C36" s="22" t="s">
        <v>43</v>
      </c>
      <c r="D36" s="23" t="s">
        <v>44</v>
      </c>
      <c r="E36" s="12" t="s">
        <v>70</v>
      </c>
      <c r="F36" s="6" t="s">
        <v>45</v>
      </c>
      <c r="G36" s="7" t="s">
        <v>43</v>
      </c>
      <c r="H36" s="4" t="s">
        <v>44</v>
      </c>
      <c r="I36" s="12" t="s">
        <v>70</v>
      </c>
      <c r="J36" s="6" t="s">
        <v>45</v>
      </c>
      <c r="K36" s="134"/>
      <c r="L36" s="3" t="s">
        <v>43</v>
      </c>
      <c r="M36" s="4" t="s">
        <v>44</v>
      </c>
      <c r="N36" s="5" t="s">
        <v>70</v>
      </c>
      <c r="O36" s="6" t="s">
        <v>45</v>
      </c>
      <c r="P36" s="3" t="s">
        <v>43</v>
      </c>
      <c r="Q36" s="4" t="s">
        <v>44</v>
      </c>
      <c r="R36" s="5" t="s">
        <v>70</v>
      </c>
      <c r="S36" s="6" t="s">
        <v>45</v>
      </c>
      <c r="T36" s="134"/>
    </row>
    <row r="37" spans="3:20" ht="15.75" thickBot="1">
      <c r="C37" s="191" t="s">
        <v>46</v>
      </c>
      <c r="D37" s="192">
        <v>33985.735999999997</v>
      </c>
      <c r="E37" s="193">
        <v>149211.802</v>
      </c>
      <c r="F37" s="194">
        <v>15835.137000000001</v>
      </c>
      <c r="G37" s="174" t="s">
        <v>46</v>
      </c>
      <c r="H37" s="195">
        <v>30568.503000000001</v>
      </c>
      <c r="I37" s="196">
        <v>138763.80499999999</v>
      </c>
      <c r="J37" s="197">
        <v>16816.537</v>
      </c>
      <c r="K37" s="134"/>
      <c r="L37" s="191" t="s">
        <v>46</v>
      </c>
      <c r="M37" s="198">
        <v>80773.595000000001</v>
      </c>
      <c r="N37" s="199">
        <v>354339.51299999998</v>
      </c>
      <c r="O37" s="170">
        <v>56930.817000000003</v>
      </c>
      <c r="P37" s="200" t="s">
        <v>46</v>
      </c>
      <c r="Q37" s="198">
        <v>70917.388999999996</v>
      </c>
      <c r="R37" s="169">
        <v>321972.68</v>
      </c>
      <c r="S37" s="170">
        <v>52341.830999999998</v>
      </c>
      <c r="T37" s="134"/>
    </row>
    <row r="38" spans="3:20" ht="15">
      <c r="C38" s="201" t="s">
        <v>47</v>
      </c>
      <c r="D38" s="202">
        <v>18446.510999999999</v>
      </c>
      <c r="E38" s="203">
        <v>80938.175000000003</v>
      </c>
      <c r="F38" s="204">
        <v>13027.906999999999</v>
      </c>
      <c r="G38" s="205" t="s">
        <v>47</v>
      </c>
      <c r="H38" s="206">
        <v>17662.037</v>
      </c>
      <c r="I38" s="207">
        <v>80118.278999999995</v>
      </c>
      <c r="J38" s="208">
        <v>12865.415999999999</v>
      </c>
      <c r="K38" s="134"/>
      <c r="L38" s="209" t="s">
        <v>47</v>
      </c>
      <c r="M38" s="210">
        <v>17886.891</v>
      </c>
      <c r="N38" s="211">
        <v>78375.979000000007</v>
      </c>
      <c r="O38" s="212">
        <v>6780.5159999999996</v>
      </c>
      <c r="P38" s="209" t="s">
        <v>81</v>
      </c>
      <c r="Q38" s="213">
        <v>16811.263999999999</v>
      </c>
      <c r="R38" s="214">
        <v>76415.229000000007</v>
      </c>
      <c r="S38" s="179">
        <v>13696.897999999999</v>
      </c>
      <c r="T38" s="134"/>
    </row>
    <row r="39" spans="3:20" ht="15">
      <c r="C39" s="215" t="s">
        <v>62</v>
      </c>
      <c r="D39" s="216">
        <v>9608.2219999999998</v>
      </c>
      <c r="E39" s="217">
        <v>42210.294999999998</v>
      </c>
      <c r="F39" s="218">
        <v>1179.444</v>
      </c>
      <c r="G39" s="181" t="s">
        <v>62</v>
      </c>
      <c r="H39" s="177">
        <v>7206.4030000000002</v>
      </c>
      <c r="I39" s="219">
        <v>32764.436000000002</v>
      </c>
      <c r="J39" s="220">
        <v>935.79600000000005</v>
      </c>
      <c r="K39" s="134"/>
      <c r="L39" s="221" t="s">
        <v>81</v>
      </c>
      <c r="M39" s="222">
        <v>15720.834999999999</v>
      </c>
      <c r="N39" s="223">
        <v>69478.962</v>
      </c>
      <c r="O39" s="224">
        <v>8604.0540000000001</v>
      </c>
      <c r="P39" s="221" t="s">
        <v>47</v>
      </c>
      <c r="Q39" s="225">
        <v>15308.705</v>
      </c>
      <c r="R39" s="226">
        <v>69469.082999999999</v>
      </c>
      <c r="S39" s="186">
        <v>5054.4040000000005</v>
      </c>
      <c r="T39" s="134"/>
    </row>
    <row r="40" spans="3:20" ht="15">
      <c r="C40" s="215" t="s">
        <v>54</v>
      </c>
      <c r="D40" s="216">
        <v>1454.7339999999999</v>
      </c>
      <c r="E40" s="217">
        <v>6397.7669999999998</v>
      </c>
      <c r="F40" s="218">
        <v>161.66900000000001</v>
      </c>
      <c r="G40" s="188" t="s">
        <v>81</v>
      </c>
      <c r="H40" s="184">
        <v>2174.201</v>
      </c>
      <c r="I40" s="227">
        <v>9866.9419999999991</v>
      </c>
      <c r="J40" s="228">
        <v>2406.9569999999999</v>
      </c>
      <c r="K40" s="134"/>
      <c r="L40" s="221" t="s">
        <v>59</v>
      </c>
      <c r="M40" s="222">
        <v>10663.745999999999</v>
      </c>
      <c r="N40" s="223">
        <v>46796.38</v>
      </c>
      <c r="O40" s="224">
        <v>11278.516</v>
      </c>
      <c r="P40" s="221" t="s">
        <v>59</v>
      </c>
      <c r="Q40" s="225">
        <v>10607.950999999999</v>
      </c>
      <c r="R40" s="226">
        <v>48191.178</v>
      </c>
      <c r="S40" s="186">
        <v>10615.273999999999</v>
      </c>
      <c r="T40" s="134"/>
    </row>
    <row r="41" spans="3:20" ht="15">
      <c r="C41" s="215" t="s">
        <v>81</v>
      </c>
      <c r="D41" s="216">
        <v>1125.5899999999999</v>
      </c>
      <c r="E41" s="217">
        <v>4934.393</v>
      </c>
      <c r="F41" s="218">
        <v>1039.837</v>
      </c>
      <c r="G41" s="188" t="s">
        <v>52</v>
      </c>
      <c r="H41" s="184">
        <v>1072.1130000000001</v>
      </c>
      <c r="I41" s="227">
        <v>4886.1819999999998</v>
      </c>
      <c r="J41" s="228">
        <v>155.86000000000001</v>
      </c>
      <c r="K41" s="134"/>
      <c r="L41" s="221" t="s">
        <v>49</v>
      </c>
      <c r="M41" s="222">
        <v>9676.6059999999998</v>
      </c>
      <c r="N41" s="223">
        <v>42502.59</v>
      </c>
      <c r="O41" s="224">
        <v>7834.0690000000004</v>
      </c>
      <c r="P41" s="221" t="s">
        <v>49</v>
      </c>
      <c r="Q41" s="225">
        <v>7511.8440000000001</v>
      </c>
      <c r="R41" s="226">
        <v>34062.538999999997</v>
      </c>
      <c r="S41" s="186">
        <v>7422.5569999999998</v>
      </c>
      <c r="T41" s="134"/>
    </row>
    <row r="42" spans="3:20" ht="15">
      <c r="C42" s="215" t="s">
        <v>52</v>
      </c>
      <c r="D42" s="216">
        <v>885.96299999999997</v>
      </c>
      <c r="E42" s="217">
        <v>3857.5419999999999</v>
      </c>
      <c r="F42" s="218">
        <v>116.77800000000001</v>
      </c>
      <c r="G42" s="188" t="s">
        <v>57</v>
      </c>
      <c r="H42" s="184">
        <v>880.16399999999999</v>
      </c>
      <c r="I42" s="227">
        <v>3990.873</v>
      </c>
      <c r="J42" s="228">
        <v>154.709</v>
      </c>
      <c r="K42" s="134"/>
      <c r="L42" s="221" t="s">
        <v>52</v>
      </c>
      <c r="M42" s="222">
        <v>6811.0249999999996</v>
      </c>
      <c r="N42" s="223">
        <v>29905.598999999998</v>
      </c>
      <c r="O42" s="224">
        <v>12198.45</v>
      </c>
      <c r="P42" s="221" t="s">
        <v>55</v>
      </c>
      <c r="Q42" s="225">
        <v>5116.8339999999998</v>
      </c>
      <c r="R42" s="226">
        <v>23191.428</v>
      </c>
      <c r="S42" s="186">
        <v>616.423</v>
      </c>
      <c r="T42" s="134"/>
    </row>
    <row r="43" spans="3:20" ht="15">
      <c r="C43" s="215" t="s">
        <v>63</v>
      </c>
      <c r="D43" s="216">
        <v>662.98</v>
      </c>
      <c r="E43" s="217">
        <v>2864.7919999999999</v>
      </c>
      <c r="F43" s="218">
        <v>15.722</v>
      </c>
      <c r="G43" s="188" t="s">
        <v>78</v>
      </c>
      <c r="H43" s="184">
        <v>620.46600000000001</v>
      </c>
      <c r="I43" s="227">
        <v>2801.2869999999998</v>
      </c>
      <c r="J43" s="228">
        <v>205.28200000000001</v>
      </c>
      <c r="K43" s="134"/>
      <c r="L43" s="221" t="s">
        <v>55</v>
      </c>
      <c r="M43" s="222">
        <v>5443.982</v>
      </c>
      <c r="N43" s="223">
        <v>23786.864000000001</v>
      </c>
      <c r="O43" s="224">
        <v>535.76900000000001</v>
      </c>
      <c r="P43" s="221" t="s">
        <v>50</v>
      </c>
      <c r="Q43" s="225">
        <v>4495.7929999999997</v>
      </c>
      <c r="R43" s="226">
        <v>20443.253000000001</v>
      </c>
      <c r="S43" s="186">
        <v>1096.376</v>
      </c>
      <c r="T43" s="134"/>
    </row>
    <row r="44" spans="3:20" ht="15">
      <c r="C44" s="215" t="s">
        <v>78</v>
      </c>
      <c r="D44" s="229">
        <v>512.755</v>
      </c>
      <c r="E44" s="230">
        <v>2297.4520000000002</v>
      </c>
      <c r="F44" s="231">
        <v>158.375</v>
      </c>
      <c r="G44" s="232" t="s">
        <v>59</v>
      </c>
      <c r="H44" s="233">
        <v>592.221</v>
      </c>
      <c r="I44" s="234">
        <v>2697.2759999999998</v>
      </c>
      <c r="J44" s="235">
        <v>68.051000000000002</v>
      </c>
      <c r="K44" s="134"/>
      <c r="L44" s="221" t="s">
        <v>51</v>
      </c>
      <c r="M44" s="222">
        <v>4399.1040000000003</v>
      </c>
      <c r="N44" s="223">
        <v>19232.463</v>
      </c>
      <c r="O44" s="224">
        <v>319.01900000000001</v>
      </c>
      <c r="P44" s="221" t="s">
        <v>52</v>
      </c>
      <c r="Q44" s="225">
        <v>3955.808</v>
      </c>
      <c r="R44" s="226">
        <v>17906.399000000001</v>
      </c>
      <c r="S44" s="186">
        <v>7879.1360000000004</v>
      </c>
      <c r="T44" s="134"/>
    </row>
    <row r="45" spans="3:20" ht="15">
      <c r="C45" s="215" t="s">
        <v>74</v>
      </c>
      <c r="D45" s="216">
        <v>358.10300000000001</v>
      </c>
      <c r="E45" s="217">
        <v>1598.578</v>
      </c>
      <c r="F45" s="218">
        <v>47.765000000000001</v>
      </c>
      <c r="G45" s="188" t="s">
        <v>49</v>
      </c>
      <c r="H45" s="184">
        <v>167.16200000000001</v>
      </c>
      <c r="I45" s="236">
        <v>760.39200000000005</v>
      </c>
      <c r="J45" s="228">
        <v>5.52</v>
      </c>
      <c r="K45" s="134"/>
      <c r="L45" s="221" t="s">
        <v>48</v>
      </c>
      <c r="M45" s="222">
        <v>3497.1979999999999</v>
      </c>
      <c r="N45" s="223">
        <v>15139.867</v>
      </c>
      <c r="O45" s="224">
        <v>273.17099999999999</v>
      </c>
      <c r="P45" s="221" t="s">
        <v>51</v>
      </c>
      <c r="Q45" s="225">
        <v>2464.962</v>
      </c>
      <c r="R45" s="226">
        <v>11219.57</v>
      </c>
      <c r="S45" s="186">
        <v>97.161000000000001</v>
      </c>
      <c r="T45" s="134"/>
    </row>
    <row r="46" spans="3:20" ht="15">
      <c r="C46" s="215" t="s">
        <v>229</v>
      </c>
      <c r="D46" s="216">
        <v>304.95699999999999</v>
      </c>
      <c r="E46" s="217">
        <v>1373.5920000000001</v>
      </c>
      <c r="F46" s="218">
        <v>48.948999999999998</v>
      </c>
      <c r="G46" s="188" t="s">
        <v>74</v>
      </c>
      <c r="H46" s="184">
        <v>111.629</v>
      </c>
      <c r="I46" s="236">
        <v>505.74900000000002</v>
      </c>
      <c r="J46" s="228">
        <v>15.866</v>
      </c>
      <c r="K46" s="134"/>
      <c r="L46" s="221" t="s">
        <v>60</v>
      </c>
      <c r="M46" s="222">
        <v>2269.413</v>
      </c>
      <c r="N46" s="223">
        <v>9881.723</v>
      </c>
      <c r="O46" s="224">
        <v>3114.864</v>
      </c>
      <c r="P46" s="221" t="s">
        <v>57</v>
      </c>
      <c r="Q46" s="225">
        <v>1711.828</v>
      </c>
      <c r="R46" s="226">
        <v>7770.7129999999997</v>
      </c>
      <c r="S46" s="186">
        <v>2015.229</v>
      </c>
      <c r="T46" s="134"/>
    </row>
    <row r="47" spans="3:20" ht="15">
      <c r="C47" s="215" t="s">
        <v>49</v>
      </c>
      <c r="D47" s="216">
        <v>293.40499999999997</v>
      </c>
      <c r="E47" s="217">
        <v>1280.9929999999999</v>
      </c>
      <c r="F47" s="218">
        <v>20.373999999999999</v>
      </c>
      <c r="G47" s="188" t="s">
        <v>50</v>
      </c>
      <c r="H47" s="184">
        <v>34.533999999999999</v>
      </c>
      <c r="I47" s="236">
        <v>155.39699999999999</v>
      </c>
      <c r="J47" s="228">
        <v>1.2250000000000001</v>
      </c>
      <c r="K47" s="134"/>
      <c r="L47" s="237" t="s">
        <v>50</v>
      </c>
      <c r="M47" s="238">
        <v>1994.479</v>
      </c>
      <c r="N47" s="239">
        <v>8711.1</v>
      </c>
      <c r="O47" s="240">
        <v>1117.3520000000001</v>
      </c>
      <c r="P47" s="221" t="s">
        <v>48</v>
      </c>
      <c r="Q47" s="225">
        <v>1401.2380000000001</v>
      </c>
      <c r="R47" s="226">
        <v>6341.4179999999997</v>
      </c>
      <c r="S47" s="186">
        <v>62.317999999999998</v>
      </c>
      <c r="T47" s="134"/>
    </row>
    <row r="48" spans="3:20" ht="15">
      <c r="C48" s="215" t="s">
        <v>57</v>
      </c>
      <c r="D48" s="216">
        <v>268.23399999999998</v>
      </c>
      <c r="E48" s="217">
        <v>1172.6579999999999</v>
      </c>
      <c r="F48" s="218">
        <v>16.611999999999998</v>
      </c>
      <c r="G48" s="188" t="s">
        <v>51</v>
      </c>
      <c r="H48" s="184">
        <v>26.027000000000001</v>
      </c>
      <c r="I48" s="236">
        <v>118.36499999999999</v>
      </c>
      <c r="J48" s="228">
        <v>1.105</v>
      </c>
      <c r="K48" s="134"/>
      <c r="L48" s="241" t="s">
        <v>57</v>
      </c>
      <c r="M48" s="238">
        <v>1374.306</v>
      </c>
      <c r="N48" s="239">
        <v>6009.3630000000003</v>
      </c>
      <c r="O48" s="240">
        <v>1907.952</v>
      </c>
      <c r="P48" s="221" t="s">
        <v>60</v>
      </c>
      <c r="Q48" s="225">
        <v>348.00200000000001</v>
      </c>
      <c r="R48" s="226">
        <v>1583.9449999999999</v>
      </c>
      <c r="S48" s="186">
        <v>159.71700000000001</v>
      </c>
      <c r="T48" s="134"/>
    </row>
    <row r="49" spans="3:20" ht="15.75" thickBot="1">
      <c r="C49" s="242" t="s">
        <v>125</v>
      </c>
      <c r="D49" s="243">
        <v>63.633000000000003</v>
      </c>
      <c r="E49" s="244">
        <v>282.80500000000001</v>
      </c>
      <c r="F49" s="245">
        <v>1.6</v>
      </c>
      <c r="G49" s="246" t="s">
        <v>54</v>
      </c>
      <c r="H49" s="247">
        <v>21.466000000000001</v>
      </c>
      <c r="I49" s="248">
        <v>98.266999999999996</v>
      </c>
      <c r="J49" s="249">
        <v>0.70499999999999996</v>
      </c>
      <c r="K49" s="134"/>
      <c r="L49" s="241" t="s">
        <v>78</v>
      </c>
      <c r="M49" s="238">
        <v>544.18299999999999</v>
      </c>
      <c r="N49" s="239">
        <v>2396.0639999999999</v>
      </c>
      <c r="O49" s="240">
        <v>1846.7339999999999</v>
      </c>
      <c r="P49" s="221" t="s">
        <v>77</v>
      </c>
      <c r="Q49" s="225">
        <v>330.041</v>
      </c>
      <c r="R49" s="226">
        <v>1498.32</v>
      </c>
      <c r="S49" s="186">
        <v>908.28399999999999</v>
      </c>
      <c r="T49" s="134"/>
    </row>
    <row r="50" spans="3:20" ht="15">
      <c r="C50" s="190"/>
      <c r="D50" s="134"/>
      <c r="E50" s="134"/>
      <c r="F50" s="134"/>
      <c r="G50" s="134"/>
      <c r="H50" s="134"/>
      <c r="I50" s="134"/>
      <c r="J50" s="134"/>
      <c r="K50" s="134"/>
      <c r="L50" s="241" t="s">
        <v>77</v>
      </c>
      <c r="M50" s="238">
        <v>249.797</v>
      </c>
      <c r="N50" s="239">
        <v>1073.981</v>
      </c>
      <c r="O50" s="240">
        <v>122.482</v>
      </c>
      <c r="P50" s="221" t="s">
        <v>230</v>
      </c>
      <c r="Q50" s="225">
        <v>295.67599999999999</v>
      </c>
      <c r="R50" s="226">
        <v>1343.912</v>
      </c>
      <c r="S50" s="186">
        <v>440.37900000000002</v>
      </c>
      <c r="T50" s="134"/>
    </row>
    <row r="51" spans="3:20" ht="15.75" thickBot="1">
      <c r="C51" s="134" t="s">
        <v>76</v>
      </c>
      <c r="D51" s="134"/>
      <c r="E51" s="134"/>
      <c r="F51" s="134"/>
      <c r="G51" s="134"/>
      <c r="H51" s="134"/>
      <c r="I51" s="134"/>
      <c r="J51" s="134"/>
      <c r="K51" s="134"/>
      <c r="L51" s="250" t="s">
        <v>203</v>
      </c>
      <c r="M51" s="251">
        <v>117.94799999999999</v>
      </c>
      <c r="N51" s="252">
        <v>502.584</v>
      </c>
      <c r="O51" s="253">
        <v>7.9450000000000003</v>
      </c>
      <c r="P51" s="254" t="s">
        <v>78</v>
      </c>
      <c r="Q51" s="255">
        <v>283.62900000000002</v>
      </c>
      <c r="R51" s="256">
        <v>1291.1189999999999</v>
      </c>
      <c r="S51" s="257">
        <v>1183.6859999999999</v>
      </c>
      <c r="T51" s="134"/>
    </row>
    <row r="52" spans="3:20" ht="15">
      <c r="C52" s="134"/>
      <c r="D52" s="134"/>
      <c r="E52" s="134"/>
      <c r="F52" s="134"/>
      <c r="G52" s="134"/>
      <c r="H52" s="134"/>
      <c r="I52" s="134"/>
      <c r="J52" s="134"/>
      <c r="K52" s="134"/>
      <c r="L52" s="190" t="s">
        <v>76</v>
      </c>
      <c r="M52" s="134"/>
      <c r="N52" s="134"/>
      <c r="O52" s="134"/>
      <c r="P52" s="134"/>
      <c r="Q52" s="134"/>
      <c r="R52" s="134"/>
      <c r="S52" s="134"/>
      <c r="T52" s="134"/>
    </row>
    <row r="53" spans="3:20" ht="14.25"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</row>
    <row r="54" spans="3:20" ht="14.25"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</row>
    <row r="55" spans="3:20" ht="14.25"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</row>
    <row r="56" spans="3:20" ht="14.25"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</row>
    <row r="57" spans="3:20" ht="14.25"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</row>
    <row r="58" spans="3:20" ht="14.25"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</row>
    <row r="59" spans="3:20" ht="14.25"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</row>
    <row r="60" spans="3:20" ht="14.25"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</row>
    <row r="61" spans="3:20" ht="14.25"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</row>
    <row r="62" spans="3:20" ht="14.25"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</row>
    <row r="63" spans="3:20" ht="14.25"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</row>
    <row r="64" spans="3:20" ht="14.25"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</row>
    <row r="65" spans="3:20" ht="14.25"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</row>
    <row r="66" spans="3:20" ht="14.25"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</row>
    <row r="67" spans="3:20" ht="14.25"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</row>
    <row r="68" spans="3:20" ht="14.25"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</row>
    <row r="69" spans="3:20" ht="14.25"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</row>
    <row r="70" spans="3:20" ht="14.25"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</row>
    <row r="71" spans="3:20" ht="14.25"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</row>
    <row r="72" spans="3:20" ht="14.25"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</row>
    <row r="73" spans="3:20" ht="14.25"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</row>
    <row r="74" spans="3:20" ht="14.25"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</row>
    <row r="75" spans="3:20" ht="14.25"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</row>
    <row r="76" spans="3:20" ht="14.25"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</row>
    <row r="77" spans="3:20" ht="14.25"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</row>
    <row r="78" spans="3:20" ht="14.25"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</row>
    <row r="79" spans="3:20" ht="14.25"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</row>
    <row r="80" spans="3:20" ht="14.25"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</row>
    <row r="81" spans="3:21" ht="14.25"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</row>
    <row r="82" spans="3:21" ht="14.25"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</row>
    <row r="83" spans="3:21" ht="14.25"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</row>
    <row r="84" spans="3:21" ht="14.25"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</row>
    <row r="85" spans="3:21" ht="14.25"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</row>
    <row r="86" spans="3:21" ht="14.25"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</row>
    <row r="87" spans="3:21" ht="14.25"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</row>
    <row r="88" spans="3:21" ht="14.25"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</row>
    <row r="89" spans="3:21" ht="14.25"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</row>
    <row r="90" spans="3:21" ht="14.25"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</row>
    <row r="91" spans="3:21" ht="14.25"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</row>
    <row r="92" spans="3:21" ht="14.25"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</row>
    <row r="93" spans="3:21" ht="14.25"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</row>
    <row r="94" spans="3:21" ht="14.25"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</row>
    <row r="95" spans="3:21" ht="14.25"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</row>
    <row r="96" spans="3:21" ht="14.25"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</row>
    <row r="97" spans="3:21" ht="14.25"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</row>
    <row r="98" spans="3:21" ht="14.25"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</row>
    <row r="99" spans="3:21" ht="14.25"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</row>
    <row r="100" spans="3:21" ht="14.25"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</row>
    <row r="101" spans="3:21" ht="14.25"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</row>
    <row r="102" spans="3:21" ht="14.25"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</row>
    <row r="103" spans="3:21" ht="14.25"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</row>
    <row r="104" spans="3:21" ht="14.25"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</row>
    <row r="105" spans="3:21" ht="14.25"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</row>
    <row r="106" spans="3:21" ht="14.25"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</row>
    <row r="107" spans="3:21" ht="14.25"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</row>
    <row r="108" spans="3:21" ht="14.25"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</row>
    <row r="109" spans="3:21" ht="14.25"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</row>
    <row r="110" spans="3:21" ht="14.25"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</row>
    <row r="111" spans="3:21" ht="14.25"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</row>
    <row r="112" spans="3:21" ht="14.25"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</row>
    <row r="113" spans="3:21" ht="14.25"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</row>
    <row r="114" spans="3:21" ht="14.25"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</row>
    <row r="115" spans="3:21" ht="14.25"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</row>
    <row r="116" spans="3:21" ht="14.25"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</row>
    <row r="117" spans="3:21" ht="14.25"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</row>
    <row r="118" spans="3:21" ht="14.25"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</row>
    <row r="119" spans="3:21" ht="14.25"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</row>
    <row r="120" spans="3:21" ht="14.25"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</row>
    <row r="121" spans="3:21" ht="14.25"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</row>
    <row r="122" spans="3:21" ht="14.25"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</row>
    <row r="123" spans="3:21" ht="14.25"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</row>
    <row r="124" spans="3:21" ht="14.25"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</row>
    <row r="125" spans="3:21" ht="14.25"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</row>
    <row r="126" spans="3:21" ht="14.25"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</row>
    <row r="127" spans="3:21" ht="14.25"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</row>
    <row r="128" spans="3:21" ht="14.25"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</row>
    <row r="129" spans="3:21" ht="14.25"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</row>
    <row r="130" spans="3:21" ht="14.25"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</row>
    <row r="131" spans="3:21" ht="14.25"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</row>
    <row r="132" spans="3:21" ht="14.25"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</row>
    <row r="133" spans="3:21" ht="14.25"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</row>
    <row r="134" spans="3:21" ht="14.25"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</row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4"/>
  <sheetViews>
    <sheetView showGridLines="0" showRowColHeaders="0" workbookViewId="0">
      <selection activeCell="V24" sqref="V24"/>
    </sheetView>
  </sheetViews>
  <sheetFormatPr defaultRowHeight="12.75"/>
  <cols>
    <col min="1" max="1" width="13.7109375" customWidth="1"/>
    <col min="2" max="2" width="12.5703125" customWidth="1"/>
    <col min="10" max="10" width="12.140625" customWidth="1"/>
    <col min="11" max="11" width="11.7109375" customWidth="1"/>
    <col min="14" max="14" width="11.7109375" customWidth="1"/>
    <col min="15" max="15" width="10.5703125" customWidth="1"/>
    <col min="20" max="20" width="11.140625" customWidth="1"/>
    <col min="21" max="21" width="10.42578125" customWidth="1"/>
    <col min="22" max="22" width="11.140625" customWidth="1"/>
    <col min="23" max="23" width="9.85546875" customWidth="1"/>
    <col min="27" max="27" width="12.85546875" customWidth="1"/>
    <col min="28" max="28" width="11.85546875" customWidth="1"/>
    <col min="30" max="30" width="14.28515625" customWidth="1"/>
    <col min="31" max="31" width="14" customWidth="1"/>
    <col min="32" max="32" width="14.140625" customWidth="1"/>
    <col min="33" max="33" width="12.7109375" customWidth="1"/>
    <col min="34" max="34" width="13.28515625" customWidth="1"/>
    <col min="35" max="36" width="12.140625" customWidth="1"/>
    <col min="37" max="37" width="13.5703125" customWidth="1"/>
    <col min="38" max="38" width="13.42578125" customWidth="1"/>
    <col min="39" max="39" width="10.140625" customWidth="1"/>
  </cols>
  <sheetData>
    <row r="1" spans="1:47" ht="21" thickBot="1">
      <c r="A1" s="19"/>
      <c r="B1" s="19"/>
      <c r="C1" s="18"/>
      <c r="D1" s="20"/>
      <c r="E1" s="20"/>
      <c r="F1" s="20"/>
      <c r="G1" s="20"/>
      <c r="H1" s="20"/>
      <c r="I1" s="21"/>
      <c r="J1" s="21"/>
      <c r="K1" s="21"/>
      <c r="L1" s="21"/>
      <c r="M1" s="21"/>
      <c r="N1" s="21"/>
      <c r="O1" s="14"/>
      <c r="P1" s="14"/>
      <c r="Q1" s="14"/>
      <c r="R1" s="14"/>
      <c r="S1" s="14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</row>
    <row r="2" spans="1:47" ht="15">
      <c r="A2" s="419" t="s">
        <v>202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1"/>
      <c r="O2" s="14"/>
      <c r="P2" s="14"/>
      <c r="Q2" s="14"/>
      <c r="R2" s="14"/>
      <c r="S2" s="14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21" customHeight="1">
      <c r="A3" s="258"/>
      <c r="B3" s="259"/>
      <c r="C3" s="260" t="s">
        <v>182</v>
      </c>
      <c r="D3" s="260" t="s">
        <v>183</v>
      </c>
      <c r="E3" s="260" t="s">
        <v>184</v>
      </c>
      <c r="F3" s="260" t="s">
        <v>185</v>
      </c>
      <c r="G3" s="260" t="s">
        <v>186</v>
      </c>
      <c r="H3" s="260" t="s">
        <v>187</v>
      </c>
      <c r="I3" s="260" t="s">
        <v>188</v>
      </c>
      <c r="J3" s="260" t="s">
        <v>189</v>
      </c>
      <c r="K3" s="260" t="s">
        <v>190</v>
      </c>
      <c r="L3" s="260" t="s">
        <v>191</v>
      </c>
      <c r="M3" s="260" t="s">
        <v>192</v>
      </c>
      <c r="N3" s="260" t="s">
        <v>193</v>
      </c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8"/>
      <c r="AU3" s="8"/>
    </row>
    <row r="4" spans="1:47" ht="19.5" customHeight="1">
      <c r="A4" s="261" t="s">
        <v>94</v>
      </c>
      <c r="B4" s="262" t="s">
        <v>82</v>
      </c>
      <c r="C4" s="263">
        <v>110</v>
      </c>
      <c r="D4" s="263">
        <v>119.81</v>
      </c>
      <c r="E4" s="263">
        <v>125.04</v>
      </c>
      <c r="F4" s="263">
        <v>118.21</v>
      </c>
      <c r="G4" s="263">
        <v>117</v>
      </c>
      <c r="H4" s="263">
        <v>129.28</v>
      </c>
      <c r="I4" s="263">
        <v>132</v>
      </c>
      <c r="J4" s="263">
        <v>130.9</v>
      </c>
      <c r="K4" s="263">
        <v>127.09</v>
      </c>
      <c r="L4" s="263">
        <v>122.37</v>
      </c>
      <c r="M4" s="263">
        <v>127</v>
      </c>
      <c r="N4" s="264">
        <v>123</v>
      </c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8"/>
      <c r="AU4" s="8"/>
    </row>
    <row r="5" spans="1:47" ht="19.5" customHeight="1" thickBot="1">
      <c r="A5" s="265"/>
      <c r="B5" s="266" t="s">
        <v>85</v>
      </c>
      <c r="C5" s="267">
        <v>176</v>
      </c>
      <c r="D5" s="267">
        <v>178.47</v>
      </c>
      <c r="E5" s="267">
        <v>177.62</v>
      </c>
      <c r="F5" s="267">
        <v>180.74</v>
      </c>
      <c r="G5" s="267">
        <v>182</v>
      </c>
      <c r="H5" s="267">
        <v>185</v>
      </c>
      <c r="I5" s="267">
        <v>178.24</v>
      </c>
      <c r="J5" s="267">
        <v>183.65</v>
      </c>
      <c r="K5" s="267">
        <v>183.79</v>
      </c>
      <c r="L5" s="267">
        <v>181.64</v>
      </c>
      <c r="M5" s="267">
        <v>183</v>
      </c>
      <c r="N5" s="268">
        <v>183</v>
      </c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8"/>
      <c r="AG5" s="8"/>
    </row>
    <row r="6" spans="1:47" ht="18.75" customHeight="1">
      <c r="A6" s="261" t="s">
        <v>95</v>
      </c>
      <c r="B6" s="262" t="s">
        <v>82</v>
      </c>
      <c r="C6" s="263">
        <v>124</v>
      </c>
      <c r="D6" s="263">
        <v>131.80000000000001</v>
      </c>
      <c r="E6" s="263">
        <v>133</v>
      </c>
      <c r="F6" s="263">
        <v>125</v>
      </c>
      <c r="G6" s="263">
        <v>129.85</v>
      </c>
      <c r="H6" s="263">
        <v>137.62</v>
      </c>
      <c r="I6" s="263">
        <v>140</v>
      </c>
      <c r="J6" s="263">
        <v>142</v>
      </c>
      <c r="K6" s="263">
        <v>131</v>
      </c>
      <c r="L6" s="263">
        <v>118</v>
      </c>
      <c r="M6" s="263">
        <v>114</v>
      </c>
      <c r="N6" s="264">
        <v>104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1:47" ht="15.75" thickBot="1">
      <c r="A7" s="265"/>
      <c r="B7" s="266" t="s">
        <v>85</v>
      </c>
      <c r="C7" s="267">
        <v>183</v>
      </c>
      <c r="D7" s="267">
        <v>183.32</v>
      </c>
      <c r="E7" s="267">
        <v>185</v>
      </c>
      <c r="F7" s="267">
        <v>185</v>
      </c>
      <c r="G7" s="267">
        <v>186.88</v>
      </c>
      <c r="H7" s="267">
        <v>191</v>
      </c>
      <c r="I7" s="267">
        <v>189</v>
      </c>
      <c r="J7" s="267">
        <v>190</v>
      </c>
      <c r="K7" s="267">
        <v>188</v>
      </c>
      <c r="L7" s="267">
        <v>186</v>
      </c>
      <c r="M7" s="267">
        <v>186</v>
      </c>
      <c r="N7" s="268">
        <v>183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</row>
    <row r="8" spans="1:47" ht="15">
      <c r="A8" s="261" t="s">
        <v>124</v>
      </c>
      <c r="B8" s="262" t="s">
        <v>82</v>
      </c>
      <c r="C8" s="263">
        <v>110.82</v>
      </c>
      <c r="D8" s="263">
        <v>126.54</v>
      </c>
      <c r="E8" s="263">
        <v>132</v>
      </c>
      <c r="F8" s="263">
        <v>132</v>
      </c>
      <c r="G8" s="263">
        <v>127.92</v>
      </c>
      <c r="H8" s="263">
        <v>127.92</v>
      </c>
      <c r="I8" s="263">
        <v>133</v>
      </c>
      <c r="J8" s="263">
        <v>127</v>
      </c>
      <c r="K8" s="263">
        <v>122</v>
      </c>
      <c r="L8" s="263">
        <v>110</v>
      </c>
      <c r="M8" s="263">
        <v>119</v>
      </c>
      <c r="N8" s="264">
        <v>127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</row>
    <row r="9" spans="1:47" ht="15.75" thickBot="1">
      <c r="A9" s="265"/>
      <c r="B9" s="266" t="s">
        <v>85</v>
      </c>
      <c r="C9" s="267">
        <v>184</v>
      </c>
      <c r="D9" s="267">
        <v>184</v>
      </c>
      <c r="E9" s="267">
        <v>185</v>
      </c>
      <c r="F9" s="267">
        <v>190</v>
      </c>
      <c r="G9" s="267">
        <v>192</v>
      </c>
      <c r="H9" s="267">
        <v>194</v>
      </c>
      <c r="I9" s="267">
        <v>193</v>
      </c>
      <c r="J9" s="267">
        <v>194</v>
      </c>
      <c r="K9" s="267">
        <v>193</v>
      </c>
      <c r="L9" s="267">
        <v>189</v>
      </c>
      <c r="M9" s="267">
        <v>189</v>
      </c>
      <c r="N9" s="268">
        <v>188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</row>
    <row r="10" spans="1:47" ht="15">
      <c r="A10" s="269" t="s">
        <v>127</v>
      </c>
      <c r="B10" s="270" t="s">
        <v>82</v>
      </c>
      <c r="C10" s="271">
        <v>127.119</v>
      </c>
      <c r="D10" s="271">
        <v>125.9618</v>
      </c>
      <c r="E10" s="271">
        <v>124.7718</v>
      </c>
      <c r="F10" s="271">
        <v>85.493700000000004</v>
      </c>
      <c r="G10" s="271">
        <v>96.702699999999993</v>
      </c>
      <c r="H10" s="271">
        <v>116.25109999999999</v>
      </c>
      <c r="I10" s="271">
        <v>115.6664</v>
      </c>
      <c r="J10" s="271">
        <v>109.0454</v>
      </c>
      <c r="K10" s="271">
        <v>111.6836</v>
      </c>
      <c r="L10" s="272">
        <v>98.619799999999998</v>
      </c>
      <c r="M10" s="272">
        <v>88.79</v>
      </c>
      <c r="N10" s="272">
        <v>107.8231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</row>
    <row r="11" spans="1:47" ht="18.75" customHeight="1" thickBot="1">
      <c r="A11" s="265"/>
      <c r="B11" s="266" t="s">
        <v>85</v>
      </c>
      <c r="C11" s="273">
        <v>187.1773</v>
      </c>
      <c r="D11" s="273">
        <v>191.3912</v>
      </c>
      <c r="E11" s="273">
        <v>194.12020000000001</v>
      </c>
      <c r="F11" s="273">
        <v>181.20060000000001</v>
      </c>
      <c r="G11" s="273">
        <v>175.95419999999999</v>
      </c>
      <c r="H11" s="273">
        <v>180.5719</v>
      </c>
      <c r="I11" s="273">
        <v>184.6703</v>
      </c>
      <c r="J11" s="273">
        <v>186.31299999999999</v>
      </c>
      <c r="K11" s="273">
        <v>185.65010000000001</v>
      </c>
      <c r="L11" s="273">
        <v>181.8614</v>
      </c>
      <c r="M11" s="273">
        <v>178.08189999999999</v>
      </c>
      <c r="N11" s="273">
        <v>180.0951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 t="s">
        <v>84</v>
      </c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</row>
    <row r="12" spans="1:47" ht="15">
      <c r="A12" s="269" t="s">
        <v>201</v>
      </c>
      <c r="B12" s="270" t="s">
        <v>82</v>
      </c>
      <c r="C12" s="271">
        <v>125</v>
      </c>
      <c r="D12" s="271">
        <v>131</v>
      </c>
      <c r="E12" s="271">
        <v>132</v>
      </c>
      <c r="F12" s="271">
        <v>139.25</v>
      </c>
      <c r="G12" s="271">
        <v>152</v>
      </c>
      <c r="H12" s="271">
        <v>156</v>
      </c>
      <c r="I12" s="274"/>
      <c r="J12" s="274"/>
      <c r="K12" s="274"/>
      <c r="L12" s="274"/>
      <c r="M12" s="274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</row>
    <row r="13" spans="1:47" ht="15.75" thickBot="1">
      <c r="A13" s="265"/>
      <c r="B13" s="266" t="s">
        <v>85</v>
      </c>
      <c r="C13" s="273">
        <v>184</v>
      </c>
      <c r="D13" s="273">
        <v>190</v>
      </c>
      <c r="E13" s="273">
        <v>194</v>
      </c>
      <c r="F13" s="273">
        <v>197.89</v>
      </c>
      <c r="G13" s="273">
        <v>203</v>
      </c>
      <c r="H13" s="273">
        <v>206</v>
      </c>
      <c r="I13" s="275"/>
      <c r="J13" s="274"/>
      <c r="K13" s="274"/>
      <c r="L13" s="274"/>
      <c r="M13" s="274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</row>
    <row r="14" spans="1:47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</row>
    <row r="15" spans="1:47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</row>
    <row r="16" spans="1:47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</row>
    <row r="17" spans="1:47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</row>
    <row r="18" spans="1:47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</row>
    <row r="19" spans="1:47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</row>
    <row r="20" spans="1:47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</row>
    <row r="21" spans="1:47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</row>
    <row r="22" spans="1:47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</row>
    <row r="23" spans="1:47"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</row>
    <row r="24" spans="1:47"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</row>
    <row r="25" spans="1:47"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</row>
    <row r="26" spans="1:47"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</row>
    <row r="27" spans="1:47"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</row>
    <row r="28" spans="1:47"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</row>
    <row r="29" spans="1:47"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</row>
    <row r="30" spans="1:47"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</row>
    <row r="31" spans="1:47"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</row>
    <row r="32" spans="1:47" ht="9" customHeight="1"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</row>
    <row r="33" spans="15:47"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</row>
    <row r="34" spans="15:47" ht="10.5" customHeight="1"/>
  </sheetData>
  <mergeCells count="1">
    <mergeCell ref="A2:N2"/>
  </mergeCells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workbookViewId="0">
      <selection activeCell="B6" sqref="B6"/>
    </sheetView>
  </sheetViews>
  <sheetFormatPr defaultRowHeight="12.75"/>
  <cols>
    <col min="1" max="1" width="32.140625" customWidth="1"/>
    <col min="2" max="16" width="13.7109375" customWidth="1"/>
  </cols>
  <sheetData>
    <row r="1" spans="1:16" ht="15.75" thickBot="1">
      <c r="A1" s="131" t="s">
        <v>220</v>
      </c>
      <c r="B1" s="132"/>
      <c r="C1" s="132"/>
      <c r="D1" s="132"/>
      <c r="E1" s="133" t="s">
        <v>254</v>
      </c>
      <c r="F1" s="132"/>
      <c r="G1" s="132"/>
      <c r="H1" s="132"/>
      <c r="I1" s="132"/>
      <c r="J1" s="134"/>
      <c r="K1" s="134"/>
      <c r="L1" s="134"/>
      <c r="M1" s="134"/>
      <c r="N1" s="134"/>
      <c r="O1" s="134"/>
      <c r="P1" s="134"/>
    </row>
    <row r="2" spans="1:16" ht="15">
      <c r="A2" s="310" t="s">
        <v>221</v>
      </c>
      <c r="B2" s="370"/>
      <c r="C2" s="311"/>
      <c r="D2" s="311"/>
      <c r="E2" s="312"/>
      <c r="F2" s="312"/>
      <c r="G2" s="313"/>
      <c r="H2" s="313"/>
      <c r="I2" s="313"/>
      <c r="J2" s="311"/>
      <c r="K2" s="311"/>
      <c r="L2" s="311"/>
      <c r="M2" s="311"/>
      <c r="N2" s="311"/>
      <c r="O2" s="311"/>
      <c r="P2" s="314"/>
    </row>
    <row r="3" spans="1:16" ht="15.75" thickBot="1">
      <c r="A3" s="156"/>
      <c r="B3" s="315" t="s">
        <v>9</v>
      </c>
      <c r="C3" s="316"/>
      <c r="D3" s="317"/>
      <c r="E3" s="318" t="s">
        <v>10</v>
      </c>
      <c r="F3" s="319"/>
      <c r="G3" s="319"/>
      <c r="H3" s="319"/>
      <c r="I3" s="319"/>
      <c r="J3" s="319"/>
      <c r="K3" s="319"/>
      <c r="L3" s="319"/>
      <c r="M3" s="319"/>
      <c r="N3" s="319"/>
      <c r="O3" s="320"/>
      <c r="P3" s="321"/>
    </row>
    <row r="4" spans="1:16" ht="28.5" customHeight="1" thickBot="1">
      <c r="A4" s="135" t="s">
        <v>8</v>
      </c>
      <c r="B4" s="136"/>
      <c r="C4" s="137"/>
      <c r="D4" s="138"/>
      <c r="E4" s="139" t="s">
        <v>11</v>
      </c>
      <c r="F4" s="140"/>
      <c r="G4" s="140"/>
      <c r="H4" s="139" t="s">
        <v>12</v>
      </c>
      <c r="I4" s="141"/>
      <c r="J4" s="142"/>
      <c r="K4" s="143" t="s">
        <v>13</v>
      </c>
      <c r="L4" s="144"/>
      <c r="M4" s="140"/>
      <c r="N4" s="139" t="s">
        <v>14</v>
      </c>
      <c r="O4" s="140"/>
      <c r="P4" s="145"/>
    </row>
    <row r="5" spans="1:16" ht="27.75" customHeight="1" thickBot="1">
      <c r="A5" s="146"/>
      <c r="B5" s="396" t="s">
        <v>252</v>
      </c>
      <c r="C5" s="331" t="s">
        <v>253</v>
      </c>
      <c r="D5" s="332" t="s">
        <v>15</v>
      </c>
      <c r="E5" s="396" t="s">
        <v>252</v>
      </c>
      <c r="F5" s="331" t="s">
        <v>253</v>
      </c>
      <c r="G5" s="332" t="s">
        <v>15</v>
      </c>
      <c r="H5" s="396" t="s">
        <v>252</v>
      </c>
      <c r="I5" s="331" t="s">
        <v>253</v>
      </c>
      <c r="J5" s="332" t="s">
        <v>15</v>
      </c>
      <c r="K5" s="396" t="s">
        <v>252</v>
      </c>
      <c r="L5" s="331" t="s">
        <v>253</v>
      </c>
      <c r="M5" s="332" t="s">
        <v>15</v>
      </c>
      <c r="N5" s="396" t="s">
        <v>252</v>
      </c>
      <c r="O5" s="331" t="s">
        <v>253</v>
      </c>
      <c r="P5" s="397" t="s">
        <v>15</v>
      </c>
    </row>
    <row r="6" spans="1:16" ht="25.5" customHeight="1">
      <c r="A6" s="60" t="s">
        <v>222</v>
      </c>
      <c r="B6" s="147">
        <v>4026.973</v>
      </c>
      <c r="C6" s="375">
        <v>4075.1819999999998</v>
      </c>
      <c r="D6" s="333">
        <v>-1.1829901093987909</v>
      </c>
      <c r="E6" s="147">
        <v>4065.136</v>
      </c>
      <c r="F6" s="148">
        <v>4143.6790000000001</v>
      </c>
      <c r="G6" s="333">
        <v>-1.8954894913433236</v>
      </c>
      <c r="H6" s="147">
        <v>3986.0549999999998</v>
      </c>
      <c r="I6" s="148">
        <v>4048.0659999999998</v>
      </c>
      <c r="J6" s="333">
        <v>-1.531867316392568</v>
      </c>
      <c r="K6" s="147">
        <v>3774.989</v>
      </c>
      <c r="L6" s="148">
        <v>3890.5129999999999</v>
      </c>
      <c r="M6" s="333">
        <v>-2.9693770461633182</v>
      </c>
      <c r="N6" s="147">
        <v>4091.1970000000001</v>
      </c>
      <c r="O6" s="376">
        <v>4115.0950000000003</v>
      </c>
      <c r="P6" s="377">
        <v>-0.58073993431500692</v>
      </c>
    </row>
    <row r="7" spans="1:16" ht="24" customHeight="1">
      <c r="A7" s="61" t="s">
        <v>223</v>
      </c>
      <c r="B7" s="149">
        <v>4925.8860000000004</v>
      </c>
      <c r="C7" s="378">
        <v>4915.9589999999998</v>
      </c>
      <c r="D7" s="151">
        <v>0.2019341495728624</v>
      </c>
      <c r="E7" s="149">
        <v>4816.6869999999999</v>
      </c>
      <c r="F7" s="150">
        <v>4732.4319999999998</v>
      </c>
      <c r="G7" s="151">
        <v>1.7803742346429934</v>
      </c>
      <c r="H7" s="149" t="s">
        <v>130</v>
      </c>
      <c r="I7" s="150">
        <v>5000</v>
      </c>
      <c r="J7" s="151" t="s">
        <v>130</v>
      </c>
      <c r="K7" s="149" t="s">
        <v>130</v>
      </c>
      <c r="L7" s="150">
        <v>5000</v>
      </c>
      <c r="M7" s="151" t="s">
        <v>130</v>
      </c>
      <c r="N7" s="149">
        <v>5123.2550000000001</v>
      </c>
      <c r="O7" s="379">
        <v>5172.2640000000001</v>
      </c>
      <c r="P7" s="276">
        <v>-0.94753477394038688</v>
      </c>
    </row>
    <row r="8" spans="1:16" ht="23.25" customHeight="1">
      <c r="A8" s="61" t="s">
        <v>224</v>
      </c>
      <c r="B8" s="149">
        <v>4892.2820000000002</v>
      </c>
      <c r="C8" s="378">
        <v>4854.2439999999997</v>
      </c>
      <c r="D8" s="151">
        <v>0.78360296680596331</v>
      </c>
      <c r="E8" s="149">
        <v>4613.74</v>
      </c>
      <c r="F8" s="150">
        <v>4665.643</v>
      </c>
      <c r="G8" s="151">
        <v>-1.1124511669667019</v>
      </c>
      <c r="H8" s="149" t="s">
        <v>130</v>
      </c>
      <c r="I8" s="150">
        <v>4830</v>
      </c>
      <c r="J8" s="151" t="s">
        <v>130</v>
      </c>
      <c r="K8" s="149" t="s">
        <v>130</v>
      </c>
      <c r="L8" s="150" t="s">
        <v>130</v>
      </c>
      <c r="M8" s="151" t="s">
        <v>130</v>
      </c>
      <c r="N8" s="149">
        <v>5073.0529999999999</v>
      </c>
      <c r="O8" s="379">
        <v>5136.12</v>
      </c>
      <c r="P8" s="276">
        <v>-1.2279113416353202</v>
      </c>
    </row>
    <row r="9" spans="1:16" ht="21.75" customHeight="1">
      <c r="A9" s="61" t="s">
        <v>225</v>
      </c>
      <c r="B9" s="149">
        <v>4974.2439999999997</v>
      </c>
      <c r="C9" s="378">
        <v>4977.4920000000002</v>
      </c>
      <c r="D9" s="151">
        <v>-6.5253746264192933E-2</v>
      </c>
      <c r="E9" s="149" t="s">
        <v>130</v>
      </c>
      <c r="F9" s="150" t="s">
        <v>130</v>
      </c>
      <c r="G9" s="151" t="s">
        <v>130</v>
      </c>
      <c r="H9" s="149" t="s">
        <v>130</v>
      </c>
      <c r="I9" s="150" t="s">
        <v>130</v>
      </c>
      <c r="J9" s="151" t="s">
        <v>130</v>
      </c>
      <c r="K9" s="149" t="s">
        <v>130</v>
      </c>
      <c r="L9" s="150" t="s">
        <v>130</v>
      </c>
      <c r="M9" s="151" t="s">
        <v>130</v>
      </c>
      <c r="N9" s="149" t="s">
        <v>130</v>
      </c>
      <c r="O9" s="150" t="s">
        <v>130</v>
      </c>
      <c r="P9" s="276" t="s">
        <v>130</v>
      </c>
    </row>
    <row r="10" spans="1:16" ht="24.75" customHeight="1">
      <c r="A10" s="61" t="s">
        <v>228</v>
      </c>
      <c r="B10" s="149">
        <v>10122.064</v>
      </c>
      <c r="C10" s="378">
        <v>9699.9619999999995</v>
      </c>
      <c r="D10" s="151">
        <v>4.3515840577519871</v>
      </c>
      <c r="E10" s="149" t="s">
        <v>246</v>
      </c>
      <c r="F10" s="150" t="s">
        <v>246</v>
      </c>
      <c r="G10" s="151" t="s">
        <v>247</v>
      </c>
      <c r="H10" s="149">
        <v>9685.741</v>
      </c>
      <c r="I10" s="150">
        <v>9584.402</v>
      </c>
      <c r="J10" s="151">
        <v>1.057332528414396</v>
      </c>
      <c r="K10" s="149" t="s">
        <v>130</v>
      </c>
      <c r="L10" s="150" t="s">
        <v>130</v>
      </c>
      <c r="M10" s="151" t="s">
        <v>130</v>
      </c>
      <c r="N10" s="149" t="s">
        <v>246</v>
      </c>
      <c r="O10" s="150" t="s">
        <v>246</v>
      </c>
      <c r="P10" s="276" t="s">
        <v>247</v>
      </c>
    </row>
    <row r="11" spans="1:16" ht="25.5" customHeight="1" thickBot="1">
      <c r="A11" s="64" t="s">
        <v>226</v>
      </c>
      <c r="B11" s="152" t="s">
        <v>246</v>
      </c>
      <c r="C11" s="380" t="s">
        <v>246</v>
      </c>
      <c r="D11" s="154" t="s">
        <v>247</v>
      </c>
      <c r="E11" s="152" t="s">
        <v>130</v>
      </c>
      <c r="F11" s="153" t="s">
        <v>130</v>
      </c>
      <c r="G11" s="154" t="s">
        <v>130</v>
      </c>
      <c r="H11" s="152" t="s">
        <v>130</v>
      </c>
      <c r="I11" s="334" t="s">
        <v>130</v>
      </c>
      <c r="J11" s="277" t="s">
        <v>130</v>
      </c>
      <c r="K11" s="152" t="s">
        <v>130</v>
      </c>
      <c r="L11" s="334" t="s">
        <v>130</v>
      </c>
      <c r="M11" s="277" t="s">
        <v>130</v>
      </c>
      <c r="N11" s="152" t="s">
        <v>130</v>
      </c>
      <c r="O11" s="334" t="s">
        <v>130</v>
      </c>
      <c r="P11" s="277" t="s">
        <v>130</v>
      </c>
    </row>
    <row r="12" spans="1:16" ht="18.75" customHeight="1">
      <c r="B12" s="53"/>
      <c r="C12" s="46"/>
      <c r="D12" s="46"/>
      <c r="E12" s="46"/>
      <c r="F12" s="46"/>
      <c r="G12" s="46"/>
      <c r="H12" s="46"/>
      <c r="I12" s="46"/>
    </row>
    <row r="13" spans="1:16" ht="18.75" customHeight="1">
      <c r="B13" s="46" t="s">
        <v>123</v>
      </c>
      <c r="C13" s="46"/>
      <c r="D13" s="46"/>
      <c r="E13" s="46"/>
      <c r="F13" s="46"/>
      <c r="G13" s="46"/>
      <c r="H13" s="46"/>
      <c r="I13" s="46"/>
    </row>
    <row r="14" spans="1:16" ht="18.75" customHeight="1">
      <c r="B14" s="46" t="s">
        <v>122</v>
      </c>
      <c r="C14" s="46"/>
      <c r="D14" s="46"/>
      <c r="E14" s="46"/>
      <c r="F14" s="46"/>
      <c r="G14" s="46"/>
      <c r="H14" s="46"/>
      <c r="I14" s="46"/>
    </row>
    <row r="15" spans="1:16" ht="18.75" customHeight="1">
      <c r="B15" s="46" t="s">
        <v>2</v>
      </c>
    </row>
    <row r="16" spans="1:16" ht="18.75" customHeight="1">
      <c r="B16" s="46" t="s">
        <v>3</v>
      </c>
      <c r="K16" t="s">
        <v>177</v>
      </c>
    </row>
    <row r="24" spans="15:15">
      <c r="O24" t="s">
        <v>35</v>
      </c>
    </row>
    <row r="30" spans="15:15" ht="26.25" customHeight="1"/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X35" sqref="X35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showGridLines="0" showRowColHeaders="0" workbookViewId="0">
      <selection activeCell="U30" sqref="U30"/>
    </sheetView>
  </sheetViews>
  <sheetFormatPr defaultRowHeight="12.75"/>
  <cols>
    <col min="1" max="1" width="12.42578125" customWidth="1"/>
    <col min="2" max="2" width="12" customWidth="1"/>
    <col min="3" max="3" width="13.85546875" customWidth="1"/>
    <col min="4" max="4" width="10.42578125" customWidth="1"/>
    <col min="5" max="5" width="12.140625" customWidth="1"/>
    <col min="6" max="6" width="11.140625" customWidth="1"/>
    <col min="7" max="7" width="12.28515625" customWidth="1"/>
  </cols>
  <sheetData>
    <row r="1" spans="1:7" ht="14.25">
      <c r="A1" s="109" t="s">
        <v>195</v>
      </c>
      <c r="B1" s="109"/>
      <c r="C1" s="109"/>
      <c r="D1" s="109"/>
      <c r="E1" s="109"/>
      <c r="F1" s="109"/>
    </row>
    <row r="2" spans="1:7" ht="18" customHeight="1" thickBot="1">
      <c r="A2" s="2"/>
      <c r="B2" s="2"/>
      <c r="C2" s="2"/>
      <c r="D2" s="2"/>
      <c r="E2" s="2"/>
      <c r="F2" s="2"/>
      <c r="G2" s="95"/>
    </row>
    <row r="3" spans="1:7" ht="16.5" customHeight="1" thickBot="1">
      <c r="A3" s="110" t="s">
        <v>37</v>
      </c>
      <c r="B3" s="111"/>
      <c r="C3" s="112"/>
      <c r="D3" s="113" t="s">
        <v>73</v>
      </c>
      <c r="E3" s="112"/>
      <c r="F3" s="114"/>
      <c r="G3" s="95"/>
    </row>
    <row r="4" spans="1:7" ht="16.5" customHeight="1" thickBot="1">
      <c r="A4" s="115"/>
      <c r="B4" s="116" t="s">
        <v>9</v>
      </c>
      <c r="C4" s="117" t="s">
        <v>38</v>
      </c>
      <c r="D4" s="117" t="s">
        <v>39</v>
      </c>
      <c r="E4" s="117" t="s">
        <v>40</v>
      </c>
      <c r="F4" s="117" t="s">
        <v>41</v>
      </c>
      <c r="G4" s="95"/>
    </row>
    <row r="5" spans="1:7" ht="18" customHeight="1">
      <c r="A5" s="118" t="s">
        <v>196</v>
      </c>
      <c r="B5" s="119">
        <v>3.278</v>
      </c>
      <c r="C5" s="119">
        <v>3.33</v>
      </c>
      <c r="D5" s="119">
        <v>3.2959999999999998</v>
      </c>
      <c r="E5" s="119">
        <v>3.855</v>
      </c>
      <c r="F5" s="119">
        <v>3.16</v>
      </c>
      <c r="G5" s="95"/>
    </row>
    <row r="6" spans="1:7" ht="17.25" customHeight="1">
      <c r="A6" s="118" t="s">
        <v>199</v>
      </c>
      <c r="B6" s="119">
        <v>3.47</v>
      </c>
      <c r="C6" s="119">
        <v>3.49</v>
      </c>
      <c r="D6" s="119">
        <v>3.47</v>
      </c>
      <c r="E6" s="119">
        <v>3.92</v>
      </c>
      <c r="F6" s="119">
        <v>3.45</v>
      </c>
      <c r="G6" s="95"/>
    </row>
    <row r="7" spans="1:7" ht="19.5" customHeight="1">
      <c r="A7" s="118" t="s">
        <v>204</v>
      </c>
      <c r="B7" s="119">
        <v>3.6389999999999998</v>
      </c>
      <c r="C7" s="119">
        <v>3.67</v>
      </c>
      <c r="D7" s="119">
        <v>3.61</v>
      </c>
      <c r="E7" s="119">
        <v>4.04</v>
      </c>
      <c r="F7" s="119">
        <v>3.65</v>
      </c>
      <c r="G7" s="95"/>
    </row>
    <row r="8" spans="1:7" ht="18.75" customHeight="1">
      <c r="A8" s="118" t="s">
        <v>207</v>
      </c>
      <c r="B8" s="119">
        <v>3.7749999999999999</v>
      </c>
      <c r="C8" s="119">
        <v>3.79</v>
      </c>
      <c r="D8" s="119">
        <v>3.75</v>
      </c>
      <c r="E8" s="119">
        <v>4.2300000000000004</v>
      </c>
      <c r="F8" s="119">
        <v>3.8</v>
      </c>
      <c r="G8" s="95"/>
    </row>
    <row r="9" spans="1:7" ht="15">
      <c r="A9" s="118" t="s">
        <v>219</v>
      </c>
      <c r="B9" s="119">
        <v>3.9948999999999999</v>
      </c>
      <c r="C9" s="119">
        <v>4.05</v>
      </c>
      <c r="D9" s="119">
        <v>3.96</v>
      </c>
      <c r="E9" s="119">
        <v>4.42</v>
      </c>
      <c r="F9" s="119">
        <v>4.0010000000000003</v>
      </c>
      <c r="G9" s="95"/>
    </row>
    <row r="10" spans="1:7" ht="15">
      <c r="A10" s="118" t="s">
        <v>236</v>
      </c>
      <c r="B10" s="119">
        <v>4.12</v>
      </c>
      <c r="C10" s="119">
        <v>4.1100000000000003</v>
      </c>
      <c r="D10" s="119">
        <v>4.1100000000000003</v>
      </c>
      <c r="E10" s="119">
        <v>4.4400000000000004</v>
      </c>
      <c r="F10" s="119">
        <v>4.12</v>
      </c>
      <c r="G10" s="95"/>
    </row>
    <row r="11" spans="1:7" ht="17.25" customHeight="1">
      <c r="A11" s="118" t="s">
        <v>242</v>
      </c>
      <c r="B11" s="119">
        <v>4.24</v>
      </c>
      <c r="C11" s="119">
        <v>4.28</v>
      </c>
      <c r="D11" s="119">
        <v>4.2699999999999996</v>
      </c>
      <c r="E11" s="119">
        <v>4.25</v>
      </c>
      <c r="F11" s="119">
        <v>4.24</v>
      </c>
      <c r="G11" s="95"/>
    </row>
    <row r="12" spans="1:7" ht="16.5" customHeight="1" thickBot="1">
      <c r="A12" s="120"/>
      <c r="B12" s="121"/>
      <c r="C12" s="121"/>
      <c r="D12" s="122" t="s">
        <v>42</v>
      </c>
      <c r="E12" s="121"/>
      <c r="F12" s="123"/>
      <c r="G12" s="95"/>
    </row>
    <row r="13" spans="1:7" ht="18.75" customHeight="1" thickBot="1">
      <c r="A13" s="115"/>
      <c r="B13" s="116" t="s">
        <v>9</v>
      </c>
      <c r="C13" s="117" t="s">
        <v>38</v>
      </c>
      <c r="D13" s="117" t="s">
        <v>39</v>
      </c>
      <c r="E13" s="117" t="s">
        <v>40</v>
      </c>
      <c r="F13" s="117" t="s">
        <v>41</v>
      </c>
    </row>
    <row r="14" spans="1:7" ht="16.5" customHeight="1">
      <c r="A14" s="118" t="s">
        <v>196</v>
      </c>
      <c r="B14" s="119">
        <v>4.3540000000000001</v>
      </c>
      <c r="C14" s="119">
        <v>4.2480000000000002</v>
      </c>
      <c r="D14" s="119">
        <v>4.53</v>
      </c>
      <c r="E14" s="119">
        <v>4.57</v>
      </c>
      <c r="F14" s="119">
        <v>4.43</v>
      </c>
    </row>
    <row r="15" spans="1:7" ht="16.5" customHeight="1">
      <c r="A15" s="118" t="s">
        <v>199</v>
      </c>
      <c r="B15" s="119">
        <v>5.35</v>
      </c>
      <c r="C15" s="119">
        <v>5.15</v>
      </c>
      <c r="D15" s="119">
        <v>5.58</v>
      </c>
      <c r="E15" s="119">
        <v>5.61</v>
      </c>
      <c r="F15" s="119">
        <v>5.54</v>
      </c>
    </row>
    <row r="16" spans="1:7" ht="16.5" customHeight="1">
      <c r="A16" s="118" t="s">
        <v>204</v>
      </c>
      <c r="B16" s="119">
        <v>5.6087499999999997</v>
      </c>
      <c r="C16" s="119">
        <v>5.5</v>
      </c>
      <c r="D16" s="119">
        <v>5.7</v>
      </c>
      <c r="E16" s="119">
        <v>5.86</v>
      </c>
      <c r="F16" s="119">
        <v>5.69</v>
      </c>
    </row>
    <row r="17" spans="1:10" ht="18.75" customHeight="1">
      <c r="A17" s="118" t="s">
        <v>207</v>
      </c>
      <c r="B17" s="119">
        <v>5.79</v>
      </c>
      <c r="C17" s="119">
        <v>5.69</v>
      </c>
      <c r="D17" s="119">
        <v>5.83</v>
      </c>
      <c r="E17" s="119">
        <v>5.95</v>
      </c>
      <c r="F17" s="119">
        <v>5.88</v>
      </c>
    </row>
    <row r="18" spans="1:10" ht="16.5" customHeight="1">
      <c r="A18" s="118" t="s">
        <v>219</v>
      </c>
      <c r="B18" s="119">
        <v>6.2709999999999999</v>
      </c>
      <c r="C18" s="119">
        <v>6.17</v>
      </c>
      <c r="D18" s="119">
        <v>6.42</v>
      </c>
      <c r="E18" s="119">
        <v>6.52</v>
      </c>
      <c r="F18" s="119">
        <v>6.28</v>
      </c>
      <c r="J18" t="s">
        <v>162</v>
      </c>
    </row>
    <row r="19" spans="1:10" ht="17.25" customHeight="1">
      <c r="A19" s="118" t="s">
        <v>236</v>
      </c>
      <c r="B19" s="119">
        <v>6.42</v>
      </c>
      <c r="C19" s="119">
        <v>6.42</v>
      </c>
      <c r="D19" s="119">
        <v>6.37</v>
      </c>
      <c r="E19" s="119">
        <v>6.5</v>
      </c>
      <c r="F19" s="119">
        <v>6.44</v>
      </c>
    </row>
    <row r="20" spans="1:10" ht="18" customHeight="1">
      <c r="A20" s="118" t="s">
        <v>242</v>
      </c>
      <c r="B20" s="119">
        <v>5.71</v>
      </c>
      <c r="C20" s="119">
        <v>5.67</v>
      </c>
      <c r="D20" s="119">
        <v>5.68</v>
      </c>
      <c r="E20" s="119">
        <v>5.56</v>
      </c>
      <c r="F20" s="119">
        <v>5.8</v>
      </c>
    </row>
    <row r="21" spans="1:10" ht="18" customHeight="1"/>
    <row r="22" spans="1:10" ht="17.25" customHeight="1"/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7"/>
  <sheetViews>
    <sheetView showGridLines="0" workbookViewId="0">
      <selection activeCell="Q20" sqref="Q20"/>
    </sheetView>
  </sheetViews>
  <sheetFormatPr defaultRowHeight="12.75"/>
  <cols>
    <col min="2" max="2" width="31.42578125" customWidth="1"/>
    <col min="3" max="3" width="16.5703125" customWidth="1"/>
    <col min="4" max="4" width="16.7109375" customWidth="1"/>
    <col min="5" max="5" width="17.28515625" customWidth="1"/>
    <col min="6" max="6" width="16.7109375" customWidth="1"/>
  </cols>
  <sheetData>
    <row r="2" spans="2:8" ht="15.75">
      <c r="B2" s="1" t="s">
        <v>231</v>
      </c>
      <c r="C2" s="1"/>
      <c r="D2" s="1"/>
      <c r="E2" s="1"/>
      <c r="F2" s="1"/>
      <c r="G2" s="1"/>
      <c r="H2" s="1"/>
    </row>
    <row r="3" spans="2:8" ht="16.5" thickBot="1">
      <c r="D3" s="1" t="s">
        <v>257</v>
      </c>
      <c r="E3" s="1"/>
      <c r="F3" s="2"/>
    </row>
    <row r="4" spans="2:8" ht="19.5" thickBot="1">
      <c r="B4" s="398" t="s">
        <v>164</v>
      </c>
      <c r="C4" s="346" t="s">
        <v>165</v>
      </c>
      <c r="D4" s="345"/>
      <c r="E4" s="339"/>
      <c r="F4" s="340"/>
    </row>
    <row r="5" spans="2:8" ht="15.75" thickBot="1">
      <c r="B5" s="399"/>
      <c r="C5" s="341">
        <v>44451</v>
      </c>
      <c r="D5" s="342">
        <v>44444</v>
      </c>
      <c r="E5" s="78" t="s">
        <v>167</v>
      </c>
      <c r="F5" s="78" t="s">
        <v>167</v>
      </c>
    </row>
    <row r="6" spans="2:8" ht="29.25" thickBot="1">
      <c r="B6" s="343" t="s">
        <v>232</v>
      </c>
      <c r="C6" s="348">
        <v>8.0957000000000008</v>
      </c>
      <c r="D6" s="347">
        <v>7.94</v>
      </c>
      <c r="E6" s="81">
        <f>(($C6-D6)/D6)</f>
        <v>1.9609571788413147E-2</v>
      </c>
      <c r="F6" s="344" t="s">
        <v>233</v>
      </c>
    </row>
    <row r="7" spans="2:8" ht="15.75" thickBot="1">
      <c r="B7" s="343" t="s">
        <v>234</v>
      </c>
      <c r="C7" s="348">
        <v>14.80936</v>
      </c>
      <c r="D7" s="349">
        <v>15.01</v>
      </c>
      <c r="E7" s="81">
        <f>(($C7-D7)/D7)</f>
        <v>-1.3367088607594932E-2</v>
      </c>
      <c r="F7" s="344" t="s">
        <v>233</v>
      </c>
    </row>
  </sheetData>
  <protectedRanges>
    <protectedRange sqref="F6:F7" name="Zakres1_5_1_1_2_1" securityDescriptor="O:WDG:WDD:(A;;CC;;;S-1-5-21-1781606863-262435437-1199761441-1123)"/>
    <protectedRange sqref="C6:D7" name="Zakres1_1_1_2_1_2_1" securityDescriptor="O:WDG:WDD:(A;;CC;;;S-1-5-21-1781606863-262435437-1199761441-1123)"/>
    <protectedRange sqref="C5:D5" name="Zakres1_8_1_1_2_5_14_1" securityDescriptor="O:WDG:WDD:(A;;CC;;;S-1-5-21-1781606863-262435437-1199761441-1123)"/>
  </protectedRanges>
  <mergeCells count="1">
    <mergeCell ref="B4:B5"/>
  </mergeCells>
  <conditionalFormatting sqref="F6">
    <cfRule type="cellIs" dxfId="31" priority="6" stopIfTrue="1" operator="equal">
      <formula>$K$6</formula>
    </cfRule>
    <cfRule type="cellIs" dxfId="30" priority="7" stopIfTrue="1" operator="equal">
      <formula>$K$7</formula>
    </cfRule>
  </conditionalFormatting>
  <conditionalFormatting sqref="E6">
    <cfRule type="cellIs" dxfId="29" priority="8" stopIfTrue="1" operator="lessThan">
      <formula>0</formula>
    </cfRule>
    <cfRule type="cellIs" dxfId="28" priority="9" stopIfTrue="1" operator="greaterThan">
      <formula>0</formula>
    </cfRule>
    <cfRule type="cellIs" dxfId="27" priority="10" stopIfTrue="1" operator="equal">
      <formula>0</formula>
    </cfRule>
  </conditionalFormatting>
  <conditionalFormatting sqref="F7">
    <cfRule type="cellIs" dxfId="26" priority="1" stopIfTrue="1" operator="equal">
      <formula>$K$6</formula>
    </cfRule>
    <cfRule type="cellIs" dxfId="25" priority="2" stopIfTrue="1" operator="equal">
      <formula>$K$7</formula>
    </cfRule>
  </conditionalFormatting>
  <conditionalFormatting sqref="E7">
    <cfRule type="cellIs" dxfId="24" priority="3" stopIfTrue="1" operator="lessThan">
      <formula>0</formula>
    </cfRule>
    <cfRule type="cellIs" dxfId="23" priority="4" stopIfTrue="1" operator="greaterThan">
      <formula>0</formula>
    </cfRule>
    <cfRule type="cellIs" dxfId="22" priority="5" stopIfTrue="1" operator="equal">
      <formula>0</formula>
    </cfRule>
  </conditionalFormatting>
  <dataValidations count="1">
    <dataValidation type="list" allowBlank="1" showInputMessage="1" showErrorMessage="1" promptTitle="Strzałki" sqref="F6:F7">
      <formula1>$K$6:$K$9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showGridLines="0" showRowColHeaders="0" workbookViewId="0">
      <selection activeCell="T23" sqref="T23"/>
    </sheetView>
  </sheetViews>
  <sheetFormatPr defaultRowHeight="12.75"/>
  <cols>
    <col min="1" max="1" width="35.7109375" customWidth="1"/>
    <col min="2" max="2" width="9.85546875" customWidth="1"/>
    <col min="4" max="4" width="10.7109375" customWidth="1"/>
    <col min="5" max="5" width="12.140625" customWidth="1"/>
    <col min="6" max="7" width="10" customWidth="1"/>
    <col min="8" max="8" width="9.85546875" customWidth="1"/>
    <col min="9" max="9" width="8.7109375" customWidth="1"/>
    <col min="10" max="10" width="8.28515625" customWidth="1"/>
    <col min="11" max="11" width="11.7109375" customWidth="1"/>
    <col min="14" max="14" width="11.140625" customWidth="1"/>
  </cols>
  <sheetData>
    <row r="1" spans="1:19" ht="15.75" thickBot="1">
      <c r="A1" s="131" t="s">
        <v>181</v>
      </c>
      <c r="B1" s="132"/>
      <c r="C1" s="132"/>
      <c r="D1" s="132"/>
      <c r="E1" s="132"/>
      <c r="F1" s="132"/>
      <c r="G1" s="133" t="s">
        <v>254</v>
      </c>
      <c r="H1" s="133"/>
      <c r="I1" s="133"/>
      <c r="J1" s="132"/>
      <c r="K1" s="132"/>
      <c r="L1" s="132"/>
      <c r="M1" s="134"/>
      <c r="N1" s="134"/>
      <c r="O1" s="134"/>
      <c r="P1" s="134"/>
    </row>
    <row r="2" spans="1:19" ht="19.5" thickBot="1">
      <c r="A2" s="300" t="s">
        <v>8</v>
      </c>
      <c r="B2" s="301" t="s">
        <v>9</v>
      </c>
      <c r="C2" s="302"/>
      <c r="D2" s="303"/>
      <c r="E2" s="304" t="s">
        <v>10</v>
      </c>
      <c r="F2" s="305"/>
      <c r="G2" s="305"/>
      <c r="H2" s="305"/>
      <c r="I2" s="305"/>
      <c r="J2" s="305"/>
      <c r="K2" s="305"/>
      <c r="L2" s="305"/>
      <c r="M2" s="305"/>
      <c r="N2" s="305"/>
      <c r="O2" s="301"/>
      <c r="P2" s="306"/>
    </row>
    <row r="3" spans="1:19" ht="18.75">
      <c r="A3" s="307"/>
      <c r="B3" s="364"/>
      <c r="C3" s="358"/>
      <c r="D3" s="359"/>
      <c r="E3" s="360" t="s">
        <v>11</v>
      </c>
      <c r="F3" s="361"/>
      <c r="G3" s="362"/>
      <c r="H3" s="360" t="s">
        <v>12</v>
      </c>
      <c r="I3" s="361"/>
      <c r="J3" s="362"/>
      <c r="K3" s="360" t="s">
        <v>13</v>
      </c>
      <c r="L3" s="361"/>
      <c r="M3" s="362"/>
      <c r="N3" s="360" t="s">
        <v>14</v>
      </c>
      <c r="O3" s="362"/>
      <c r="P3" s="363"/>
    </row>
    <row r="4" spans="1:19" ht="39" thickBot="1">
      <c r="A4" s="365"/>
      <c r="B4" s="278" t="s">
        <v>252</v>
      </c>
      <c r="C4" s="279" t="s">
        <v>248</v>
      </c>
      <c r="D4" s="280" t="s">
        <v>15</v>
      </c>
      <c r="E4" s="281" t="s">
        <v>252</v>
      </c>
      <c r="F4" s="279" t="s">
        <v>248</v>
      </c>
      <c r="G4" s="280" t="s">
        <v>15</v>
      </c>
      <c r="H4" s="281" t="s">
        <v>252</v>
      </c>
      <c r="I4" s="279" t="s">
        <v>248</v>
      </c>
      <c r="J4" s="280" t="s">
        <v>15</v>
      </c>
      <c r="K4" s="281" t="s">
        <v>252</v>
      </c>
      <c r="L4" s="279" t="s">
        <v>248</v>
      </c>
      <c r="M4" s="280" t="s">
        <v>15</v>
      </c>
      <c r="N4" s="281" t="s">
        <v>252</v>
      </c>
      <c r="O4" s="279" t="s">
        <v>248</v>
      </c>
      <c r="P4" s="282" t="s">
        <v>15</v>
      </c>
    </row>
    <row r="5" spans="1:19" ht="29.25" customHeight="1">
      <c r="A5" s="335" t="s">
        <v>16</v>
      </c>
      <c r="B5" s="393">
        <v>6248.2340000000004</v>
      </c>
      <c r="C5" s="385">
        <v>6354.7389999999996</v>
      </c>
      <c r="D5" s="386">
        <v>-1.6759933020065687</v>
      </c>
      <c r="E5" s="384">
        <v>6053.96</v>
      </c>
      <c r="F5" s="385">
        <v>6484.93</v>
      </c>
      <c r="G5" s="386">
        <v>-6.6457155281552796</v>
      </c>
      <c r="H5" s="381">
        <v>5899.5510000000004</v>
      </c>
      <c r="I5" s="382">
        <v>6025.96</v>
      </c>
      <c r="J5" s="383">
        <v>-2.0977404430165425</v>
      </c>
      <c r="K5" s="384" t="s">
        <v>130</v>
      </c>
      <c r="L5" s="385" t="s">
        <v>130</v>
      </c>
      <c r="M5" s="386" t="s">
        <v>130</v>
      </c>
      <c r="N5" s="384">
        <v>7296.2690000000002</v>
      </c>
      <c r="O5" s="385">
        <v>7231.5789999999997</v>
      </c>
      <c r="P5" s="387">
        <v>0.89454875622599872</v>
      </c>
    </row>
    <row r="6" spans="1:19" ht="21.75" customHeight="1">
      <c r="A6" s="336" t="s">
        <v>17</v>
      </c>
      <c r="B6" s="394">
        <v>5731.0820000000003</v>
      </c>
      <c r="C6" s="382">
        <v>5655.8140000000003</v>
      </c>
      <c r="D6" s="383">
        <v>1.3308075548453331</v>
      </c>
      <c r="E6" s="381">
        <v>5662.4639999999999</v>
      </c>
      <c r="F6" s="382">
        <v>5995.4040000000005</v>
      </c>
      <c r="G6" s="383">
        <v>-5.5532537924049903</v>
      </c>
      <c r="H6" s="381">
        <v>5746.7209999999995</v>
      </c>
      <c r="I6" s="382">
        <v>5612.5649999999996</v>
      </c>
      <c r="J6" s="383">
        <v>2.3902796671397115</v>
      </c>
      <c r="K6" s="381">
        <v>5478.6660000000002</v>
      </c>
      <c r="L6" s="382">
        <v>5620.8890000000001</v>
      </c>
      <c r="M6" s="383">
        <v>-2.5302581139744968</v>
      </c>
      <c r="N6" s="381">
        <v>6328.826</v>
      </c>
      <c r="O6" s="382">
        <v>6494.8289999999997</v>
      </c>
      <c r="P6" s="388">
        <v>-2.555925644847612</v>
      </c>
    </row>
    <row r="7" spans="1:19" ht="21.75" customHeight="1">
      <c r="A7" s="336" t="s">
        <v>18</v>
      </c>
      <c r="B7" s="394">
        <v>10636.102999999999</v>
      </c>
      <c r="C7" s="382">
        <v>10345.674000000001</v>
      </c>
      <c r="D7" s="383">
        <v>2.8072506440856171</v>
      </c>
      <c r="E7" s="381">
        <v>10737.115</v>
      </c>
      <c r="F7" s="382">
        <v>9777.1219999999994</v>
      </c>
      <c r="G7" s="383">
        <v>9.8187687542407733</v>
      </c>
      <c r="H7" s="381" t="s">
        <v>246</v>
      </c>
      <c r="I7" s="382" t="s">
        <v>246</v>
      </c>
      <c r="J7" s="383" t="s">
        <v>247</v>
      </c>
      <c r="K7" s="381" t="s">
        <v>130</v>
      </c>
      <c r="L7" s="382" t="s">
        <v>130</v>
      </c>
      <c r="M7" s="383" t="s">
        <v>130</v>
      </c>
      <c r="N7" s="381">
        <v>10629.965</v>
      </c>
      <c r="O7" s="382">
        <v>10585.982</v>
      </c>
      <c r="P7" s="388">
        <v>0.41548341948815115</v>
      </c>
    </row>
    <row r="8" spans="1:19" ht="21.75" customHeight="1">
      <c r="A8" s="336" t="s">
        <v>19</v>
      </c>
      <c r="B8" s="394">
        <v>4158.808</v>
      </c>
      <c r="C8" s="382">
        <v>4310.8379999999997</v>
      </c>
      <c r="D8" s="383">
        <v>-3.5266924899520635</v>
      </c>
      <c r="E8" s="381">
        <v>3937.8150000000001</v>
      </c>
      <c r="F8" s="382">
        <v>4019.076</v>
      </c>
      <c r="G8" s="383">
        <v>-2.0218826416818185</v>
      </c>
      <c r="H8" s="381">
        <v>4077.1610000000001</v>
      </c>
      <c r="I8" s="382">
        <v>4281.2579999999998</v>
      </c>
      <c r="J8" s="383">
        <v>-4.7672202889898196</v>
      </c>
      <c r="K8" s="381">
        <v>4373.5379999999996</v>
      </c>
      <c r="L8" s="382">
        <v>4148.7309999999998</v>
      </c>
      <c r="M8" s="383">
        <v>5.4186930895254424</v>
      </c>
      <c r="N8" s="381">
        <v>4317.6809999999996</v>
      </c>
      <c r="O8" s="382">
        <v>4440.0950000000003</v>
      </c>
      <c r="P8" s="388">
        <v>-2.7570130819273162</v>
      </c>
      <c r="R8" t="s">
        <v>178</v>
      </c>
    </row>
    <row r="9" spans="1:19" ht="21.75" customHeight="1">
      <c r="A9" s="336" t="s">
        <v>20</v>
      </c>
      <c r="B9" s="394">
        <v>6141.4170000000004</v>
      </c>
      <c r="C9" s="382">
        <v>5908.4269999999997</v>
      </c>
      <c r="D9" s="383">
        <v>3.9433507429304062</v>
      </c>
      <c r="E9" s="381">
        <v>6048.3090000000002</v>
      </c>
      <c r="F9" s="382">
        <v>6595.8209999999999</v>
      </c>
      <c r="G9" s="383">
        <v>-8.3008923377393007</v>
      </c>
      <c r="H9" s="381">
        <v>6518.5550000000003</v>
      </c>
      <c r="I9" s="382">
        <v>5679.0280000000002</v>
      </c>
      <c r="J9" s="383">
        <v>14.782934685301779</v>
      </c>
      <c r="K9" s="381">
        <v>5128.9380000000001</v>
      </c>
      <c r="L9" s="382">
        <v>5464.0590000000002</v>
      </c>
      <c r="M9" s="383">
        <v>-6.1331878004977636</v>
      </c>
      <c r="N9" s="381">
        <v>5809.1880000000001</v>
      </c>
      <c r="O9" s="382">
        <v>6129.5259999999998</v>
      </c>
      <c r="P9" s="388">
        <v>-5.2261463610726135</v>
      </c>
    </row>
    <row r="10" spans="1:19" ht="21.75" customHeight="1">
      <c r="A10" s="336" t="s">
        <v>21</v>
      </c>
      <c r="B10" s="394">
        <v>14634.405000000001</v>
      </c>
      <c r="C10" s="382">
        <v>14547.388000000001</v>
      </c>
      <c r="D10" s="383">
        <v>0.59816236426772851</v>
      </c>
      <c r="E10" s="381">
        <v>13486.181</v>
      </c>
      <c r="F10" s="382">
        <v>13864.513000000001</v>
      </c>
      <c r="G10" s="383">
        <v>-2.7287795828097265</v>
      </c>
      <c r="H10" s="381">
        <v>15306.445</v>
      </c>
      <c r="I10" s="382">
        <v>14760.142</v>
      </c>
      <c r="J10" s="383">
        <v>3.7012042296070047</v>
      </c>
      <c r="K10" s="381">
        <v>13866.040999999999</v>
      </c>
      <c r="L10" s="382">
        <v>14569.48</v>
      </c>
      <c r="M10" s="383">
        <v>-4.8281681981786599</v>
      </c>
      <c r="N10" s="381">
        <v>14227.09</v>
      </c>
      <c r="O10" s="382">
        <v>14658.089</v>
      </c>
      <c r="P10" s="388">
        <v>-2.9403491819431564</v>
      </c>
    </row>
    <row r="11" spans="1:19" ht="21.75" customHeight="1">
      <c r="A11" s="336" t="s">
        <v>22</v>
      </c>
      <c r="B11" s="394">
        <v>7439.3149999999996</v>
      </c>
      <c r="C11" s="382">
        <v>8144.7460000000001</v>
      </c>
      <c r="D11" s="383">
        <v>-8.6611786297571527</v>
      </c>
      <c r="E11" s="381">
        <v>5654.8670000000002</v>
      </c>
      <c r="F11" s="382">
        <v>5752.4809999999998</v>
      </c>
      <c r="G11" s="383">
        <v>-1.6969026060233765</v>
      </c>
      <c r="H11" s="381">
        <v>7882.402</v>
      </c>
      <c r="I11" s="382">
        <v>8925.0290000000005</v>
      </c>
      <c r="J11" s="383">
        <v>-11.682057279589795</v>
      </c>
      <c r="K11" s="381">
        <v>6530</v>
      </c>
      <c r="L11" s="382">
        <v>6650</v>
      </c>
      <c r="M11" s="383">
        <v>-1.8045112781954888</v>
      </c>
      <c r="N11" s="381">
        <v>6103.8190000000004</v>
      </c>
      <c r="O11" s="382">
        <v>6246.2860000000001</v>
      </c>
      <c r="P11" s="388">
        <v>-2.280827358849717</v>
      </c>
      <c r="S11" t="s">
        <v>180</v>
      </c>
    </row>
    <row r="12" spans="1:19" ht="21.75" customHeight="1">
      <c r="A12" s="336" t="s">
        <v>23</v>
      </c>
      <c r="B12" s="394">
        <v>5401.22</v>
      </c>
      <c r="C12" s="382">
        <v>5814.6220000000003</v>
      </c>
      <c r="D12" s="383">
        <v>-7.1096968986118103</v>
      </c>
      <c r="E12" s="381">
        <v>5252.41</v>
      </c>
      <c r="F12" s="382">
        <v>5938.7640000000001</v>
      </c>
      <c r="G12" s="383">
        <v>-11.55718597337763</v>
      </c>
      <c r="H12" s="381">
        <v>5273.9970000000003</v>
      </c>
      <c r="I12" s="382">
        <v>5681.5739999999996</v>
      </c>
      <c r="J12" s="383">
        <v>-7.1736634953623648</v>
      </c>
      <c r="K12" s="381">
        <v>6499.6580000000004</v>
      </c>
      <c r="L12" s="382">
        <v>6637.7790000000005</v>
      </c>
      <c r="M12" s="383">
        <v>-2.0808315552536487</v>
      </c>
      <c r="N12" s="381">
        <v>5742.6760000000004</v>
      </c>
      <c r="O12" s="382">
        <v>6228.5510000000004</v>
      </c>
      <c r="P12" s="388">
        <v>-7.8007709979415747</v>
      </c>
    </row>
    <row r="13" spans="1:19" ht="21.75" customHeight="1">
      <c r="A13" s="336" t="s">
        <v>24</v>
      </c>
      <c r="B13" s="394">
        <v>6389.3429999999998</v>
      </c>
      <c r="C13" s="382">
        <v>6948.1859999999997</v>
      </c>
      <c r="D13" s="383">
        <v>-8.0430057571861191</v>
      </c>
      <c r="E13" s="381">
        <v>5929.8869999999997</v>
      </c>
      <c r="F13" s="382">
        <v>6701.5079999999998</v>
      </c>
      <c r="G13" s="383">
        <v>-11.514139802563843</v>
      </c>
      <c r="H13" s="381">
        <v>6758.451</v>
      </c>
      <c r="I13" s="382">
        <v>7321.92</v>
      </c>
      <c r="J13" s="383">
        <v>-7.695645404484071</v>
      </c>
      <c r="K13" s="381">
        <v>6953.6620000000003</v>
      </c>
      <c r="L13" s="382">
        <v>7207.2420000000002</v>
      </c>
      <c r="M13" s="383">
        <v>-3.5184055148973754</v>
      </c>
      <c r="N13" s="381">
        <v>5810.2280000000001</v>
      </c>
      <c r="O13" s="382">
        <v>5959.0439999999999</v>
      </c>
      <c r="P13" s="388">
        <v>-2.4973133274397674</v>
      </c>
    </row>
    <row r="14" spans="1:19" ht="21.75" customHeight="1">
      <c r="A14" s="336" t="s">
        <v>25</v>
      </c>
      <c r="B14" s="394">
        <v>14667.036</v>
      </c>
      <c r="C14" s="382">
        <v>14814.78</v>
      </c>
      <c r="D14" s="383">
        <v>-0.99727434359471145</v>
      </c>
      <c r="E14" s="381">
        <v>14648.046</v>
      </c>
      <c r="F14" s="382">
        <v>14638.955</v>
      </c>
      <c r="G14" s="383">
        <v>6.2101427321829668E-2</v>
      </c>
      <c r="H14" s="381" t="s">
        <v>246</v>
      </c>
      <c r="I14" s="382" t="s">
        <v>246</v>
      </c>
      <c r="J14" s="383" t="s">
        <v>247</v>
      </c>
      <c r="K14" s="381" t="s">
        <v>246</v>
      </c>
      <c r="L14" s="382" t="s">
        <v>246</v>
      </c>
      <c r="M14" s="383" t="s">
        <v>247</v>
      </c>
      <c r="N14" s="381">
        <v>14672.119000000001</v>
      </c>
      <c r="O14" s="382">
        <v>15096.51</v>
      </c>
      <c r="P14" s="388">
        <v>-2.8111861615697906</v>
      </c>
    </row>
    <row r="15" spans="1:19" ht="21.75" customHeight="1">
      <c r="A15" s="336" t="s">
        <v>26</v>
      </c>
      <c r="B15" s="394">
        <v>6634.5910000000003</v>
      </c>
      <c r="C15" s="382">
        <v>6767.4880000000003</v>
      </c>
      <c r="D15" s="383">
        <v>-1.9637567144559391</v>
      </c>
      <c r="E15" s="381">
        <v>6556.4539999999997</v>
      </c>
      <c r="F15" s="382">
        <v>6372.817</v>
      </c>
      <c r="G15" s="383">
        <v>2.881567131144668</v>
      </c>
      <c r="H15" s="381" t="s">
        <v>246</v>
      </c>
      <c r="I15" s="382" t="s">
        <v>246</v>
      </c>
      <c r="J15" s="383" t="s">
        <v>247</v>
      </c>
      <c r="K15" s="381" t="s">
        <v>246</v>
      </c>
      <c r="L15" s="382" t="s">
        <v>246</v>
      </c>
      <c r="M15" s="383" t="s">
        <v>247</v>
      </c>
      <c r="N15" s="381">
        <v>6830.3</v>
      </c>
      <c r="O15" s="382">
        <v>6949.0879999999997</v>
      </c>
      <c r="P15" s="388">
        <v>-1.7094041692953026</v>
      </c>
    </row>
    <row r="16" spans="1:19" ht="21.75" customHeight="1">
      <c r="A16" s="337" t="s">
        <v>27</v>
      </c>
      <c r="B16" s="394">
        <v>9742.5869999999995</v>
      </c>
      <c r="C16" s="382">
        <v>9605.5889999999999</v>
      </c>
      <c r="D16" s="383">
        <v>1.4262321654611663</v>
      </c>
      <c r="E16" s="381">
        <v>9185.9050000000007</v>
      </c>
      <c r="F16" s="382">
        <v>9599.7219999999998</v>
      </c>
      <c r="G16" s="383">
        <v>-4.3107185812255722</v>
      </c>
      <c r="H16" s="381" t="s">
        <v>246</v>
      </c>
      <c r="I16" s="382" t="s">
        <v>246</v>
      </c>
      <c r="J16" s="383" t="s">
        <v>247</v>
      </c>
      <c r="K16" s="381" t="s">
        <v>246</v>
      </c>
      <c r="L16" s="382" t="s">
        <v>246</v>
      </c>
      <c r="M16" s="383" t="s">
        <v>247</v>
      </c>
      <c r="N16" s="381">
        <v>11398.88</v>
      </c>
      <c r="O16" s="382">
        <v>11179.33</v>
      </c>
      <c r="P16" s="388">
        <v>1.9638922905039862</v>
      </c>
    </row>
    <row r="17" spans="1:21" ht="21.75" customHeight="1">
      <c r="A17" s="337" t="s">
        <v>28</v>
      </c>
      <c r="B17" s="394">
        <v>5565.3090000000002</v>
      </c>
      <c r="C17" s="382">
        <v>5620.933</v>
      </c>
      <c r="D17" s="383">
        <v>-0.98958660421676958</v>
      </c>
      <c r="E17" s="381">
        <v>5530.384</v>
      </c>
      <c r="F17" s="382">
        <v>5400.2420000000002</v>
      </c>
      <c r="G17" s="383">
        <v>2.4099290365135455</v>
      </c>
      <c r="H17" s="381" t="s">
        <v>246</v>
      </c>
      <c r="I17" s="382" t="s">
        <v>246</v>
      </c>
      <c r="J17" s="383" t="s">
        <v>247</v>
      </c>
      <c r="K17" s="381" t="s">
        <v>246</v>
      </c>
      <c r="L17" s="382" t="s">
        <v>246</v>
      </c>
      <c r="M17" s="383" t="s">
        <v>247</v>
      </c>
      <c r="N17" s="381">
        <v>6315.8010000000004</v>
      </c>
      <c r="O17" s="382">
        <v>6364.1909999999998</v>
      </c>
      <c r="P17" s="388">
        <v>-0.760348015953629</v>
      </c>
      <c r="U17" t="s">
        <v>179</v>
      </c>
    </row>
    <row r="18" spans="1:21" ht="21.75" customHeight="1">
      <c r="A18" s="337" t="s">
        <v>29</v>
      </c>
      <c r="B18" s="394">
        <v>3002.7510000000002</v>
      </c>
      <c r="C18" s="382">
        <v>3044.98</v>
      </c>
      <c r="D18" s="383">
        <v>-1.386839979244521</v>
      </c>
      <c r="E18" s="381">
        <v>2704.7910000000002</v>
      </c>
      <c r="F18" s="382">
        <v>2922.0889999999999</v>
      </c>
      <c r="G18" s="383">
        <v>-7.4363922522551436</v>
      </c>
      <c r="H18" s="381">
        <v>2957.15</v>
      </c>
      <c r="I18" s="382">
        <v>2978.1030000000001</v>
      </c>
      <c r="J18" s="383">
        <v>-0.70356868113695104</v>
      </c>
      <c r="K18" s="381">
        <v>6378.942</v>
      </c>
      <c r="L18" s="382">
        <v>6259.21</v>
      </c>
      <c r="M18" s="383">
        <v>1.9128931606384827</v>
      </c>
      <c r="N18" s="381">
        <v>2838.7809999999999</v>
      </c>
      <c r="O18" s="382">
        <v>2832.4760000000001</v>
      </c>
      <c r="P18" s="388">
        <v>0.22259676692758687</v>
      </c>
    </row>
    <row r="19" spans="1:21" ht="21.75" customHeight="1" thickBot="1">
      <c r="A19" s="338" t="s">
        <v>30</v>
      </c>
      <c r="B19" s="395">
        <v>5005.6000000000004</v>
      </c>
      <c r="C19" s="390">
        <v>5371.4790000000003</v>
      </c>
      <c r="D19" s="391">
        <v>-6.8115131791448844</v>
      </c>
      <c r="E19" s="389">
        <v>5176.9440000000004</v>
      </c>
      <c r="F19" s="390">
        <v>5232.04</v>
      </c>
      <c r="G19" s="391">
        <v>-1.0530500531341418</v>
      </c>
      <c r="H19" s="389" t="s">
        <v>246</v>
      </c>
      <c r="I19" s="390" t="s">
        <v>246</v>
      </c>
      <c r="J19" s="391" t="s">
        <v>247</v>
      </c>
      <c r="K19" s="389" t="s">
        <v>246</v>
      </c>
      <c r="L19" s="390" t="s">
        <v>246</v>
      </c>
      <c r="M19" s="391" t="s">
        <v>247</v>
      </c>
      <c r="N19" s="389">
        <v>4838.9589999999998</v>
      </c>
      <c r="O19" s="390">
        <v>5170.9539999999997</v>
      </c>
      <c r="P19" s="392">
        <v>-6.4203820030114347</v>
      </c>
    </row>
    <row r="20" spans="1:21" ht="21.75" customHeight="1"/>
    <row r="21" spans="1:21" ht="18" customHeight="1"/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showGridLines="0" showRowColHeaders="0" workbookViewId="0">
      <selection activeCell="E30" sqref="E30"/>
    </sheetView>
  </sheetViews>
  <sheetFormatPr defaultRowHeight="12.75"/>
  <cols>
    <col min="1" max="1" width="12" customWidth="1"/>
    <col min="2" max="2" width="11.140625" customWidth="1"/>
    <col min="3" max="3" width="12" customWidth="1"/>
    <col min="4" max="4" width="11.140625" customWidth="1"/>
    <col min="5" max="5" width="11" customWidth="1"/>
    <col min="6" max="6" width="10.5703125" customWidth="1"/>
    <col min="7" max="7" width="10.28515625" customWidth="1"/>
  </cols>
  <sheetData>
    <row r="1" spans="1:7">
      <c r="A1" s="8"/>
    </row>
    <row r="2" spans="1:7" ht="15">
      <c r="A2" s="109" t="s">
        <v>197</v>
      </c>
      <c r="B2" s="95"/>
      <c r="C2" s="95"/>
      <c r="D2" s="95"/>
      <c r="E2" s="95"/>
      <c r="F2" s="95"/>
      <c r="G2" s="95"/>
    </row>
    <row r="3" spans="1:7" ht="15.75" thickBot="1">
      <c r="A3" s="95"/>
      <c r="B3" s="124"/>
      <c r="C3" s="121"/>
      <c r="D3" s="122" t="s">
        <v>132</v>
      </c>
      <c r="E3" s="121"/>
      <c r="F3" s="121"/>
      <c r="G3" s="95"/>
    </row>
    <row r="4" spans="1:7" ht="30" thickBot="1">
      <c r="A4" s="125" t="s">
        <v>37</v>
      </c>
      <c r="B4" s="126" t="s">
        <v>9</v>
      </c>
      <c r="C4" s="117" t="s">
        <v>38</v>
      </c>
      <c r="D4" s="117" t="s">
        <v>39</v>
      </c>
      <c r="E4" s="117" t="s">
        <v>40</v>
      </c>
      <c r="F4" s="127" t="s">
        <v>41</v>
      </c>
      <c r="G4" s="95"/>
    </row>
    <row r="5" spans="1:7" ht="15">
      <c r="A5" s="118" t="s">
        <v>196</v>
      </c>
      <c r="B5" s="119">
        <v>5.6755100000000001</v>
      </c>
      <c r="C5" s="119">
        <v>4.99</v>
      </c>
      <c r="D5" s="119">
        <v>5.7530000000000001</v>
      </c>
      <c r="E5" s="119">
        <v>5.6710000000000003</v>
      </c>
      <c r="F5" s="119">
        <v>5.6180000000000003</v>
      </c>
      <c r="G5" s="95"/>
    </row>
    <row r="6" spans="1:7" ht="15">
      <c r="A6" s="118" t="s">
        <v>199</v>
      </c>
      <c r="B6" s="119">
        <v>5.89</v>
      </c>
      <c r="C6" s="119">
        <v>5.79</v>
      </c>
      <c r="D6" s="119">
        <v>5.9</v>
      </c>
      <c r="E6" s="119">
        <v>5.827</v>
      </c>
      <c r="F6" s="119">
        <v>5.899</v>
      </c>
      <c r="G6" s="95"/>
    </row>
    <row r="7" spans="1:7" ht="15">
      <c r="A7" s="118" t="s">
        <v>204</v>
      </c>
      <c r="B7" s="119">
        <v>6.1048999999999998</v>
      </c>
      <c r="C7" s="119">
        <v>5.4612999999999996</v>
      </c>
      <c r="D7" s="119">
        <v>6.16</v>
      </c>
      <c r="E7" s="119">
        <v>5.9630000000000001</v>
      </c>
      <c r="F7" s="119">
        <v>6.1953699999999996</v>
      </c>
      <c r="G7" s="95"/>
    </row>
    <row r="8" spans="1:7" ht="15">
      <c r="A8" s="118" t="s">
        <v>207</v>
      </c>
      <c r="B8" s="119">
        <v>6.36</v>
      </c>
      <c r="C8" s="119">
        <v>5.93</v>
      </c>
      <c r="D8" s="119">
        <v>6.41</v>
      </c>
      <c r="E8" s="119">
        <v>6.5</v>
      </c>
      <c r="F8" s="119">
        <v>6.3</v>
      </c>
      <c r="G8" s="95"/>
    </row>
    <row r="9" spans="1:7" ht="15">
      <c r="A9" s="118" t="s">
        <v>219</v>
      </c>
      <c r="B9" s="119">
        <v>6.87</v>
      </c>
      <c r="C9" s="119">
        <v>6.62</v>
      </c>
      <c r="D9" s="119">
        <v>6.87</v>
      </c>
      <c r="E9" s="119">
        <v>6.7759999999999998</v>
      </c>
      <c r="F9" s="119">
        <v>7.0490000000000004</v>
      </c>
      <c r="G9" s="95"/>
    </row>
    <row r="10" spans="1:7" ht="15">
      <c r="A10" s="118" t="s">
        <v>236</v>
      </c>
      <c r="B10" s="119">
        <v>7.085</v>
      </c>
      <c r="C10" s="119">
        <v>6.88</v>
      </c>
      <c r="D10" s="119">
        <v>7.08</v>
      </c>
      <c r="E10" s="119">
        <v>6.96</v>
      </c>
      <c r="F10" s="119">
        <v>7.31</v>
      </c>
      <c r="G10" s="95"/>
    </row>
    <row r="11" spans="1:7" ht="15">
      <c r="A11" s="118" t="s">
        <v>242</v>
      </c>
      <c r="B11" s="119">
        <v>6.93</v>
      </c>
      <c r="C11" s="119">
        <v>6.8</v>
      </c>
      <c r="D11" s="119">
        <v>6.89</v>
      </c>
      <c r="E11" s="119">
        <v>6.83</v>
      </c>
      <c r="F11" s="119">
        <v>7.28</v>
      </c>
      <c r="G11" s="95"/>
    </row>
    <row r="12" spans="1:7" ht="15.75" thickBot="1">
      <c r="A12" s="128"/>
      <c r="B12" s="121"/>
      <c r="C12" s="121"/>
      <c r="D12" s="122" t="s">
        <v>42</v>
      </c>
      <c r="E12" s="121"/>
      <c r="F12" s="123"/>
    </row>
    <row r="13" spans="1:7" ht="15.75" thickBot="1">
      <c r="A13" s="129"/>
      <c r="B13" s="116" t="s">
        <v>9</v>
      </c>
      <c r="C13" s="117" t="s">
        <v>38</v>
      </c>
      <c r="D13" s="117" t="s">
        <v>39</v>
      </c>
      <c r="E13" s="117" t="s">
        <v>40</v>
      </c>
      <c r="F13" s="117" t="s">
        <v>41</v>
      </c>
    </row>
    <row r="14" spans="1:7" ht="15">
      <c r="A14" s="118" t="s">
        <v>196</v>
      </c>
      <c r="B14" s="119">
        <v>8.8735999999999997</v>
      </c>
      <c r="C14" s="119" t="s">
        <v>133</v>
      </c>
      <c r="D14" s="119" t="s">
        <v>133</v>
      </c>
      <c r="E14" s="130" t="s">
        <v>133</v>
      </c>
      <c r="F14" s="119" t="s">
        <v>133</v>
      </c>
    </row>
    <row r="15" spans="1:7" ht="15">
      <c r="A15" s="118" t="s">
        <v>199</v>
      </c>
      <c r="B15" s="119">
        <v>9.81</v>
      </c>
      <c r="C15" s="119" t="s">
        <v>133</v>
      </c>
      <c r="D15" s="119" t="s">
        <v>133</v>
      </c>
      <c r="E15" s="130" t="s">
        <v>133</v>
      </c>
      <c r="F15" s="119" t="s">
        <v>133</v>
      </c>
    </row>
    <row r="16" spans="1:7" ht="15">
      <c r="A16" s="118" t="s">
        <v>204</v>
      </c>
      <c r="B16" s="119">
        <v>10.53</v>
      </c>
      <c r="C16" s="119" t="s">
        <v>133</v>
      </c>
      <c r="D16" s="119" t="s">
        <v>133</v>
      </c>
      <c r="E16" s="130" t="s">
        <v>133</v>
      </c>
      <c r="F16" s="119" t="s">
        <v>133</v>
      </c>
    </row>
    <row r="17" spans="1:6" ht="15">
      <c r="A17" s="118" t="s">
        <v>207</v>
      </c>
      <c r="B17" s="119">
        <v>10.539</v>
      </c>
      <c r="C17" s="119" t="s">
        <v>133</v>
      </c>
      <c r="D17" s="119" t="s">
        <v>133</v>
      </c>
      <c r="E17" s="130" t="s">
        <v>133</v>
      </c>
      <c r="F17" s="119" t="s">
        <v>133</v>
      </c>
    </row>
    <row r="18" spans="1:6" ht="15">
      <c r="A18" s="118" t="s">
        <v>219</v>
      </c>
      <c r="B18" s="119">
        <v>10.95589</v>
      </c>
      <c r="C18" s="119" t="s">
        <v>133</v>
      </c>
      <c r="D18" s="119" t="s">
        <v>133</v>
      </c>
      <c r="E18" s="130" t="s">
        <v>133</v>
      </c>
      <c r="F18" s="119" t="s">
        <v>133</v>
      </c>
    </row>
    <row r="19" spans="1:6" ht="15">
      <c r="A19" s="118" t="s">
        <v>236</v>
      </c>
      <c r="B19" s="119">
        <v>11.46</v>
      </c>
      <c r="C19" s="119" t="s">
        <v>133</v>
      </c>
      <c r="D19" s="119" t="s">
        <v>133</v>
      </c>
      <c r="E19" s="130" t="s">
        <v>133</v>
      </c>
      <c r="F19" s="119" t="s">
        <v>133</v>
      </c>
    </row>
    <row r="20" spans="1:6" ht="15">
      <c r="A20" s="118" t="s">
        <v>242</v>
      </c>
      <c r="B20" s="119">
        <v>11.32</v>
      </c>
      <c r="C20" s="119" t="s">
        <v>133</v>
      </c>
      <c r="D20" s="119" t="s">
        <v>133</v>
      </c>
      <c r="E20" s="130" t="s">
        <v>133</v>
      </c>
      <c r="F20" s="119" t="s">
        <v>133</v>
      </c>
    </row>
  </sheetData>
  <phoneticPr fontId="4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53"/>
  <sheetViews>
    <sheetView showGridLines="0" showRowColHeaders="0" workbookViewId="0">
      <selection activeCell="S14" sqref="S14"/>
    </sheetView>
  </sheetViews>
  <sheetFormatPr defaultRowHeight="12.75"/>
  <cols>
    <col min="8" max="8" width="10" customWidth="1"/>
    <col min="12" max="12" width="11.140625" customWidth="1"/>
    <col min="13" max="13" width="9.42578125" customWidth="1"/>
  </cols>
  <sheetData>
    <row r="2" spans="2:21" ht="15">
      <c r="B2" s="26" t="s">
        <v>235</v>
      </c>
    </row>
    <row r="3" spans="2:21" ht="15.75">
      <c r="D3" s="27"/>
      <c r="F3" s="28"/>
      <c r="G3" s="29"/>
    </row>
    <row r="4" spans="2:21" ht="16.5" thickBot="1">
      <c r="D4" s="27" t="s">
        <v>97</v>
      </c>
      <c r="F4" s="28"/>
      <c r="G4" s="29"/>
    </row>
    <row r="5" spans="2:21" ht="15.75" thickBot="1">
      <c r="B5" s="30" t="s">
        <v>98</v>
      </c>
      <c r="C5" s="31" t="s">
        <v>99</v>
      </c>
      <c r="D5" s="32" t="s">
        <v>100</v>
      </c>
      <c r="E5" s="32" t="s">
        <v>101</v>
      </c>
      <c r="F5" s="32" t="s">
        <v>102</v>
      </c>
      <c r="G5" s="32" t="s">
        <v>103</v>
      </c>
      <c r="H5" s="32" t="s">
        <v>104</v>
      </c>
      <c r="I5" s="32" t="s">
        <v>105</v>
      </c>
      <c r="J5" s="32" t="s">
        <v>106</v>
      </c>
      <c r="K5" s="32" t="s">
        <v>107</v>
      </c>
      <c r="L5" s="32" t="s">
        <v>108</v>
      </c>
      <c r="M5" s="32" t="s">
        <v>109</v>
      </c>
      <c r="N5" s="33" t="s">
        <v>110</v>
      </c>
    </row>
    <row r="6" spans="2:21" ht="15.75">
      <c r="B6" s="34" t="s">
        <v>111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6"/>
    </row>
    <row r="7" spans="2:21" ht="15.75">
      <c r="B7" s="37" t="s">
        <v>112</v>
      </c>
      <c r="C7" s="38">
        <v>3365.8284528305776</v>
      </c>
      <c r="D7" s="39">
        <v>3378.9593195787402</v>
      </c>
      <c r="E7" s="39">
        <v>3519.6335493326173</v>
      </c>
      <c r="F7" s="39">
        <v>3491.2204606955479</v>
      </c>
      <c r="G7" s="39">
        <v>3475.4768045139958</v>
      </c>
      <c r="H7" s="39">
        <v>3625.9712143204601</v>
      </c>
      <c r="I7" s="39">
        <v>3654.8000920762447</v>
      </c>
      <c r="J7" s="39">
        <v>3626.4058720467087</v>
      </c>
      <c r="K7" s="39">
        <v>3563.2809493281484</v>
      </c>
      <c r="L7" s="39">
        <v>3450.7512560281461</v>
      </c>
      <c r="M7" s="39">
        <v>3436.6867858971668</v>
      </c>
      <c r="N7" s="40">
        <v>3250.361738244962</v>
      </c>
    </row>
    <row r="8" spans="2:21" ht="15.75">
      <c r="B8" s="37" t="s">
        <v>113</v>
      </c>
      <c r="C8" s="38">
        <v>3236.1440956584729</v>
      </c>
      <c r="D8" s="39">
        <v>3323.0044351202337</v>
      </c>
      <c r="E8" s="39">
        <v>3442.3101888828219</v>
      </c>
      <c r="F8" s="39">
        <v>3302.6696895591044</v>
      </c>
      <c r="G8" s="39">
        <v>3320.8695305467868</v>
      </c>
      <c r="H8" s="39">
        <v>3407.5451874259434</v>
      </c>
      <c r="I8" s="39">
        <v>3528.7505966442886</v>
      </c>
      <c r="J8" s="39">
        <v>3625.9084617695244</v>
      </c>
      <c r="K8" s="39">
        <v>3690.4413464457784</v>
      </c>
      <c r="L8" s="39">
        <v>3475.4260684985807</v>
      </c>
      <c r="M8" s="39">
        <v>3406.7716292790137</v>
      </c>
      <c r="N8" s="40">
        <v>3187.7531900326994</v>
      </c>
    </row>
    <row r="9" spans="2:21" ht="16.5" thickBot="1">
      <c r="B9" s="41" t="s">
        <v>114</v>
      </c>
      <c r="C9" s="42">
        <v>3271.4978238916769</v>
      </c>
      <c r="D9" s="43">
        <v>3415.3397253482494</v>
      </c>
      <c r="E9" s="43">
        <v>3658.7973880610675</v>
      </c>
      <c r="F9" s="43">
        <v>3954.4405623580728</v>
      </c>
      <c r="G9" s="43">
        <v>4026.6581379013369</v>
      </c>
      <c r="H9" s="43">
        <v>4126.3499965726596</v>
      </c>
      <c r="I9" s="43">
        <v>4261.4459007460691</v>
      </c>
      <c r="J9" s="43">
        <v>4194.91</v>
      </c>
      <c r="K9" s="44">
        <v>4128.18</v>
      </c>
      <c r="L9" s="43">
        <v>3897</v>
      </c>
      <c r="M9" s="43">
        <v>3801.03</v>
      </c>
      <c r="N9" s="45">
        <v>3948.82</v>
      </c>
    </row>
    <row r="10" spans="2:21" ht="16.5" thickBot="1">
      <c r="B10" s="41" t="s">
        <v>126</v>
      </c>
      <c r="C10" s="54">
        <v>3927.66</v>
      </c>
      <c r="D10" s="54">
        <v>3875.94</v>
      </c>
      <c r="E10" s="54">
        <v>4085.7</v>
      </c>
      <c r="F10" s="54">
        <v>3172.59</v>
      </c>
      <c r="G10" s="54">
        <v>3221.11</v>
      </c>
      <c r="H10" s="54">
        <v>3563.6</v>
      </c>
      <c r="I10" s="54">
        <v>3790.28</v>
      </c>
      <c r="J10" s="54">
        <v>3330.53</v>
      </c>
      <c r="K10" s="54">
        <v>3503.9</v>
      </c>
      <c r="L10" s="54">
        <v>3064.46</v>
      </c>
      <c r="M10" s="54">
        <v>3033.45</v>
      </c>
      <c r="N10" s="54">
        <v>2962.46</v>
      </c>
    </row>
    <row r="11" spans="2:21" ht="16.5" thickBot="1">
      <c r="B11" s="41" t="s">
        <v>194</v>
      </c>
      <c r="C11" s="54">
        <v>3620.98</v>
      </c>
      <c r="D11" s="54">
        <v>3955.76</v>
      </c>
      <c r="E11" s="54">
        <v>4202.38</v>
      </c>
      <c r="F11" s="54">
        <v>4519.87</v>
      </c>
      <c r="G11" s="54">
        <v>4880.21</v>
      </c>
      <c r="H11" s="54">
        <v>5030.82</v>
      </c>
      <c r="I11" s="54">
        <v>5046.96</v>
      </c>
      <c r="J11" s="85"/>
      <c r="K11" s="85"/>
      <c r="L11" s="85"/>
      <c r="M11" s="85"/>
      <c r="N11" s="86"/>
      <c r="U11" s="66"/>
    </row>
    <row r="12" spans="2:21" ht="15.75">
      <c r="B12" s="34" t="s">
        <v>115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6"/>
    </row>
    <row r="13" spans="2:21" ht="15.75">
      <c r="B13" s="37" t="s">
        <v>112</v>
      </c>
      <c r="C13" s="38">
        <v>12559.234040187543</v>
      </c>
      <c r="D13" s="39">
        <v>12801.955841467696</v>
      </c>
      <c r="E13" s="39">
        <v>13153.120316210187</v>
      </c>
      <c r="F13" s="39">
        <v>13263.269886981176</v>
      </c>
      <c r="G13" s="39">
        <v>13324.883951138463</v>
      </c>
      <c r="H13" s="39">
        <v>13538.172834960335</v>
      </c>
      <c r="I13" s="39">
        <v>13862.836530533841</v>
      </c>
      <c r="J13" s="39">
        <v>13895.974953138399</v>
      </c>
      <c r="K13" s="39">
        <v>13899.947538657194</v>
      </c>
      <c r="L13" s="39">
        <v>13821.559014955943</v>
      </c>
      <c r="M13" s="39">
        <v>13906.200620335763</v>
      </c>
      <c r="N13" s="40">
        <v>13820.838083652592</v>
      </c>
    </row>
    <row r="14" spans="2:21" ht="15.75">
      <c r="B14" s="37" t="s">
        <v>113</v>
      </c>
      <c r="C14" s="38">
        <v>13739.491085149693</v>
      </c>
      <c r="D14" s="39">
        <v>13984.247071825299</v>
      </c>
      <c r="E14" s="39">
        <v>14179.736514897744</v>
      </c>
      <c r="F14" s="39">
        <v>14506.883498662564</v>
      </c>
      <c r="G14" s="39">
        <v>15034.480490328413</v>
      </c>
      <c r="H14" s="39">
        <v>15693.511271606831</v>
      </c>
      <c r="I14" s="39">
        <v>15993.862952987773</v>
      </c>
      <c r="J14" s="39">
        <v>15799.271546431495</v>
      </c>
      <c r="K14" s="39">
        <v>15492.744447643703</v>
      </c>
      <c r="L14" s="39">
        <v>14249.293572763458</v>
      </c>
      <c r="M14" s="39">
        <v>13516.254659651697</v>
      </c>
      <c r="N14" s="40">
        <v>12881.834767390546</v>
      </c>
    </row>
    <row r="15" spans="2:21" ht="16.5" thickBot="1">
      <c r="B15" s="41" t="s">
        <v>114</v>
      </c>
      <c r="C15" s="42">
        <v>13156.511347944983</v>
      </c>
      <c r="D15" s="43">
        <v>13666.209864837068</v>
      </c>
      <c r="E15" s="43">
        <v>13976.05602391201</v>
      </c>
      <c r="F15" s="43">
        <v>14041.635223887839</v>
      </c>
      <c r="G15" s="43">
        <v>14092.17963575708</v>
      </c>
      <c r="H15" s="43">
        <v>13756.505811488036</v>
      </c>
      <c r="I15" s="43">
        <v>13844.405364894954</v>
      </c>
      <c r="J15" s="43">
        <v>13643.57</v>
      </c>
      <c r="K15" s="57">
        <v>13445.4</v>
      </c>
      <c r="L15" s="43">
        <v>12578.29</v>
      </c>
      <c r="M15" s="43">
        <v>12283.97</v>
      </c>
      <c r="N15" s="45">
        <v>12635.53</v>
      </c>
    </row>
    <row r="16" spans="2:21" ht="16.5" thickBot="1">
      <c r="B16" s="41" t="s">
        <v>126</v>
      </c>
      <c r="C16" s="54">
        <v>12560.93</v>
      </c>
      <c r="D16" s="54">
        <v>12841.93</v>
      </c>
      <c r="E16" s="54">
        <v>13507.34</v>
      </c>
      <c r="F16" s="54">
        <v>11613.27</v>
      </c>
      <c r="G16" s="54">
        <v>11690.34</v>
      </c>
      <c r="H16" s="54">
        <v>12053</v>
      </c>
      <c r="I16" s="54">
        <v>12131.25</v>
      </c>
      <c r="J16" s="65">
        <v>12132.41</v>
      </c>
      <c r="K16" s="69">
        <v>12151.2</v>
      </c>
      <c r="L16" s="69">
        <v>11234.94</v>
      </c>
      <c r="M16" s="69">
        <v>10645.3</v>
      </c>
      <c r="N16" s="69">
        <v>10633.9</v>
      </c>
    </row>
    <row r="17" spans="2:14" ht="16.5" thickBot="1">
      <c r="B17" s="41" t="s">
        <v>194</v>
      </c>
      <c r="C17" s="54">
        <v>12398.88</v>
      </c>
      <c r="D17" s="54">
        <v>12537.57</v>
      </c>
      <c r="E17" s="54">
        <v>13223</v>
      </c>
      <c r="F17" s="54">
        <v>13954.85</v>
      </c>
      <c r="G17" s="54">
        <v>15123.49</v>
      </c>
      <c r="H17" s="54">
        <v>15742.41</v>
      </c>
      <c r="I17" s="54">
        <v>16200.93</v>
      </c>
      <c r="J17" s="85"/>
      <c r="K17" s="87"/>
      <c r="L17" s="87"/>
      <c r="M17" s="87"/>
      <c r="N17" s="88"/>
    </row>
    <row r="18" spans="2:14" ht="15.75">
      <c r="B18" s="34" t="s">
        <v>116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6"/>
    </row>
    <row r="19" spans="2:14" ht="15.75">
      <c r="B19" s="37" t="s">
        <v>112</v>
      </c>
      <c r="C19" s="38">
        <v>5314.2604699816602</v>
      </c>
      <c r="D19" s="39">
        <v>5019.0092079734259</v>
      </c>
      <c r="E19" s="39">
        <v>5271.5842321086975</v>
      </c>
      <c r="F19" s="39">
        <v>5202.0182096955332</v>
      </c>
      <c r="G19" s="39">
        <v>5164.9544469586062</v>
      </c>
      <c r="H19" s="39">
        <v>5179.6002208276032</v>
      </c>
      <c r="I19" s="39">
        <v>5372.1624865117637</v>
      </c>
      <c r="J19" s="39">
        <v>5469.7899176214642</v>
      </c>
      <c r="K19" s="39">
        <v>5247.819114791454</v>
      </c>
      <c r="L19" s="39">
        <v>5364.1382814741091</v>
      </c>
      <c r="M19" s="39">
        <v>5296.5961964617172</v>
      </c>
      <c r="N19" s="40">
        <v>5182.8125519510704</v>
      </c>
    </row>
    <row r="20" spans="2:14" ht="15.75">
      <c r="B20" s="37" t="s">
        <v>113</v>
      </c>
      <c r="C20" s="38">
        <v>5153.248792471597</v>
      </c>
      <c r="D20" s="39">
        <v>5160.113186104847</v>
      </c>
      <c r="E20" s="39">
        <v>5262.802739071205</v>
      </c>
      <c r="F20" s="39">
        <v>5072.8866636131652</v>
      </c>
      <c r="G20" s="39">
        <v>5125.2152257370608</v>
      </c>
      <c r="H20" s="39">
        <v>5805.7079620360701</v>
      </c>
      <c r="I20" s="39">
        <v>5399.7625224823305</v>
      </c>
      <c r="J20" s="39">
        <v>5433.524375720167</v>
      </c>
      <c r="K20" s="39">
        <v>5835.0656264034023</v>
      </c>
      <c r="L20" s="39">
        <v>5574.5034561756156</v>
      </c>
      <c r="M20" s="39">
        <v>5735.0613805574185</v>
      </c>
      <c r="N20" s="40">
        <v>5576.3220076120506</v>
      </c>
    </row>
    <row r="21" spans="2:14" ht="16.5" thickBot="1">
      <c r="B21" s="41" t="s">
        <v>114</v>
      </c>
      <c r="C21" s="42">
        <v>5617.1159296817877</v>
      </c>
      <c r="D21" s="43">
        <v>5788.131599414347</v>
      </c>
      <c r="E21" s="43">
        <v>5971.9509861254919</v>
      </c>
      <c r="F21" s="43">
        <v>5763.6205974723016</v>
      </c>
      <c r="G21" s="43">
        <v>5989.7517233279459</v>
      </c>
      <c r="H21" s="43">
        <v>6281.3365448565301</v>
      </c>
      <c r="I21" s="43">
        <v>6252.907477563791</v>
      </c>
      <c r="J21" s="43">
        <v>5983.82</v>
      </c>
      <c r="K21" s="44">
        <v>5897.12</v>
      </c>
      <c r="L21" s="43">
        <v>5745.33</v>
      </c>
      <c r="M21" s="43">
        <v>5457.01</v>
      </c>
      <c r="N21" s="45">
        <v>5667.38</v>
      </c>
    </row>
    <row r="22" spans="2:14" ht="16.5" thickBot="1">
      <c r="B22" s="41" t="s">
        <v>126</v>
      </c>
      <c r="C22" s="54">
        <v>5869.79</v>
      </c>
      <c r="D22" s="54">
        <v>5469.22</v>
      </c>
      <c r="E22" s="54">
        <v>5930.18</v>
      </c>
      <c r="F22" s="54">
        <v>5130.1899999999996</v>
      </c>
      <c r="G22" s="54">
        <v>4947.0200000000004</v>
      </c>
      <c r="H22" s="54">
        <v>4854.82</v>
      </c>
      <c r="I22" s="54">
        <v>5463.63</v>
      </c>
      <c r="J22" s="54">
        <v>5021.99</v>
      </c>
      <c r="K22" s="54">
        <v>5069.3599999999997</v>
      </c>
      <c r="L22" s="54">
        <v>4822.3999999999996</v>
      </c>
      <c r="M22" s="54">
        <v>5007.4399999999996</v>
      </c>
      <c r="N22" s="54">
        <v>5120.5600000000004</v>
      </c>
    </row>
    <row r="23" spans="2:14" ht="16.5" thickBot="1">
      <c r="B23" s="41" t="s">
        <v>194</v>
      </c>
      <c r="C23" s="54">
        <v>5592.36</v>
      </c>
      <c r="D23" s="54">
        <v>5877.89</v>
      </c>
      <c r="E23" s="54">
        <v>6399.77</v>
      </c>
      <c r="F23" s="54">
        <v>7054.41</v>
      </c>
      <c r="G23" s="54">
        <v>7244.45</v>
      </c>
      <c r="H23" s="54">
        <v>7356.8</v>
      </c>
      <c r="I23" s="54">
        <v>7728.72</v>
      </c>
      <c r="J23" s="85"/>
      <c r="K23" s="85"/>
      <c r="L23" s="85"/>
      <c r="M23" s="85"/>
      <c r="N23" s="86"/>
    </row>
    <row r="24" spans="2:14" ht="15.75">
      <c r="B24" s="34" t="s">
        <v>117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6"/>
    </row>
    <row r="25" spans="2:14" ht="15.75">
      <c r="B25" s="37" t="s">
        <v>112</v>
      </c>
      <c r="C25" s="38">
        <v>5453.6387719944387</v>
      </c>
      <c r="D25" s="39">
        <v>5009.9690612261884</v>
      </c>
      <c r="E25" s="39">
        <v>5051.4095324178161</v>
      </c>
      <c r="F25" s="39">
        <v>5388.5021247766526</v>
      </c>
      <c r="G25" s="39">
        <v>5250.559663686995</v>
      </c>
      <c r="H25" s="39">
        <v>5076.8645341278716</v>
      </c>
      <c r="I25" s="39">
        <v>5269.8513906929738</v>
      </c>
      <c r="J25" s="39">
        <v>5150.0246562497023</v>
      </c>
      <c r="K25" s="39">
        <v>5210.3566546345455</v>
      </c>
      <c r="L25" s="39">
        <v>5052.0757605319723</v>
      </c>
      <c r="M25" s="39">
        <v>5119.0659501347718</v>
      </c>
      <c r="N25" s="40">
        <v>4964.4481024813767</v>
      </c>
    </row>
    <row r="26" spans="2:14" ht="15.75">
      <c r="B26" s="37" t="s">
        <v>113</v>
      </c>
      <c r="C26" s="38">
        <v>5015.8153870110955</v>
      </c>
      <c r="D26" s="39">
        <v>5000.8101164956279</v>
      </c>
      <c r="E26" s="39">
        <v>4938.0746085523042</v>
      </c>
      <c r="F26" s="39">
        <v>5150.1959746999655</v>
      </c>
      <c r="G26" s="39">
        <v>5331.6388722136298</v>
      </c>
      <c r="H26" s="39">
        <v>5436.6288134242923</v>
      </c>
      <c r="I26" s="39">
        <v>5282.450323395833</v>
      </c>
      <c r="J26" s="39">
        <v>5530.4959896477194</v>
      </c>
      <c r="K26" s="39">
        <v>5399.4109330539195</v>
      </c>
      <c r="L26" s="39">
        <v>5199.7208702346134</v>
      </c>
      <c r="M26" s="39">
        <v>5140.1404809857786</v>
      </c>
      <c r="N26" s="40">
        <v>5033.7519536851451</v>
      </c>
    </row>
    <row r="27" spans="2:14" ht="16.5" thickBot="1">
      <c r="B27" s="41" t="s">
        <v>114</v>
      </c>
      <c r="C27" s="42">
        <v>4961.7347747537051</v>
      </c>
      <c r="D27" s="43">
        <v>5117.2800041355622</v>
      </c>
      <c r="E27" s="43">
        <v>5248.4616287919052</v>
      </c>
      <c r="F27" s="43">
        <v>5395.3594395843566</v>
      </c>
      <c r="G27" s="43">
        <v>5283.872476400019</v>
      </c>
      <c r="H27" s="43">
        <v>5454.2047400902893</v>
      </c>
      <c r="I27" s="56">
        <v>5510.2066170614507</v>
      </c>
      <c r="J27" s="43">
        <v>5542.26</v>
      </c>
      <c r="K27" s="44">
        <v>5373.04</v>
      </c>
      <c r="L27" s="43">
        <v>5253.47</v>
      </c>
      <c r="M27" s="43">
        <v>5198.91</v>
      </c>
      <c r="N27" s="45">
        <v>5305.16</v>
      </c>
    </row>
    <row r="28" spans="2:14" ht="16.5" thickBot="1">
      <c r="B28" s="41" t="s">
        <v>126</v>
      </c>
      <c r="C28" s="54">
        <v>5356.76</v>
      </c>
      <c r="D28" s="54">
        <v>5329.89</v>
      </c>
      <c r="E28" s="54">
        <v>5583.9</v>
      </c>
      <c r="F28" s="54">
        <v>4916.3500000000004</v>
      </c>
      <c r="G28" s="54">
        <v>4772.09</v>
      </c>
      <c r="H28" s="65">
        <v>5162.7</v>
      </c>
      <c r="I28" s="54">
        <v>5206.12</v>
      </c>
      <c r="J28" s="54">
        <v>4889.99</v>
      </c>
      <c r="K28" s="44">
        <v>4862.8999999999996</v>
      </c>
      <c r="L28" s="44">
        <v>4713.41</v>
      </c>
      <c r="M28" s="44">
        <v>4703.22</v>
      </c>
      <c r="N28" s="44">
        <v>4736.66</v>
      </c>
    </row>
    <row r="29" spans="2:14" ht="16.5" thickBot="1">
      <c r="B29" s="41" t="s">
        <v>194</v>
      </c>
      <c r="C29" s="54">
        <v>5229.28</v>
      </c>
      <c r="D29" s="54">
        <v>5622.4</v>
      </c>
      <c r="E29" s="54">
        <v>5739.49</v>
      </c>
      <c r="F29" s="54">
        <v>6095.42</v>
      </c>
      <c r="G29" s="54">
        <v>6543.51</v>
      </c>
      <c r="H29" s="54">
        <v>6764.49</v>
      </c>
      <c r="I29" s="54">
        <v>6758.2</v>
      </c>
      <c r="J29" s="85"/>
      <c r="K29" s="87"/>
      <c r="L29" s="87"/>
      <c r="M29" s="87"/>
      <c r="N29" s="87"/>
    </row>
    <row r="30" spans="2:14" ht="15.75">
      <c r="B30" s="34" t="s">
        <v>118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6"/>
    </row>
    <row r="31" spans="2:14" ht="15.75">
      <c r="B31" s="37" t="s">
        <v>112</v>
      </c>
      <c r="C31" s="38">
        <v>5511.5961913218489</v>
      </c>
      <c r="D31" s="39">
        <v>5386.5069713345019</v>
      </c>
      <c r="E31" s="39">
        <v>5415.6624121924397</v>
      </c>
      <c r="F31" s="39">
        <v>5409.4355550208438</v>
      </c>
      <c r="G31" s="39">
        <v>5460.1073344723673</v>
      </c>
      <c r="H31" s="39">
        <v>5407.9152298806657</v>
      </c>
      <c r="I31" s="39">
        <v>5420.0106764052307</v>
      </c>
      <c r="J31" s="39">
        <v>5378.2994017474111</v>
      </c>
      <c r="K31" s="39">
        <v>5388.3867894457435</v>
      </c>
      <c r="L31" s="39">
        <v>5430.4096475948872</v>
      </c>
      <c r="M31" s="39">
        <v>5394.6718437645877</v>
      </c>
      <c r="N31" s="40">
        <v>5515.9668493263225</v>
      </c>
    </row>
    <row r="32" spans="2:14" ht="15.75">
      <c r="B32" s="37" t="s">
        <v>113</v>
      </c>
      <c r="C32" s="38">
        <v>5405.0975186845117</v>
      </c>
      <c r="D32" s="39">
        <v>5357.4152578832018</v>
      </c>
      <c r="E32" s="39">
        <v>5391.8139706959719</v>
      </c>
      <c r="F32" s="39">
        <v>5513.4903181370928</v>
      </c>
      <c r="G32" s="39">
        <v>5563.275207517735</v>
      </c>
      <c r="H32" s="39">
        <v>5597.9379982030277</v>
      </c>
      <c r="I32" s="39">
        <v>5718.8278754338553</v>
      </c>
      <c r="J32" s="39">
        <v>5841.2796117763937</v>
      </c>
      <c r="K32" s="39">
        <v>5959.2775228495175</v>
      </c>
      <c r="L32" s="39">
        <v>5635.5925007458745</v>
      </c>
      <c r="M32" s="39">
        <v>5663.9329770721397</v>
      </c>
      <c r="N32" s="40">
        <v>5630.6530580936715</v>
      </c>
    </row>
    <row r="33" spans="2:14" ht="16.5" thickBot="1">
      <c r="B33" s="41" t="s">
        <v>114</v>
      </c>
      <c r="C33" s="42">
        <v>5416.8179829433102</v>
      </c>
      <c r="D33" s="43">
        <v>5572.7657273669647</v>
      </c>
      <c r="E33" s="43">
        <v>5706.1442565558655</v>
      </c>
      <c r="F33" s="43">
        <v>5744.9181026953165</v>
      </c>
      <c r="G33" s="43">
        <v>5715.792171486145</v>
      </c>
      <c r="H33" s="43">
        <v>5736.8091841516944</v>
      </c>
      <c r="I33" s="43">
        <v>5748.4367518750441</v>
      </c>
      <c r="J33" s="43">
        <v>5791.85</v>
      </c>
      <c r="K33" s="44">
        <v>5776.36</v>
      </c>
      <c r="L33" s="43">
        <v>5594.4</v>
      </c>
      <c r="M33" s="43">
        <v>5481.31</v>
      </c>
      <c r="N33" s="45">
        <v>5556.63</v>
      </c>
    </row>
    <row r="34" spans="2:14" ht="16.5" thickBot="1">
      <c r="B34" s="41" t="s">
        <v>126</v>
      </c>
      <c r="C34" s="54">
        <v>5637.88</v>
      </c>
      <c r="D34" s="54">
        <v>5545.5</v>
      </c>
      <c r="E34" s="54">
        <v>5686.5</v>
      </c>
      <c r="F34" s="54">
        <v>5033.8900000000003</v>
      </c>
      <c r="G34" s="54">
        <v>4995.3999999999996</v>
      </c>
      <c r="H34" s="54">
        <v>5270.3</v>
      </c>
      <c r="I34" s="54">
        <v>5393.53</v>
      </c>
      <c r="J34" s="54">
        <v>5485.65</v>
      </c>
      <c r="K34" s="54">
        <v>5198.3</v>
      </c>
      <c r="L34" s="54">
        <v>4913.1099999999997</v>
      </c>
      <c r="M34" s="54">
        <v>4788.8900000000003</v>
      </c>
      <c r="N34" s="54">
        <v>4977.99</v>
      </c>
    </row>
    <row r="35" spans="2:14" ht="16.5" thickBot="1">
      <c r="B35" s="41" t="s">
        <v>194</v>
      </c>
      <c r="C35" s="54">
        <v>5263.65</v>
      </c>
      <c r="D35" s="54">
        <v>5295.61</v>
      </c>
      <c r="E35" s="54">
        <v>5520.91</v>
      </c>
      <c r="F35" s="54">
        <v>6312.11</v>
      </c>
      <c r="G35" s="54">
        <v>6910.72</v>
      </c>
      <c r="H35" s="54">
        <v>7035.91</v>
      </c>
      <c r="I35" s="54">
        <v>7031.95</v>
      </c>
      <c r="J35" s="85"/>
      <c r="K35" s="85"/>
      <c r="L35" s="85"/>
      <c r="M35" s="85"/>
      <c r="N35" s="86"/>
    </row>
    <row r="36" spans="2:14" ht="15.75">
      <c r="B36" s="34" t="s">
        <v>119</v>
      </c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6"/>
    </row>
    <row r="37" spans="2:14" ht="15.75">
      <c r="B37" s="37" t="s">
        <v>112</v>
      </c>
      <c r="C37" s="38">
        <v>15851.938286004304</v>
      </c>
      <c r="D37" s="39">
        <v>15747.471100988882</v>
      </c>
      <c r="E37" s="39">
        <v>16140.931710752169</v>
      </c>
      <c r="F37" s="39">
        <v>16240.323969256717</v>
      </c>
      <c r="G37" s="39">
        <v>16924.739075088179</v>
      </c>
      <c r="H37" s="39">
        <v>17321.703886272549</v>
      </c>
      <c r="I37" s="39">
        <v>17217.375904680841</v>
      </c>
      <c r="J37" s="39">
        <v>16868.33018531217</v>
      </c>
      <c r="K37" s="39">
        <v>16806.444259611257</v>
      </c>
      <c r="L37" s="39">
        <v>16910.816534385631</v>
      </c>
      <c r="M37" s="39">
        <v>16722.876875664249</v>
      </c>
      <c r="N37" s="40">
        <v>16865.271837861277</v>
      </c>
    </row>
    <row r="38" spans="2:14" ht="15.75">
      <c r="B38" s="37" t="s">
        <v>113</v>
      </c>
      <c r="C38" s="38">
        <v>16041.064074684988</v>
      </c>
      <c r="D38" s="39">
        <v>15026.636198316815</v>
      </c>
      <c r="E38" s="39">
        <v>14804.66344412203</v>
      </c>
      <c r="F38" s="39">
        <v>14741.674691671629</v>
      </c>
      <c r="G38" s="39">
        <v>15420.958817068815</v>
      </c>
      <c r="H38" s="39">
        <v>16528.574201435204</v>
      </c>
      <c r="I38" s="39">
        <v>16502.061476691666</v>
      </c>
      <c r="J38" s="39">
        <v>16394.615915326391</v>
      </c>
      <c r="K38" s="39">
        <v>17543.666575210609</v>
      </c>
      <c r="L38" s="39">
        <v>18032.278002817216</v>
      </c>
      <c r="M38" s="39">
        <v>17792.882880899975</v>
      </c>
      <c r="N38" s="40">
        <v>17789.56122044845</v>
      </c>
    </row>
    <row r="39" spans="2:14" ht="16.5" thickBot="1">
      <c r="B39" s="41" t="s">
        <v>114</v>
      </c>
      <c r="C39" s="42">
        <v>17100.168293533581</v>
      </c>
      <c r="D39" s="43">
        <v>16872.596071879096</v>
      </c>
      <c r="E39" s="43">
        <v>17434.359655634773</v>
      </c>
      <c r="F39" s="43">
        <v>18087.595796333197</v>
      </c>
      <c r="G39" s="56">
        <v>18712.843928347444</v>
      </c>
      <c r="H39" s="43">
        <v>19354.463051777788</v>
      </c>
      <c r="I39" s="43">
        <v>19781.497147888123</v>
      </c>
      <c r="J39" s="43">
        <v>20602.490000000002</v>
      </c>
      <c r="K39" s="44">
        <v>21365.85</v>
      </c>
      <c r="L39" s="43">
        <v>21217</v>
      </c>
      <c r="M39" s="43">
        <v>20679.669999999998</v>
      </c>
      <c r="N39" s="45">
        <v>20254.740000000002</v>
      </c>
    </row>
    <row r="40" spans="2:14" ht="16.5" thickBot="1">
      <c r="B40" s="41" t="s">
        <v>126</v>
      </c>
      <c r="C40" s="54">
        <v>19616.400000000001</v>
      </c>
      <c r="D40" s="54">
        <v>18801.54</v>
      </c>
      <c r="E40" s="54">
        <v>18583.03</v>
      </c>
      <c r="F40" s="65">
        <v>16001.04</v>
      </c>
      <c r="G40" s="54">
        <v>13974.55</v>
      </c>
      <c r="H40" s="54">
        <v>13390.9</v>
      </c>
      <c r="I40" s="54">
        <v>13025.94</v>
      </c>
      <c r="J40" s="54">
        <v>12249.92</v>
      </c>
      <c r="K40" s="54">
        <v>12391.1</v>
      </c>
      <c r="L40" s="54">
        <v>12197.51</v>
      </c>
      <c r="M40" s="54">
        <v>12006.56</v>
      </c>
      <c r="N40" s="54">
        <v>12271.38</v>
      </c>
    </row>
    <row r="41" spans="2:14" ht="16.5" thickBot="1">
      <c r="B41" s="41" t="s">
        <v>194</v>
      </c>
      <c r="C41" s="54">
        <v>12891.26</v>
      </c>
      <c r="D41" s="54">
        <v>14899.21</v>
      </c>
      <c r="E41" s="54">
        <v>15743.27</v>
      </c>
      <c r="F41" s="54">
        <v>16789.84</v>
      </c>
      <c r="G41" s="54">
        <v>18554.689999999999</v>
      </c>
      <c r="H41" s="54">
        <v>18986.060000000001</v>
      </c>
      <c r="I41" s="54">
        <v>17101.939999999999</v>
      </c>
      <c r="J41" s="85"/>
      <c r="K41" s="85"/>
      <c r="L41" s="85"/>
      <c r="M41" s="85"/>
      <c r="N41" s="86"/>
    </row>
    <row r="42" spans="2:14" ht="15.75">
      <c r="B42" s="34" t="s">
        <v>120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6"/>
    </row>
    <row r="43" spans="2:14" ht="15.75">
      <c r="B43" s="37" t="s">
        <v>112</v>
      </c>
      <c r="C43" s="38">
        <v>8486.8790673067069</v>
      </c>
      <c r="D43" s="39">
        <v>9012.7129654162236</v>
      </c>
      <c r="E43" s="39">
        <v>9193.0745776361673</v>
      </c>
      <c r="F43" s="39">
        <v>9662.5958045921707</v>
      </c>
      <c r="G43" s="39">
        <v>9633.657383558977</v>
      </c>
      <c r="H43" s="39">
        <v>8880.2040759961783</v>
      </c>
      <c r="I43" s="39">
        <v>8290.4248782466984</v>
      </c>
      <c r="J43" s="39">
        <v>7476.3786969241119</v>
      </c>
      <c r="K43" s="39">
        <v>7598.3607508341493</v>
      </c>
      <c r="L43" s="39">
        <v>8341.1008910148921</v>
      </c>
      <c r="M43" s="39">
        <v>8857.408968746251</v>
      </c>
      <c r="N43" s="40">
        <v>8854.0370274056095</v>
      </c>
    </row>
    <row r="44" spans="2:14" ht="15.75">
      <c r="B44" s="37" t="s">
        <v>113</v>
      </c>
      <c r="C44" s="38">
        <v>8900.1577006465559</v>
      </c>
      <c r="D44" s="39">
        <v>8649.5521737341987</v>
      </c>
      <c r="E44" s="39">
        <v>8886.4253201923893</v>
      </c>
      <c r="F44" s="39">
        <v>8750.5982262874913</v>
      </c>
      <c r="G44" s="39">
        <v>8873.1216573987804</v>
      </c>
      <c r="H44" s="39">
        <v>8730.2617608737128</v>
      </c>
      <c r="I44" s="39">
        <v>8332.7626493938096</v>
      </c>
      <c r="J44" s="39">
        <v>8290.3142368672288</v>
      </c>
      <c r="K44" s="39">
        <v>9008.8900673076914</v>
      </c>
      <c r="L44" s="39">
        <v>9286.7452765984926</v>
      </c>
      <c r="M44" s="39">
        <v>9250.8192160906401</v>
      </c>
      <c r="N44" s="40">
        <v>9414.9145423114169</v>
      </c>
    </row>
    <row r="45" spans="2:14" ht="16.5" thickBot="1">
      <c r="B45" s="41" t="s">
        <v>114</v>
      </c>
      <c r="C45" s="42">
        <v>9346.8268824391525</v>
      </c>
      <c r="D45" s="43">
        <v>9680.8835649640787</v>
      </c>
      <c r="E45" s="43">
        <v>9898.5146665330212</v>
      </c>
      <c r="F45" s="43">
        <v>10076.713842688461</v>
      </c>
      <c r="G45" s="43">
        <v>10018.117998189035</v>
      </c>
      <c r="H45" s="43">
        <v>9894.7342442913832</v>
      </c>
      <c r="I45" s="43">
        <v>10062.466640129112</v>
      </c>
      <c r="J45" s="43">
        <v>9461.18</v>
      </c>
      <c r="K45" s="44">
        <v>10280.31</v>
      </c>
      <c r="L45" s="43">
        <v>10298.98</v>
      </c>
      <c r="M45" s="43">
        <v>10418.969999999999</v>
      </c>
      <c r="N45" s="45">
        <v>10426.75</v>
      </c>
    </row>
    <row r="46" spans="2:14" ht="16.5" thickBot="1">
      <c r="B46" s="41" t="s">
        <v>126</v>
      </c>
      <c r="C46" s="54">
        <v>10313.61</v>
      </c>
      <c r="D46" s="54">
        <v>10126.91</v>
      </c>
      <c r="E46" s="54">
        <v>10425.219999999999</v>
      </c>
      <c r="F46" s="54">
        <v>8902.4699999999993</v>
      </c>
      <c r="G46" s="54">
        <v>7618.7</v>
      </c>
      <c r="H46" s="54">
        <v>7488.55</v>
      </c>
      <c r="I46" s="54">
        <v>7222.75</v>
      </c>
      <c r="J46" s="54">
        <v>6847.91</v>
      </c>
      <c r="K46" s="54">
        <v>7019.02</v>
      </c>
      <c r="L46" s="54">
        <v>7717.84</v>
      </c>
      <c r="M46" s="54">
        <v>7710.15</v>
      </c>
      <c r="N46" s="54">
        <v>7538.2</v>
      </c>
    </row>
    <row r="47" spans="2:14" ht="16.5" thickBot="1">
      <c r="B47" s="41" t="s">
        <v>194</v>
      </c>
      <c r="C47" s="54">
        <v>8343.59</v>
      </c>
      <c r="D47" s="54">
        <v>10043.24</v>
      </c>
      <c r="E47" s="54">
        <v>10759.71</v>
      </c>
      <c r="F47" s="54">
        <v>11109.4</v>
      </c>
      <c r="G47" s="54">
        <v>12173.98</v>
      </c>
      <c r="H47" s="54">
        <v>12034.29</v>
      </c>
      <c r="I47" s="54">
        <v>10981.9</v>
      </c>
      <c r="J47" s="85"/>
      <c r="K47" s="85"/>
      <c r="L47" s="85"/>
      <c r="M47" s="85"/>
      <c r="N47" s="86"/>
    </row>
    <row r="48" spans="2:14" ht="15.75">
      <c r="B48" s="34" t="s">
        <v>121</v>
      </c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6"/>
    </row>
    <row r="49" spans="2:14" ht="15.75">
      <c r="B49" s="37" t="s">
        <v>112</v>
      </c>
      <c r="C49" s="38">
        <v>3999.0280693368504</v>
      </c>
      <c r="D49" s="39">
        <v>4286.0625740080168</v>
      </c>
      <c r="E49" s="39">
        <v>4459.7861676427947</v>
      </c>
      <c r="F49" s="39">
        <v>4616.674182664221</v>
      </c>
      <c r="G49" s="39">
        <v>4654.8341657896754</v>
      </c>
      <c r="H49" s="39">
        <v>4357.1132165766348</v>
      </c>
      <c r="I49" s="39">
        <v>4475.3459051113005</v>
      </c>
      <c r="J49" s="39">
        <v>4421.6741176589339</v>
      </c>
      <c r="K49" s="39">
        <v>4298.7104640608641</v>
      </c>
      <c r="L49" s="39">
        <v>4587.4920197876463</v>
      </c>
      <c r="M49" s="39">
        <v>4634.9086005868094</v>
      </c>
      <c r="N49" s="40">
        <v>4759.6126136347966</v>
      </c>
    </row>
    <row r="50" spans="2:14" ht="15.75">
      <c r="B50" s="37" t="s">
        <v>113</v>
      </c>
      <c r="C50" s="38">
        <v>4694.6895303034207</v>
      </c>
      <c r="D50" s="39">
        <v>4484.7342227480967</v>
      </c>
      <c r="E50" s="39">
        <v>4499.5477780749197</v>
      </c>
      <c r="F50" s="39">
        <v>4478.3619724121781</v>
      </c>
      <c r="G50" s="39">
        <v>4553.6684341247119</v>
      </c>
      <c r="H50" s="39">
        <v>4593.5207240173459</v>
      </c>
      <c r="I50" s="39">
        <v>4627.0131695088839</v>
      </c>
      <c r="J50" s="39">
        <v>4529.0246034343027</v>
      </c>
      <c r="K50" s="39">
        <v>4968.1283156783002</v>
      </c>
      <c r="L50" s="39">
        <v>5157.5678528660492</v>
      </c>
      <c r="M50" s="39">
        <v>5046.3346592773778</v>
      </c>
      <c r="N50" s="40">
        <v>4971.1385136417275</v>
      </c>
    </row>
    <row r="51" spans="2:14" ht="16.5" thickBot="1">
      <c r="B51" s="41" t="s">
        <v>114</v>
      </c>
      <c r="C51" s="55">
        <v>5176.4650001539212</v>
      </c>
      <c r="D51" s="56">
        <v>5236.1151222017515</v>
      </c>
      <c r="E51" s="56">
        <v>5305.9974198189457</v>
      </c>
      <c r="F51" s="56">
        <v>5436.6380800334418</v>
      </c>
      <c r="G51" s="56">
        <v>5606.2385646104067</v>
      </c>
      <c r="H51" s="56">
        <v>5592.9393254277138</v>
      </c>
      <c r="I51" s="56">
        <v>5572.4271055019381</v>
      </c>
      <c r="J51" s="56">
        <v>5591.34</v>
      </c>
      <c r="K51" s="57">
        <v>5748.59</v>
      </c>
      <c r="L51" s="56">
        <v>5772.6</v>
      </c>
      <c r="M51" s="56">
        <v>5679</v>
      </c>
      <c r="N51" s="58">
        <v>5706.1</v>
      </c>
    </row>
    <row r="52" spans="2:14" ht="16.5" thickBot="1">
      <c r="B52" s="59" t="s">
        <v>126</v>
      </c>
      <c r="C52" s="54">
        <v>5562.25</v>
      </c>
      <c r="D52" s="54">
        <v>5579.7</v>
      </c>
      <c r="E52" s="54">
        <v>5753.7</v>
      </c>
      <c r="F52" s="54">
        <v>5457.26</v>
      </c>
      <c r="G52" s="66">
        <v>5014.7</v>
      </c>
      <c r="H52" s="66">
        <v>4826.3900000000003</v>
      </c>
      <c r="I52" s="66">
        <v>4513.47</v>
      </c>
      <c r="J52" s="66">
        <v>4113.1000000000004</v>
      </c>
      <c r="K52" s="66">
        <v>4236.9799999999996</v>
      </c>
      <c r="L52" s="66">
        <v>4339.41</v>
      </c>
      <c r="M52" s="66">
        <v>4505.8100000000004</v>
      </c>
      <c r="N52" s="66">
        <v>4386.3599999999997</v>
      </c>
    </row>
    <row r="53" spans="2:14" ht="16.5" thickBot="1">
      <c r="B53" s="59" t="s">
        <v>194</v>
      </c>
      <c r="C53" s="54">
        <v>4887.59</v>
      </c>
      <c r="D53" s="54">
        <v>5748.96</v>
      </c>
      <c r="E53" s="54">
        <v>6048.7389999999996</v>
      </c>
      <c r="F53" s="54">
        <v>6224.19</v>
      </c>
      <c r="G53" s="54">
        <v>6880.73</v>
      </c>
      <c r="H53" s="54">
        <v>6835.45</v>
      </c>
      <c r="I53" s="54">
        <v>6272.96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5"/>
  <sheetViews>
    <sheetView showGridLines="0" showRowColHeaders="0" topLeftCell="A4" zoomScaleNormal="100" workbookViewId="0">
      <selection activeCell="B6" sqref="B6:I23"/>
    </sheetView>
  </sheetViews>
  <sheetFormatPr defaultRowHeight="12.75"/>
  <cols>
    <col min="2" max="2" width="24.7109375" customWidth="1"/>
    <col min="3" max="3" width="14" customWidth="1"/>
    <col min="4" max="4" width="14.140625" customWidth="1"/>
    <col min="5" max="5" width="14" customWidth="1"/>
    <col min="6" max="6" width="11" customWidth="1"/>
    <col min="7" max="7" width="13.140625" customWidth="1"/>
    <col min="8" max="8" width="10.28515625" customWidth="1"/>
    <col min="9" max="9" width="12.5703125" customWidth="1"/>
    <col min="14" max="14" width="6.5703125" customWidth="1"/>
  </cols>
  <sheetData>
    <row r="1" spans="2:12" ht="3.75" customHeight="1"/>
    <row r="2" spans="2:12" ht="35.25" customHeight="1">
      <c r="B2" s="68" t="s">
        <v>135</v>
      </c>
    </row>
    <row r="3" spans="2:12" ht="18.75" customHeight="1"/>
    <row r="4" spans="2:12" ht="19.5" customHeight="1">
      <c r="B4" s="68" t="s">
        <v>136</v>
      </c>
      <c r="E4" s="13"/>
    </row>
    <row r="5" spans="2:12" ht="19.5" customHeight="1">
      <c r="B5" s="68"/>
      <c r="E5" s="13"/>
    </row>
    <row r="6" spans="2:12" ht="15.75" customHeight="1">
      <c r="B6" s="403" t="s">
        <v>255</v>
      </c>
      <c r="C6" s="403"/>
      <c r="D6" s="403"/>
      <c r="E6" s="403"/>
      <c r="F6" s="403"/>
      <c r="G6" s="403"/>
      <c r="H6" s="403"/>
      <c r="I6" s="403"/>
    </row>
    <row r="7" spans="2:12" ht="19.5" customHeight="1" thickBot="1">
      <c r="B7" s="404" t="s">
        <v>200</v>
      </c>
      <c r="C7" s="404"/>
      <c r="D7" s="404"/>
      <c r="E7" s="404"/>
      <c r="F7" s="404"/>
      <c r="G7" s="404"/>
      <c r="H7" s="404"/>
      <c r="I7" s="404"/>
      <c r="K7" s="13"/>
    </row>
    <row r="8" spans="2:12" ht="13.5" thickBot="1">
      <c r="B8" s="405" t="s">
        <v>164</v>
      </c>
      <c r="C8" s="407" t="s">
        <v>165</v>
      </c>
      <c r="D8" s="408"/>
      <c r="E8" s="408"/>
      <c r="F8" s="408"/>
      <c r="G8" s="409"/>
      <c r="H8" s="407" t="s">
        <v>166</v>
      </c>
      <c r="I8" s="409"/>
    </row>
    <row r="9" spans="2:12" ht="26.25" thickBot="1">
      <c r="B9" s="406"/>
      <c r="C9" s="308">
        <v>44451</v>
      </c>
      <c r="D9" s="308">
        <v>44444</v>
      </c>
      <c r="E9" s="309">
        <v>44080</v>
      </c>
      <c r="F9" s="309">
        <v>44423</v>
      </c>
      <c r="G9" s="78" t="s">
        <v>198</v>
      </c>
      <c r="H9" s="78" t="s">
        <v>167</v>
      </c>
      <c r="I9" s="79" t="s">
        <v>168</v>
      </c>
    </row>
    <row r="10" spans="2:12" ht="18.75" customHeight="1" thickBot="1">
      <c r="B10" s="410"/>
      <c r="C10" s="411"/>
      <c r="D10" s="411"/>
      <c r="E10" s="411"/>
      <c r="F10" s="411"/>
      <c r="G10" s="411"/>
      <c r="H10" s="411"/>
      <c r="I10" s="412"/>
      <c r="L10" s="2"/>
    </row>
    <row r="11" spans="2:12" ht="19.5" customHeight="1" thickBot="1">
      <c r="B11" s="80" t="s">
        <v>169</v>
      </c>
      <c r="C11" s="89">
        <v>4.03</v>
      </c>
      <c r="D11" s="90">
        <v>4.0750000000000002</v>
      </c>
      <c r="E11" s="371">
        <v>3.2313000000000001</v>
      </c>
      <c r="F11" s="90">
        <v>4.18</v>
      </c>
      <c r="G11" s="81">
        <f>(($C11-F11)/F11)</f>
        <v>-3.5885167464114708E-2</v>
      </c>
      <c r="H11" s="81">
        <f>(($C11-D11)/D11)</f>
        <v>-1.1042944785276055E-2</v>
      </c>
      <c r="I11" s="82">
        <f>(($C11-E11)/E11)</f>
        <v>0.24717605917123145</v>
      </c>
    </row>
    <row r="12" spans="2:12" ht="15.75" thickBot="1">
      <c r="B12" s="80" t="s">
        <v>170</v>
      </c>
      <c r="C12" s="91">
        <v>4.93</v>
      </c>
      <c r="D12" s="92">
        <v>4.9160000000000004</v>
      </c>
      <c r="E12" s="372">
        <v>4.2859999999999996</v>
      </c>
      <c r="F12" s="92">
        <v>5.12</v>
      </c>
      <c r="G12" s="81">
        <f t="shared" ref="G12:G14" si="0">(($C12-F12)/F12)</f>
        <v>-3.7109375000000076E-2</v>
      </c>
      <c r="H12" s="81">
        <f>(($C12-D12)/D12)</f>
        <v>2.8478437754270434E-3</v>
      </c>
      <c r="I12" s="82">
        <f t="shared" ref="I12:I14" si="1">(($C12-E12)/E12)</f>
        <v>0.15025664955669626</v>
      </c>
    </row>
    <row r="13" spans="2:12" ht="15.75" thickBot="1">
      <c r="B13" s="80" t="s">
        <v>171</v>
      </c>
      <c r="C13" s="93">
        <v>4.8899999999999997</v>
      </c>
      <c r="D13" s="94">
        <v>4.8540000000000001</v>
      </c>
      <c r="E13" s="372">
        <v>4.1070000000000002</v>
      </c>
      <c r="F13" s="94">
        <v>5.05</v>
      </c>
      <c r="G13" s="81">
        <f t="shared" si="0"/>
        <v>-3.1683168316831711E-2</v>
      </c>
      <c r="H13" s="81">
        <f>(($C13-D13)/D13)</f>
        <v>7.4165636588379869E-3</v>
      </c>
      <c r="I13" s="82">
        <f t="shared" si="1"/>
        <v>0.19065010956902834</v>
      </c>
    </row>
    <row r="14" spans="2:12" ht="15.75" thickBot="1">
      <c r="B14" s="80" t="s">
        <v>172</v>
      </c>
      <c r="C14" s="93">
        <v>4.97</v>
      </c>
      <c r="D14" s="94">
        <v>4.9800000000000004</v>
      </c>
      <c r="E14" s="373">
        <v>4.274</v>
      </c>
      <c r="F14" s="94">
        <v>4.97</v>
      </c>
      <c r="G14" s="81">
        <f t="shared" si="0"/>
        <v>0</v>
      </c>
      <c r="H14" s="81">
        <f>(($C14-D14)/D14)</f>
        <v>-2.0080321285141918E-3</v>
      </c>
      <c r="I14" s="82">
        <f t="shared" si="1"/>
        <v>0.16284510996724375</v>
      </c>
    </row>
    <row r="15" spans="2:12" ht="19.5" customHeight="1" thickBot="1">
      <c r="B15" s="400"/>
      <c r="C15" s="401"/>
      <c r="D15" s="401"/>
      <c r="E15" s="401"/>
      <c r="F15" s="401"/>
      <c r="G15" s="401"/>
      <c r="H15" s="401"/>
      <c r="I15" s="402"/>
    </row>
    <row r="16" spans="2:12" ht="30.75" thickBot="1">
      <c r="B16" s="83" t="s">
        <v>173</v>
      </c>
      <c r="C16" s="298">
        <v>6.2480000000000002</v>
      </c>
      <c r="D16" s="296">
        <v>6.3550000000000004</v>
      </c>
      <c r="E16" s="296">
        <v>5.92</v>
      </c>
      <c r="F16" s="296">
        <v>6.99</v>
      </c>
      <c r="G16" s="292">
        <f>(($C16-F16)/F16)</f>
        <v>-0.10615164520743919</v>
      </c>
      <c r="H16" s="81">
        <f>(($C16-D16)/D16)</f>
        <v>-1.6837136113296649E-2</v>
      </c>
      <c r="I16" s="294">
        <f>(($C16-E16)/E16)</f>
        <v>5.5405405405405457E-2</v>
      </c>
    </row>
    <row r="17" spans="2:9" ht="45.75" thickBot="1">
      <c r="B17" s="83" t="s">
        <v>174</v>
      </c>
      <c r="C17" s="299">
        <v>5.73</v>
      </c>
      <c r="D17" s="296">
        <v>5.6559999999999997</v>
      </c>
      <c r="E17" s="296">
        <v>5.15</v>
      </c>
      <c r="F17" s="296">
        <v>6.39</v>
      </c>
      <c r="G17" s="292">
        <f t="shared" ref="G17:G22" si="2">(($C17-F17)/F17)</f>
        <v>-0.10328638497652572</v>
      </c>
      <c r="H17" s="81">
        <f>(($C17-D17)/D17)</f>
        <v>1.3083451202263214E-2</v>
      </c>
      <c r="I17" s="294">
        <f t="shared" ref="I17:I19" si="3">(($C17-E17)/E17)</f>
        <v>0.11262135922330098</v>
      </c>
    </row>
    <row r="18" spans="2:9" ht="15.75" thickBot="1">
      <c r="B18" s="84" t="s">
        <v>175</v>
      </c>
      <c r="C18" s="299">
        <v>4.16</v>
      </c>
      <c r="D18" s="296">
        <v>4.3099999999999996</v>
      </c>
      <c r="E18" s="296">
        <v>3.6739999999999999</v>
      </c>
      <c r="F18" s="297">
        <v>4.7699999999999996</v>
      </c>
      <c r="G18" s="292">
        <f t="shared" si="2"/>
        <v>-0.12788259958071269</v>
      </c>
      <c r="H18" s="293">
        <f>(($C18-D18)/D18)</f>
        <v>-3.48027842227377E-2</v>
      </c>
      <c r="I18" s="294">
        <f t="shared" si="3"/>
        <v>0.13228089275993474</v>
      </c>
    </row>
    <row r="19" spans="2:9" ht="15.75" thickBot="1">
      <c r="B19" s="83" t="s">
        <v>115</v>
      </c>
      <c r="C19" s="299">
        <v>14.63</v>
      </c>
      <c r="D19" s="296">
        <v>14.55</v>
      </c>
      <c r="E19" s="296">
        <v>12.11</v>
      </c>
      <c r="F19" s="297">
        <v>15.47</v>
      </c>
      <c r="G19" s="292">
        <f>(($C19-F19)/F19)</f>
        <v>-5.4298642533936639E-2</v>
      </c>
      <c r="H19" s="295">
        <f>(($C19-D19)/D19)</f>
        <v>5.4982817869415855E-3</v>
      </c>
      <c r="I19" s="294">
        <f t="shared" si="3"/>
        <v>0.20809248554913307</v>
      </c>
    </row>
    <row r="20" spans="2:9" ht="31.5" customHeight="1" thickBot="1">
      <c r="B20" s="84" t="s">
        <v>119</v>
      </c>
      <c r="C20" s="299">
        <v>14.67</v>
      </c>
      <c r="D20" s="296">
        <v>14.82</v>
      </c>
      <c r="E20" s="296">
        <v>12.86</v>
      </c>
      <c r="F20" s="296">
        <v>15.78</v>
      </c>
      <c r="G20" s="292">
        <f>(($C20-F20)/F20)</f>
        <v>-7.0342205323193879E-2</v>
      </c>
      <c r="H20" s="295">
        <f>(($C20-D20)/D20)</f>
        <v>-1.0121457489878567E-2</v>
      </c>
      <c r="I20" s="294">
        <f>(($C20-E19)/E19)</f>
        <v>0.21139554087530971</v>
      </c>
    </row>
    <row r="21" spans="2:9" ht="19.5" customHeight="1" thickBot="1">
      <c r="B21" s="84" t="s">
        <v>176</v>
      </c>
      <c r="C21" s="299">
        <v>6.64</v>
      </c>
      <c r="D21" s="296">
        <v>6.77</v>
      </c>
      <c r="E21" s="296">
        <v>4.58</v>
      </c>
      <c r="F21" s="297">
        <v>6.84</v>
      </c>
      <c r="G21" s="292">
        <f t="shared" si="2"/>
        <v>-2.9239766081871371E-2</v>
      </c>
      <c r="H21" s="293">
        <f t="shared" ref="H21:H23" si="4">(($C21-D21)/D21)</f>
        <v>-1.92023633677991E-2</v>
      </c>
      <c r="I21" s="294">
        <f>(($C21-E20)/E20)</f>
        <v>-0.48367029548989116</v>
      </c>
    </row>
    <row r="22" spans="2:9" ht="15.75" customHeight="1" thickBot="1">
      <c r="B22" s="84" t="s">
        <v>120</v>
      </c>
      <c r="C22" s="299">
        <v>9.74</v>
      </c>
      <c r="D22" s="296">
        <v>9.61</v>
      </c>
      <c r="E22" s="296">
        <v>6.91</v>
      </c>
      <c r="F22" s="297">
        <v>10.14</v>
      </c>
      <c r="G22" s="292">
        <f t="shared" si="2"/>
        <v>-3.9447731755424098E-2</v>
      </c>
      <c r="H22" s="293">
        <f t="shared" si="4"/>
        <v>1.352757544224774E-2</v>
      </c>
      <c r="I22" s="294">
        <f>(($C22-E21)/E21)</f>
        <v>1.1266375545851528</v>
      </c>
    </row>
    <row r="23" spans="2:9" ht="15.75" thickBot="1">
      <c r="B23" s="84" t="s">
        <v>121</v>
      </c>
      <c r="C23" s="299">
        <v>5.57</v>
      </c>
      <c r="D23" s="296">
        <v>5.62</v>
      </c>
      <c r="E23" s="374">
        <v>4.1680000000000001</v>
      </c>
      <c r="F23" s="296">
        <v>6.14</v>
      </c>
      <c r="G23" s="292">
        <f>(($C23-F23)/F23)</f>
        <v>-9.2833876221498274E-2</v>
      </c>
      <c r="H23" s="293">
        <f t="shared" si="4"/>
        <v>-8.8967971530248789E-3</v>
      </c>
      <c r="I23" s="294">
        <f>(($C23-E22)/E22)</f>
        <v>-0.19392185238784368</v>
      </c>
    </row>
    <row r="24" spans="2:9" ht="19.5" customHeight="1"/>
    <row r="25" spans="2:9" ht="19.5" customHeight="1"/>
    <row r="26" spans="2:9" ht="19.5" customHeight="1">
      <c r="E26" s="67"/>
    </row>
    <row r="27" spans="2:9" ht="28.5" customHeight="1"/>
    <row r="28" spans="2:9" ht="14.25">
      <c r="B28" s="13"/>
      <c r="C28" s="62"/>
    </row>
    <row r="29" spans="2:9">
      <c r="B29" s="13"/>
      <c r="C29" s="13"/>
      <c r="E29" s="63"/>
    </row>
    <row r="30" spans="2:9">
      <c r="F30" s="63"/>
      <c r="G30" s="63"/>
      <c r="H30" s="63"/>
    </row>
    <row r="31" spans="2:9" ht="19.5" customHeight="1"/>
    <row r="33" ht="15.75" customHeight="1"/>
    <row r="35" ht="19.5" customHeight="1"/>
  </sheetData>
  <protectedRanges>
    <protectedRange sqref="C10:E10 C15:E15" name="Zakres1_3_1_2_6_15" securityDescriptor="O:WDG:WDD:(A;;CC;;;S-1-5-21-1781606863-262435437-1199761441-1123)"/>
    <protectedRange sqref="C9:F9" name="Zakres1_8_1_1_2_5_14" securityDescriptor="O:WDG:WDD:(A;;CC;;;S-1-5-21-1781606863-262435437-1199761441-1123)"/>
    <protectedRange sqref="C12:D14 F12:F14" name="Zakres1_1_1_2_1_2_6_14" securityDescriptor="O:WDG:WDD:(A;;CC;;;S-1-5-21-1781606863-262435437-1199761441-1123)"/>
    <protectedRange sqref="C16:F17 C18:D23 F18:F23" name="Zakres1_2_1_1_3_4_5_15" securityDescriptor="O:WDG:WDD:(A;;CC;;;S-1-5-21-1781606863-262435437-1199761441-1123)"/>
    <protectedRange sqref="C11:D11 F11" name="Zakres1_1_1_2_1_2_6_16" securityDescriptor="O:WDG:WDD:(A;;CC;;;S-1-5-21-1781606863-262435437-1199761441-1123)"/>
    <protectedRange sqref="E11:E14" name="Zakres1_1_1_2_1_2_2_1" securityDescriptor="O:WDG:WDD:(A;;CC;;;S-1-5-21-1781606863-262435437-1199761441-1123)"/>
    <protectedRange sqref="E18:E22" name="Zakres1_2_1_1_3_2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1:I14">
    <cfRule type="cellIs" dxfId="21" priority="22" stopIfTrue="1" operator="lessThan">
      <formula>0</formula>
    </cfRule>
    <cfRule type="cellIs" dxfId="20" priority="23" stopIfTrue="1" operator="greaterThan">
      <formula>0</formula>
    </cfRule>
    <cfRule type="cellIs" dxfId="19" priority="24" stopIfTrue="1" operator="equal">
      <formula>0</formula>
    </cfRule>
  </conditionalFormatting>
  <conditionalFormatting sqref="H18:H23">
    <cfRule type="cellIs" dxfId="18" priority="19" stopIfTrue="1" operator="lessThan">
      <formula>0</formula>
    </cfRule>
    <cfRule type="cellIs" dxfId="17" priority="20" stopIfTrue="1" operator="greaterThan">
      <formula>0</formula>
    </cfRule>
    <cfRule type="cellIs" dxfId="16" priority="21" stopIfTrue="1" operator="equal">
      <formula>0</formula>
    </cfRule>
  </conditionalFormatting>
  <conditionalFormatting sqref="G16:G23">
    <cfRule type="cellIs" dxfId="15" priority="7" stopIfTrue="1" operator="lessThan">
      <formula>0</formula>
    </cfRule>
    <cfRule type="cellIs" dxfId="14" priority="8" stopIfTrue="1" operator="greaterThan">
      <formula>0</formula>
    </cfRule>
    <cfRule type="cellIs" dxfId="13" priority="9" stopIfTrue="1" operator="equal">
      <formula>0</formula>
    </cfRule>
  </conditionalFormatting>
  <conditionalFormatting sqref="I16:I23">
    <cfRule type="cellIs" dxfId="12" priority="16" stopIfTrue="1" operator="lessThan">
      <formula>0</formula>
    </cfRule>
    <cfRule type="cellIs" dxfId="11" priority="17" stopIfTrue="1" operator="greaterThan">
      <formula>0</formula>
    </cfRule>
    <cfRule type="cellIs" dxfId="10" priority="18" stopIfTrue="1" operator="equal">
      <formula>0</formula>
    </cfRule>
  </conditionalFormatting>
  <conditionalFormatting sqref="G11:G14">
    <cfRule type="cellIs" dxfId="9" priority="13" stopIfTrue="1" operator="lessThan">
      <formula>0</formula>
    </cfRule>
    <cfRule type="cellIs" dxfId="8" priority="14" stopIfTrue="1" operator="greaterThan">
      <formula>0</formula>
    </cfRule>
    <cfRule type="cellIs" dxfId="7" priority="15" stopIfTrue="1" operator="equal">
      <formula>0</formula>
    </cfRule>
  </conditionalFormatting>
  <conditionalFormatting sqref="H16">
    <cfRule type="cellIs" dxfId="6" priority="4" stopIfTrue="1" operator="lessThan">
      <formula>0</formula>
    </cfRule>
    <cfRule type="cellIs" dxfId="5" priority="5" stopIfTrue="1" operator="greaterThan">
      <formula>0</formula>
    </cfRule>
    <cfRule type="cellIs" dxfId="4" priority="6" stopIfTrue="1" operator="equal">
      <formula>0</formula>
    </cfRule>
  </conditionalFormatting>
  <conditionalFormatting sqref="H17">
    <cfRule type="cellIs" dxfId="3" priority="1" stopIfTrue="1" operator="lessThan">
      <formula>0</formula>
    </cfRule>
    <cfRule type="cellIs" dxfId="2" priority="2" stopIfTrue="1" operator="greaterThan">
      <formula>0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showGridLines="0" showRowColHeaders="0" topLeftCell="B1" workbookViewId="0">
      <selection activeCell="W28" sqref="W28"/>
    </sheetView>
  </sheetViews>
  <sheetFormatPr defaultRowHeight="12.75"/>
  <cols>
    <col min="1" max="1" width="4.42578125" customWidth="1"/>
    <col min="2" max="2" width="40.140625" customWidth="1"/>
    <col min="3" max="3" width="12" customWidth="1"/>
    <col min="4" max="4" width="9.85546875" customWidth="1"/>
    <col min="5" max="5" width="12.85546875" customWidth="1"/>
    <col min="6" max="6" width="12.42578125" customWidth="1"/>
    <col min="7" max="7" width="9.5703125" customWidth="1"/>
    <col min="9" max="9" width="12.5703125" customWidth="1"/>
    <col min="12" max="12" width="11.5703125" customWidth="1"/>
    <col min="14" max="14" width="9.85546875" customWidth="1"/>
    <col min="15" max="15" width="11.5703125" customWidth="1"/>
  </cols>
  <sheetData>
    <row r="1" spans="2:17" ht="16.5" customHeight="1">
      <c r="B1" s="155" t="s">
        <v>227</v>
      </c>
      <c r="C1" s="132"/>
      <c r="D1" s="132"/>
      <c r="E1" s="132"/>
      <c r="F1" s="133" t="s">
        <v>254</v>
      </c>
      <c r="G1" s="133"/>
      <c r="H1" s="132"/>
      <c r="I1" s="132"/>
      <c r="J1" s="134"/>
      <c r="K1" s="134"/>
      <c r="L1" s="134"/>
      <c r="M1" s="134"/>
      <c r="N1" s="134"/>
      <c r="O1" s="134"/>
      <c r="P1" s="134"/>
      <c r="Q1" s="134"/>
    </row>
    <row r="2" spans="2:17" ht="15" thickBot="1">
      <c r="B2" s="155" t="s">
        <v>134</v>
      </c>
      <c r="C2" s="155"/>
      <c r="D2" s="132"/>
      <c r="E2" s="132"/>
      <c r="F2" s="132"/>
      <c r="G2" s="132"/>
      <c r="H2" s="133"/>
      <c r="I2" s="133"/>
      <c r="J2" s="133"/>
      <c r="K2" s="132"/>
      <c r="L2" s="132"/>
      <c r="M2" s="132"/>
      <c r="N2" s="134"/>
      <c r="O2" s="134"/>
      <c r="P2" s="134"/>
      <c r="Q2" s="134"/>
    </row>
    <row r="3" spans="2:17" ht="19.5" thickBot="1">
      <c r="B3" s="300" t="s">
        <v>8</v>
      </c>
      <c r="C3" s="301" t="s">
        <v>9</v>
      </c>
      <c r="D3" s="302"/>
      <c r="E3" s="303"/>
      <c r="F3" s="304" t="s">
        <v>10</v>
      </c>
      <c r="G3" s="305"/>
      <c r="H3" s="305"/>
      <c r="I3" s="305"/>
      <c r="J3" s="305"/>
      <c r="K3" s="305"/>
      <c r="L3" s="305"/>
      <c r="M3" s="305"/>
      <c r="N3" s="305"/>
      <c r="O3" s="305"/>
      <c r="P3" s="301"/>
      <c r="Q3" s="306"/>
    </row>
    <row r="4" spans="2:17" ht="18.75">
      <c r="B4" s="307"/>
      <c r="C4" s="364"/>
      <c r="D4" s="358"/>
      <c r="E4" s="359"/>
      <c r="F4" s="360" t="s">
        <v>11</v>
      </c>
      <c r="G4" s="361"/>
      <c r="H4" s="362"/>
      <c r="I4" s="360" t="s">
        <v>12</v>
      </c>
      <c r="J4" s="361"/>
      <c r="K4" s="362"/>
      <c r="L4" s="360" t="s">
        <v>13</v>
      </c>
      <c r="M4" s="361"/>
      <c r="N4" s="362"/>
      <c r="O4" s="360" t="s">
        <v>14</v>
      </c>
      <c r="P4" s="362"/>
      <c r="Q4" s="363"/>
    </row>
    <row r="5" spans="2:17" ht="26.25" thickBot="1">
      <c r="B5" s="365"/>
      <c r="C5" s="278" t="s">
        <v>256</v>
      </c>
      <c r="D5" s="279" t="s">
        <v>248</v>
      </c>
      <c r="E5" s="280" t="s">
        <v>15</v>
      </c>
      <c r="F5" s="281" t="s">
        <v>256</v>
      </c>
      <c r="G5" s="279" t="s">
        <v>248</v>
      </c>
      <c r="H5" s="280" t="s">
        <v>15</v>
      </c>
      <c r="I5" s="281" t="s">
        <v>256</v>
      </c>
      <c r="J5" s="279" t="s">
        <v>248</v>
      </c>
      <c r="K5" s="280" t="s">
        <v>15</v>
      </c>
      <c r="L5" s="281" t="s">
        <v>256</v>
      </c>
      <c r="M5" s="279" t="s">
        <v>248</v>
      </c>
      <c r="N5" s="280" t="s">
        <v>15</v>
      </c>
      <c r="O5" s="281" t="s">
        <v>256</v>
      </c>
      <c r="P5" s="279" t="s">
        <v>248</v>
      </c>
      <c r="Q5" s="282" t="s">
        <v>15</v>
      </c>
    </row>
    <row r="6" spans="2:17">
      <c r="B6" s="366" t="s">
        <v>16</v>
      </c>
      <c r="C6" s="283">
        <v>6248.2340000000004</v>
      </c>
      <c r="D6" s="284">
        <v>6354.7389999999996</v>
      </c>
      <c r="E6" s="285">
        <v>-1.6759933020065687</v>
      </c>
      <c r="F6" s="381">
        <v>6053.96</v>
      </c>
      <c r="G6" s="382">
        <v>6484.93</v>
      </c>
      <c r="H6" s="383">
        <v>-6.6457155281552796</v>
      </c>
      <c r="I6" s="381">
        <v>5899.5510000000004</v>
      </c>
      <c r="J6" s="382">
        <v>6025.96</v>
      </c>
      <c r="K6" s="383">
        <v>-2.0977404430165425</v>
      </c>
      <c r="L6" s="384" t="s">
        <v>130</v>
      </c>
      <c r="M6" s="385" t="s">
        <v>130</v>
      </c>
      <c r="N6" s="386" t="s">
        <v>130</v>
      </c>
      <c r="O6" s="384">
        <v>7296.2690000000002</v>
      </c>
      <c r="P6" s="385">
        <v>7231.5789999999997</v>
      </c>
      <c r="Q6" s="387">
        <v>0.89454875622599872</v>
      </c>
    </row>
    <row r="7" spans="2:17" ht="15.75" customHeight="1">
      <c r="B7" s="367" t="s">
        <v>17</v>
      </c>
      <c r="C7" s="286">
        <v>5469.3559999999998</v>
      </c>
      <c r="D7" s="287">
        <v>5617.7259999999997</v>
      </c>
      <c r="E7" s="288">
        <v>-2.641104247519368</v>
      </c>
      <c r="F7" s="381">
        <v>5427.3370000000004</v>
      </c>
      <c r="G7" s="382">
        <v>5759.4380000000001</v>
      </c>
      <c r="H7" s="383">
        <v>-5.7662049665262423</v>
      </c>
      <c r="I7" s="381">
        <v>5454.0190000000002</v>
      </c>
      <c r="J7" s="382">
        <v>5592.5320000000002</v>
      </c>
      <c r="K7" s="383">
        <v>-2.4767493507413088</v>
      </c>
      <c r="L7" s="381">
        <v>5486.5069999999996</v>
      </c>
      <c r="M7" s="382">
        <v>5611.1120000000001</v>
      </c>
      <c r="N7" s="383">
        <v>-2.2206828165255028</v>
      </c>
      <c r="O7" s="381">
        <v>5931.973</v>
      </c>
      <c r="P7" s="382">
        <v>6382.6239999999998</v>
      </c>
      <c r="Q7" s="388">
        <v>-7.0605913805983214</v>
      </c>
    </row>
    <row r="8" spans="2:17" ht="16.5" customHeight="1">
      <c r="B8" s="367" t="s">
        <v>18</v>
      </c>
      <c r="C8" s="286">
        <v>10705.421</v>
      </c>
      <c r="D8" s="287">
        <v>10345.674000000001</v>
      </c>
      <c r="E8" s="288">
        <v>3.4772698231163996</v>
      </c>
      <c r="F8" s="381">
        <v>10737.115</v>
      </c>
      <c r="G8" s="382">
        <v>9777.1219999999994</v>
      </c>
      <c r="H8" s="383">
        <v>9.8187687542407733</v>
      </c>
      <c r="I8" s="381" t="s">
        <v>246</v>
      </c>
      <c r="J8" s="382" t="s">
        <v>246</v>
      </c>
      <c r="K8" s="383" t="s">
        <v>247</v>
      </c>
      <c r="L8" s="381" t="s">
        <v>130</v>
      </c>
      <c r="M8" s="382" t="s">
        <v>130</v>
      </c>
      <c r="N8" s="383" t="s">
        <v>130</v>
      </c>
      <c r="O8" s="381">
        <v>10699.055</v>
      </c>
      <c r="P8" s="382">
        <v>10585.982</v>
      </c>
      <c r="Q8" s="388">
        <v>1.0681389785095075</v>
      </c>
    </row>
    <row r="9" spans="2:17" ht="17.25" customHeight="1">
      <c r="B9" s="367" t="s">
        <v>19</v>
      </c>
      <c r="C9" s="286">
        <v>4071.3690000000001</v>
      </c>
      <c r="D9" s="287">
        <v>4253.3109999999997</v>
      </c>
      <c r="E9" s="288">
        <v>-4.2776556898848819</v>
      </c>
      <c r="F9" s="381">
        <v>3929.799</v>
      </c>
      <c r="G9" s="382">
        <v>4009.3510000000001</v>
      </c>
      <c r="H9" s="383">
        <v>-1.9841615263916812</v>
      </c>
      <c r="I9" s="381">
        <v>3954.8470000000002</v>
      </c>
      <c r="J9" s="382">
        <v>4210.8339999999998</v>
      </c>
      <c r="K9" s="383">
        <v>-6.0792470090248063</v>
      </c>
      <c r="L9" s="381">
        <v>4364.4719999999998</v>
      </c>
      <c r="M9" s="382">
        <v>4128.08</v>
      </c>
      <c r="N9" s="383">
        <v>5.7264394100889477</v>
      </c>
      <c r="O9" s="381">
        <v>4262.8</v>
      </c>
      <c r="P9" s="382">
        <v>4388.3919999999998</v>
      </c>
      <c r="Q9" s="388">
        <v>-2.8619138855416661</v>
      </c>
    </row>
    <row r="10" spans="2:17" ht="15.75" customHeight="1">
      <c r="B10" s="367" t="s">
        <v>20</v>
      </c>
      <c r="C10" s="286">
        <v>6076.8050000000003</v>
      </c>
      <c r="D10" s="287">
        <v>5824.7740000000003</v>
      </c>
      <c r="E10" s="288">
        <v>4.3268803218802985</v>
      </c>
      <c r="F10" s="381">
        <v>6052.71</v>
      </c>
      <c r="G10" s="382">
        <v>6604.6760000000004</v>
      </c>
      <c r="H10" s="383">
        <v>-8.3572002623595818</v>
      </c>
      <c r="I10" s="381" t="s">
        <v>246</v>
      </c>
      <c r="J10" s="382" t="s">
        <v>246</v>
      </c>
      <c r="K10" s="383" t="s">
        <v>247</v>
      </c>
      <c r="L10" s="381">
        <v>5150.991</v>
      </c>
      <c r="M10" s="382">
        <v>5524.732</v>
      </c>
      <c r="N10" s="383">
        <v>-6.7648711285904914</v>
      </c>
      <c r="O10" s="381">
        <v>5264.3639999999996</v>
      </c>
      <c r="P10" s="382">
        <v>5480.4690000000001</v>
      </c>
      <c r="Q10" s="388">
        <v>-3.9431844245446963</v>
      </c>
    </row>
    <row r="11" spans="2:17" ht="16.5" customHeight="1">
      <c r="B11" s="367" t="s">
        <v>21</v>
      </c>
      <c r="C11" s="286">
        <v>14371.391</v>
      </c>
      <c r="D11" s="287">
        <v>14294.296</v>
      </c>
      <c r="E11" s="288">
        <v>0.53934100707022825</v>
      </c>
      <c r="F11" s="381">
        <v>13276.358</v>
      </c>
      <c r="G11" s="382">
        <v>13754.166999999999</v>
      </c>
      <c r="H11" s="383">
        <v>-3.4739217576753232</v>
      </c>
      <c r="I11" s="381">
        <v>15115.999</v>
      </c>
      <c r="J11" s="382">
        <v>14491.772999999999</v>
      </c>
      <c r="K11" s="383">
        <v>4.3074508550472093</v>
      </c>
      <c r="L11" s="381">
        <v>13879.456</v>
      </c>
      <c r="M11" s="382">
        <v>14593.159</v>
      </c>
      <c r="N11" s="383">
        <v>-4.8906682919030731</v>
      </c>
      <c r="O11" s="381">
        <v>12336.656000000001</v>
      </c>
      <c r="P11" s="382">
        <v>13678.880999999999</v>
      </c>
      <c r="Q11" s="388">
        <v>-9.8123888935067036</v>
      </c>
    </row>
    <row r="12" spans="2:17" ht="17.25" customHeight="1">
      <c r="B12" s="367" t="s">
        <v>22</v>
      </c>
      <c r="C12" s="286">
        <v>7467.95</v>
      </c>
      <c r="D12" s="287">
        <v>8230.518</v>
      </c>
      <c r="E12" s="288">
        <v>-9.2651276626817438</v>
      </c>
      <c r="F12" s="381">
        <v>5652.8010000000004</v>
      </c>
      <c r="G12" s="382">
        <v>5736.6980000000003</v>
      </c>
      <c r="H12" s="383">
        <v>-1.4624615066018802</v>
      </c>
      <c r="I12" s="381">
        <v>7862.884</v>
      </c>
      <c r="J12" s="382">
        <v>8920.8889999999992</v>
      </c>
      <c r="K12" s="383">
        <v>-11.85986060357885</v>
      </c>
      <c r="L12" s="381">
        <v>6530</v>
      </c>
      <c r="M12" s="382">
        <v>6650</v>
      </c>
      <c r="N12" s="383">
        <v>-1.8045112781954888</v>
      </c>
      <c r="O12" s="381">
        <v>5999.93</v>
      </c>
      <c r="P12" s="382">
        <v>6200.01</v>
      </c>
      <c r="Q12" s="388">
        <v>-3.2270915692071451</v>
      </c>
    </row>
    <row r="13" spans="2:17" ht="15" customHeight="1">
      <c r="B13" s="367" t="s">
        <v>23</v>
      </c>
      <c r="C13" s="286">
        <v>4958.5349999999999</v>
      </c>
      <c r="D13" s="287">
        <v>5277.5839999999998</v>
      </c>
      <c r="E13" s="288">
        <v>-6.0453609075667956</v>
      </c>
      <c r="F13" s="381">
        <v>5114.4560000000001</v>
      </c>
      <c r="G13" s="382">
        <v>5503.5950000000003</v>
      </c>
      <c r="H13" s="383">
        <v>-7.0706329226623703</v>
      </c>
      <c r="I13" s="381">
        <v>4852.5</v>
      </c>
      <c r="J13" s="382">
        <v>5180.1580000000004</v>
      </c>
      <c r="K13" s="383">
        <v>-6.325251083075079</v>
      </c>
      <c r="L13" s="381">
        <v>6638.2759999999998</v>
      </c>
      <c r="M13" s="382">
        <v>6808</v>
      </c>
      <c r="N13" s="383">
        <v>-2.4930082256169239</v>
      </c>
      <c r="O13" s="381">
        <v>5181.4059999999999</v>
      </c>
      <c r="P13" s="382">
        <v>5639.7139999999999</v>
      </c>
      <c r="Q13" s="388">
        <v>-8.1264404542499857</v>
      </c>
    </row>
    <row r="14" spans="2:17" ht="15" customHeight="1">
      <c r="B14" s="367" t="s">
        <v>24</v>
      </c>
      <c r="C14" s="286">
        <v>5777.6279999999997</v>
      </c>
      <c r="D14" s="287">
        <v>6378.2489999999998</v>
      </c>
      <c r="E14" s="288">
        <v>-9.4167066854868811</v>
      </c>
      <c r="F14" s="381">
        <v>5933.6949999999997</v>
      </c>
      <c r="G14" s="382">
        <v>6252.45</v>
      </c>
      <c r="H14" s="383">
        <v>-5.098081552031605</v>
      </c>
      <c r="I14" s="381">
        <v>5990.1450000000004</v>
      </c>
      <c r="J14" s="382">
        <v>6728.7659999999996</v>
      </c>
      <c r="K14" s="383">
        <v>-10.977064739656562</v>
      </c>
      <c r="L14" s="381">
        <v>5958.5709999999999</v>
      </c>
      <c r="M14" s="382">
        <v>6175.5559999999996</v>
      </c>
      <c r="N14" s="383">
        <v>-3.5136107582863745</v>
      </c>
      <c r="O14" s="381">
        <v>5308.2790000000005</v>
      </c>
      <c r="P14" s="382">
        <v>5498.9040000000005</v>
      </c>
      <c r="Q14" s="388">
        <v>-3.4665998897234789</v>
      </c>
    </row>
    <row r="15" spans="2:17" ht="16.5" customHeight="1">
      <c r="B15" s="367" t="s">
        <v>25</v>
      </c>
      <c r="C15" s="286">
        <v>14761.686</v>
      </c>
      <c r="D15" s="287">
        <v>14805.75</v>
      </c>
      <c r="E15" s="288">
        <v>-0.29761410262904825</v>
      </c>
      <c r="F15" s="381">
        <v>14490.691000000001</v>
      </c>
      <c r="G15" s="382">
        <v>14555.946</v>
      </c>
      <c r="H15" s="383">
        <v>-0.44830476837437566</v>
      </c>
      <c r="I15" s="381" t="s">
        <v>246</v>
      </c>
      <c r="J15" s="382" t="s">
        <v>246</v>
      </c>
      <c r="K15" s="383" t="s">
        <v>247</v>
      </c>
      <c r="L15" s="381" t="s">
        <v>246</v>
      </c>
      <c r="M15" s="382" t="s">
        <v>246</v>
      </c>
      <c r="N15" s="383" t="s">
        <v>247</v>
      </c>
      <c r="O15" s="381">
        <v>15248.332</v>
      </c>
      <c r="P15" s="382">
        <v>15524.424999999999</v>
      </c>
      <c r="Q15" s="388">
        <v>-1.7784426798415978</v>
      </c>
    </row>
    <row r="16" spans="2:17" ht="15" customHeight="1">
      <c r="B16" s="367" t="s">
        <v>26</v>
      </c>
      <c r="C16" s="286">
        <v>6574.1509999999998</v>
      </c>
      <c r="D16" s="287">
        <v>6742.4160000000002</v>
      </c>
      <c r="E16" s="288">
        <v>-2.4956187811609416</v>
      </c>
      <c r="F16" s="381">
        <v>6524.9960000000001</v>
      </c>
      <c r="G16" s="382">
        <v>6343.55</v>
      </c>
      <c r="H16" s="383">
        <v>2.8603226899764316</v>
      </c>
      <c r="I16" s="381" t="s">
        <v>246</v>
      </c>
      <c r="J16" s="382" t="s">
        <v>246</v>
      </c>
      <c r="K16" s="383" t="s">
        <v>247</v>
      </c>
      <c r="L16" s="381" t="s">
        <v>246</v>
      </c>
      <c r="M16" s="382" t="s">
        <v>246</v>
      </c>
      <c r="N16" s="383" t="s">
        <v>247</v>
      </c>
      <c r="O16" s="381">
        <v>6729.5450000000001</v>
      </c>
      <c r="P16" s="382">
        <v>6880.5780000000004</v>
      </c>
      <c r="Q16" s="388">
        <v>-2.1950626822339685</v>
      </c>
    </row>
    <row r="17" spans="2:17" ht="15.75" customHeight="1">
      <c r="B17" s="368" t="s">
        <v>27</v>
      </c>
      <c r="C17" s="286">
        <v>9662.7729999999992</v>
      </c>
      <c r="D17" s="287">
        <v>9628.39</v>
      </c>
      <c r="E17" s="288">
        <v>0.35710020055273844</v>
      </c>
      <c r="F17" s="381">
        <v>8948.7929999999997</v>
      </c>
      <c r="G17" s="382">
        <v>9654.6110000000008</v>
      </c>
      <c r="H17" s="383">
        <v>-7.3106829472466686</v>
      </c>
      <c r="I17" s="381" t="s">
        <v>246</v>
      </c>
      <c r="J17" s="382" t="s">
        <v>246</v>
      </c>
      <c r="K17" s="383" t="s">
        <v>247</v>
      </c>
      <c r="L17" s="381" t="s">
        <v>246</v>
      </c>
      <c r="M17" s="382" t="s">
        <v>246</v>
      </c>
      <c r="N17" s="383" t="s">
        <v>247</v>
      </c>
      <c r="O17" s="381">
        <v>11699.375</v>
      </c>
      <c r="P17" s="382">
        <v>11270.576999999999</v>
      </c>
      <c r="Q17" s="388">
        <v>3.8045789492410256</v>
      </c>
    </row>
    <row r="18" spans="2:17" ht="18.75" customHeight="1">
      <c r="B18" s="368" t="s">
        <v>28</v>
      </c>
      <c r="C18" s="286">
        <v>5466.9560000000001</v>
      </c>
      <c r="D18" s="287">
        <v>5614.24</v>
      </c>
      <c r="E18" s="288">
        <v>-2.6234004958818944</v>
      </c>
      <c r="F18" s="381">
        <v>5383.5</v>
      </c>
      <c r="G18" s="382">
        <v>5400.2420000000002</v>
      </c>
      <c r="H18" s="383">
        <v>-0.31002314340728043</v>
      </c>
      <c r="I18" s="381" t="s">
        <v>246</v>
      </c>
      <c r="J18" s="382" t="s">
        <v>246</v>
      </c>
      <c r="K18" s="383" t="s">
        <v>247</v>
      </c>
      <c r="L18" s="381" t="s">
        <v>246</v>
      </c>
      <c r="M18" s="382" t="s">
        <v>246</v>
      </c>
      <c r="N18" s="383" t="s">
        <v>247</v>
      </c>
      <c r="O18" s="381">
        <v>6293.59</v>
      </c>
      <c r="P18" s="382">
        <v>6348.9520000000002</v>
      </c>
      <c r="Q18" s="388">
        <v>-0.87198643177645829</v>
      </c>
    </row>
    <row r="19" spans="2:17" ht="18" customHeight="1">
      <c r="B19" s="368" t="s">
        <v>29</v>
      </c>
      <c r="C19" s="286">
        <v>2955.2069999999999</v>
      </c>
      <c r="D19" s="287">
        <v>2983.3130000000001</v>
      </c>
      <c r="E19" s="288">
        <v>-0.94210697972355628</v>
      </c>
      <c r="F19" s="381">
        <v>2704.7910000000002</v>
      </c>
      <c r="G19" s="382">
        <v>2922.0889999999999</v>
      </c>
      <c r="H19" s="383">
        <v>-7.4363922522551436</v>
      </c>
      <c r="I19" s="381">
        <v>2913.587</v>
      </c>
      <c r="J19" s="382">
        <v>2936.826</v>
      </c>
      <c r="K19" s="383">
        <v>-0.79129645406299298</v>
      </c>
      <c r="L19" s="381">
        <v>6706.808</v>
      </c>
      <c r="M19" s="382">
        <v>6700</v>
      </c>
      <c r="N19" s="383">
        <v>0.10161194029850734</v>
      </c>
      <c r="O19" s="381">
        <v>2752.9349999999999</v>
      </c>
      <c r="P19" s="382">
        <v>2639.518</v>
      </c>
      <c r="Q19" s="388">
        <v>4.2968829915158722</v>
      </c>
    </row>
    <row r="20" spans="2:17" ht="22.5" customHeight="1" thickBot="1">
      <c r="B20" s="369" t="s">
        <v>30</v>
      </c>
      <c r="C20" s="289">
        <v>5077.7420000000002</v>
      </c>
      <c r="D20" s="290">
        <v>5433.6750000000002</v>
      </c>
      <c r="E20" s="291">
        <v>-6.5505021923467996</v>
      </c>
      <c r="F20" s="389">
        <v>5176.0870000000004</v>
      </c>
      <c r="G20" s="390">
        <v>5197.5240000000003</v>
      </c>
      <c r="H20" s="391">
        <v>-0.41244638793394506</v>
      </c>
      <c r="I20" s="389" t="s">
        <v>246</v>
      </c>
      <c r="J20" s="390" t="s">
        <v>246</v>
      </c>
      <c r="K20" s="391" t="s">
        <v>247</v>
      </c>
      <c r="L20" s="389" t="s">
        <v>246</v>
      </c>
      <c r="M20" s="390" t="s">
        <v>246</v>
      </c>
      <c r="N20" s="391" t="s">
        <v>247</v>
      </c>
      <c r="O20" s="389">
        <v>4929.8789999999999</v>
      </c>
      <c r="P20" s="390">
        <v>5345.7920000000004</v>
      </c>
      <c r="Q20" s="392">
        <v>-7.780194216310707</v>
      </c>
    </row>
    <row r="21" spans="2:17" ht="18" customHeight="1"/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ceny skupu</vt:lpstr>
      <vt:lpstr>miesięczne ceny skupu</vt:lpstr>
      <vt:lpstr>ceny Zakupu-sieci</vt:lpstr>
      <vt:lpstr>ceny sprzedaży</vt:lpstr>
      <vt:lpstr>m-czne ceny sprzedaży tuszek</vt:lpstr>
      <vt:lpstr>m-czne ceny sprzedaży elementów</vt:lpstr>
      <vt:lpstr>Ceny skupu i sprzedaży PL</vt:lpstr>
      <vt:lpstr>ceny sprzedaży-luz</vt:lpstr>
      <vt:lpstr>ceny sprzedaży-konfekcja</vt:lpstr>
      <vt:lpstr>UE-miesięczne ceny sprzedaży</vt:lpstr>
      <vt:lpstr>wykres ceny skupu drobiu </vt:lpstr>
      <vt:lpstr>wykres miesięczne ceny skupu </vt:lpstr>
      <vt:lpstr>wykres ceny sprzedaży mięsa 1</vt:lpstr>
      <vt:lpstr>wykres ceny sprzedaży mięsa 2</vt:lpstr>
      <vt:lpstr>wykres ceny sprzedaży mięsa 3</vt:lpstr>
      <vt:lpstr>wykres-mies. ceny sprzedaży </vt:lpstr>
      <vt:lpstr>handel zagraniczny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Banasiewicz Dariusz</cp:lastModifiedBy>
  <cp:lastPrinted>2016-07-22T10:24:18Z</cp:lastPrinted>
  <dcterms:created xsi:type="dcterms:W3CDTF">2002-10-17T06:30:42Z</dcterms:created>
  <dcterms:modified xsi:type="dcterms:W3CDTF">2021-09-16T12:44:17Z</dcterms:modified>
</cp:coreProperties>
</file>