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eowl\Desktop\"/>
    </mc:Choice>
  </mc:AlternateContent>
  <xr:revisionPtr revIDLastSave="0" documentId="13_ncr:1_{B6E33981-9023-40B6-9D46-FC6196D3ECCA}" xr6:coauthVersionLast="47" xr6:coauthVersionMax="47" xr10:uidLastSave="{00000000-0000-0000-0000-000000000000}"/>
  <bookViews>
    <workbookView xWindow="-120" yWindow="-120" windowWidth="29040" windowHeight="15840" tabRatio="161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1" l="1"/>
  <c r="N43" i="1"/>
  <c r="N42" i="1"/>
  <c r="N41" i="1"/>
  <c r="N40" i="1"/>
  <c r="N10" i="1"/>
  <c r="N47" i="1"/>
  <c r="N46" i="1"/>
  <c r="N45" i="1"/>
  <c r="N11" i="1" l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4" i="1"/>
</calcChain>
</file>

<file path=xl/sharedStrings.xml><?xml version="1.0" encoding="utf-8"?>
<sst xmlns="http://schemas.openxmlformats.org/spreadsheetml/2006/main" count="153" uniqueCount="95">
  <si>
    <t>Lp.</t>
  </si>
  <si>
    <t>Nazwa jednostki</t>
  </si>
  <si>
    <t>ilość przeglądów w okresie realizacji zamówienia</t>
  </si>
  <si>
    <t>planowane terminy przeglądów w okresie realizacji zamówienia</t>
  </si>
  <si>
    <t>Pierwszy Urząd Skarbowy Łódź - Bałuty</t>
  </si>
  <si>
    <t>budynek</t>
  </si>
  <si>
    <t>Drugi Urząd Skarbowy Łódź – Bałuty</t>
  </si>
  <si>
    <t>biurowiec/ składnica akt</t>
  </si>
  <si>
    <t>Pierwszy Urząd Skarbowy Łódź-Górna</t>
  </si>
  <si>
    <t>budynek administracyjny</t>
  </si>
  <si>
    <t>Drugi Urząd Skarbowy Łódź-Górna</t>
  </si>
  <si>
    <t>budynek biurowy</t>
  </si>
  <si>
    <t>Urząd Skarbowy Łódź- Polesie</t>
  </si>
  <si>
    <t>Urząd Skarbowy Łódź-Śródmieście</t>
  </si>
  <si>
    <t>Urząd Skarbowy Łódź-Widzew</t>
  </si>
  <si>
    <t>Urząd Skarbowy w Bełchatowie</t>
  </si>
  <si>
    <t>Urząd Skarbowy w Głownie</t>
  </si>
  <si>
    <t>budynek biurowy i garaż</t>
  </si>
  <si>
    <t xml:space="preserve">Urząd Skarbowy w Kutnie </t>
  </si>
  <si>
    <t>budynek administracyjny-biurowiec</t>
  </si>
  <si>
    <t>Urząd Skarbowy w Łasku</t>
  </si>
  <si>
    <t>Urząd Skarbowy w Łowiczu</t>
  </si>
  <si>
    <t>Urząd Skarbowy w Opocznie</t>
  </si>
  <si>
    <t>Urząd Skarbowy w Pabianicach</t>
  </si>
  <si>
    <t>Urząd Skarbowy w Poddębicach</t>
  </si>
  <si>
    <t>budynek administracyjno-biurowy</t>
  </si>
  <si>
    <t>Urząd Skarbowy w Radomsku</t>
  </si>
  <si>
    <t>Urząd Skarbowy w Rawie Mazowieckiej</t>
  </si>
  <si>
    <t>Urząd Skarbowy w Sieradzu</t>
  </si>
  <si>
    <t>budynek 1, 2, 3</t>
  </si>
  <si>
    <t>Urząd Skarbowy w Skierniewicach</t>
  </si>
  <si>
    <t>Urząd Skarbowy w Tomaszowie Mazowieckim</t>
  </si>
  <si>
    <t>Urząd Skarbowy w Wieluniu</t>
  </si>
  <si>
    <t>Urząd Skarbowy w Wieruszowie</t>
  </si>
  <si>
    <t>Urząd Skarbowy w Zduńskiej Woli</t>
  </si>
  <si>
    <t>27*</t>
  </si>
  <si>
    <t>Urząd Skarbowy w Piotrkowie Trybunalskim</t>
  </si>
  <si>
    <t>hala magazynowa</t>
  </si>
  <si>
    <t xml:space="preserve">budynek biurowy </t>
  </si>
  <si>
    <t>budynki A, A1, B, C, D, E</t>
  </si>
  <si>
    <t>budynki 1, 2, 3</t>
  </si>
  <si>
    <t>budynki A, B, C</t>
  </si>
  <si>
    <t>budynek biurowy i myjnia</t>
  </si>
  <si>
    <t xml:space="preserve">budynek </t>
  </si>
  <si>
    <t>budynki 1, 2, 3, 4, 5</t>
  </si>
  <si>
    <t>budynek administr.-biurowy</t>
  </si>
  <si>
    <t xml:space="preserve">budynki 1, 2 i garaż </t>
  </si>
  <si>
    <t>budynki 1, 2</t>
  </si>
  <si>
    <t>budynek biurowy wolnostojący</t>
  </si>
  <si>
    <t>ilość czynności w okresie realizacji zamówienia</t>
  </si>
  <si>
    <t>planowane terminy wykonania czynności w okresie realizacji zamówienia</t>
  </si>
  <si>
    <t>Przeglądy instalacji przewodów kominowych (dymowych, spalinowych i wentylacyjnych)</t>
  </si>
  <si>
    <t xml:space="preserve">Łączna wartość zamówienia brutto: </t>
  </si>
  <si>
    <t>Cena brutto jednorazowej usługi dla poszczególnych jednostek</t>
  </si>
  <si>
    <t xml:space="preserve">Cena brutto jednorazowej usługi dla poszczególnych jednostek </t>
  </si>
  <si>
    <t>………………………………………………</t>
  </si>
  <si>
    <t>Listopad 2025 | Listopad 2026</t>
  </si>
  <si>
    <t>Marzec 2026 | Marzec 2027</t>
  </si>
  <si>
    <t>Czerwiec 2025 |Czerwiec 2026</t>
  </si>
  <si>
    <t>Październik 2025 | Październik 2026</t>
  </si>
  <si>
    <t>Maj 2025 | Październik-Listopad 2025                                      | Kwiecień-Maj 2026 | Październik-Listopad 2026 | Kwiecień 2027</t>
  </si>
  <si>
    <t>Maj 2025 | Październik-Listopad 2025                                     | Kwiecień-Maj 2026 | Październik-Listopad 2026 | Kwiecień 2027</t>
  </si>
  <si>
    <t>Maj 2025 | Październik-Listopad 2025                                    | Kwiecień-Maj 2026 | Październik-Listopad 2026 | Kwiecień 2027</t>
  </si>
  <si>
    <t>Czerwiec 2025 | Czerwiec 2026</t>
  </si>
  <si>
    <t>Łódzki Urząd Celno-Skarbowy w Łodzi (Łódź, ul. Lodowa 97)</t>
  </si>
  <si>
    <t>Izba Administracji Skarbowej w Łodzi (Łódź, ul. Karolewska 41)</t>
  </si>
  <si>
    <t>Łódzki Urząd Celno-Skarbowy w Łodzi (Łódź, ul. Ks. Brzóski 24)</t>
  </si>
  <si>
    <t xml:space="preserve">Łódzki Urząd Celno-Skarbowy w Łodzi (Łódź, ul. Ustronna 3/9) </t>
  </si>
  <si>
    <t>Łódzki Urząd Celno-Skarbowy w Łodzi (Sieradz, ul. Kowalskiego 7)</t>
  </si>
  <si>
    <t>Izba Administracji Skarbowej w Łodzi (Łódź, al. Kościuszki 83)</t>
  </si>
  <si>
    <t>Łódzki Urząd Skarbowy w Łodzi (Łódź, al. Kościuszki 85)</t>
  </si>
  <si>
    <t>Urząd Skarbowy w Zgierzu</t>
  </si>
  <si>
    <t>Izba Administracji Skarbowej w Łodzi (Łódź, ul. Gibalskiego 2/4)</t>
  </si>
  <si>
    <t>Izba Administracji Skarbowej w Łodzi (Łęczyca, ul. Poznańska 25)</t>
  </si>
  <si>
    <t>Łódzki Urząd Celno-Skarbowy w Łodzi (Piotrków Trybunalski, ul. Dworska 6A i 8)</t>
  </si>
  <si>
    <t>Maj 2025 | Maj 2026 (**)</t>
  </si>
  <si>
    <t>budynek biurowo-usługowy (**)</t>
  </si>
  <si>
    <t>Listopad 2025 | Listopad 2026 (**)</t>
  </si>
  <si>
    <t>Sierpień 2025 | Sierpień 2026</t>
  </si>
  <si>
    <t xml:space="preserve"> budynek biurowy, budynek administracyjno-socjalno-hotelowy, portiernia, budynek warsztatowy</t>
  </si>
  <si>
    <t>Wydział Archiwum IAS w Łodzi - Archiwum Zakładowe (Zgierz, ul. Ks. Popiełuszki 8)</t>
  </si>
  <si>
    <t>Usuwanie zanieczyszczeń z przewodów dymowych
 i spalinowych w okresach ich użytkowania [2 x w roku] 
[§ 34 Rozp. MSWiA w sprawie ochrony p.poż budynków (…)]</t>
  </si>
  <si>
    <t>Budynki/obiekty budowlane jednostki</t>
  </si>
  <si>
    <t>Załącznik nr 1c</t>
  </si>
  <si>
    <t>Podpis/Pieczątka Wykonawcy (lub osoby/ osób upoważnionych)</t>
  </si>
  <si>
    <t xml:space="preserve">Łączna cena brutto usługi w okresie realizacji zamówienia dla poszczególnych jednostek
 (kol. 4 x kol. 6) + (kol. 7 x kol. 9) 
+ (kol. 10 x kol. 12)  </t>
  </si>
  <si>
    <t xml:space="preserve"> budynek mieszkalny (kamienica)                   z przybudówką, budynek magazynowy-gospodarczy - obiekty do remontu(**)</t>
  </si>
  <si>
    <t>(*)  - Archiwum Zakładowe oraz Urząd Skarbowy w Zgierzu, zlokalizowane są pod jednym adresem, natomiast stanowią odrębne jednostki IAS;</t>
  </si>
  <si>
    <t>Przeglądy przewodów dla instalacji gazowych (***)</t>
  </si>
  <si>
    <t>(**) - Obiekty przeznaczone do kompleksowego remontu/przebudowy;</t>
  </si>
  <si>
    <t>Listopad 2025, 
Maj 2026 | Listopad 2026</t>
  </si>
  <si>
    <t>Dla usług przeglądów i czynności usuwania zanieczyszczeń z przewodów zaplanowanych na miesiąc: maj 2025, Zamawiający dopuszcza ewentualną zmianę ww. terminu, w przypadku niemożności wykonania tych usług przez Wykonawcę do końca maja 2025 roku, mając na uwadze krótki okres realizacji usług od momentu zawarcia umowy w tym zakresie, po uprzednim uzgodnieniu z Zamawiającym, w maksymalnym terminie do 15 czerwca 2025 roku.</t>
  </si>
  <si>
    <t>Z uwagi na brak zinwentaryzowania instalacji przewodów kominowych i gazowych w jednostkach administracji skarbowej, Zamawiający w Załączniku nr 4c do Zaproszenia do złożenia oferty wskazał przybliżoną ilość przewodów do przeglądów, która może ulec zmianie i tym samym różnić się od stanu faktycznego. W związku z powyższym, przed złożeniem oferty, zalecane jest przeprowadzenie wizji lokalnych w budynkach/obiektach jednostek administracji skarbowej, objętych postępowaniem nr 1001-ILN-1.261.8.2025, celem właściwego oszacowania przedmiotu zamówienia i jego prawidłowej wyceny.</t>
  </si>
  <si>
    <t>(***) - Przeglądy przewodów dla instalacji gazowych obejmują sprawdzenie prawidłowości działania oraz  stan techniczny przewodów kominowych i wentylacyjnych instalacji gazowych.</t>
  </si>
  <si>
    <t>Formularz cenowy Wykonawcy – przeglądy przewodów kominowych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</si>
</sst>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zł-415];[Red]\-#,##0.00\ [$zł-415]"/>
    <numFmt numFmtId="165" formatCode="d/mm/yyyy"/>
  </numFmts>
  <fonts count="17" x14ac:knownFonts="1">
    <font>
      <sz val="10"/>
      <name val="Arial"/>
      <family val="2"/>
      <charset val="238"/>
    </font>
    <font>
      <sz val="10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i/>
      <sz val="10"/>
      <color indexed="8"/>
      <name val="Times New Roman"/>
      <family val="1"/>
      <charset val="1"/>
    </font>
    <font>
      <b/>
      <sz val="6"/>
      <name val="Times New Roman"/>
      <family val="1"/>
      <charset val="1"/>
    </font>
    <font>
      <b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indexed="8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name val="Times New Roman"/>
      <family val="1"/>
      <charset val="1"/>
    </font>
    <font>
      <b/>
      <sz val="16"/>
      <color indexed="8"/>
      <name val="Calibri"/>
      <family val="2"/>
      <charset val="238"/>
      <scheme val="minor"/>
    </font>
    <font>
      <sz val="11"/>
      <color rgb="FF212529"/>
      <name val="Poppins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5" tint="0.79998168889431442"/>
        <bgColor indexed="27"/>
      </patternFill>
    </fill>
    <fill>
      <patternFill patternType="solid">
        <fgColor theme="5" tint="0.79998168889431442"/>
        <bgColor indexed="48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27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8"/>
      </right>
      <top style="thin">
        <color indexed="8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8" fillId="4" borderId="7" xfId="0" applyNumberFormat="1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8" fillId="4" borderId="7" xfId="0" applyNumberFormat="1" applyFont="1" applyFill="1" applyBorder="1" applyAlignment="1">
      <alignment vertical="center" wrapText="1"/>
    </xf>
    <xf numFmtId="164" fontId="8" fillId="3" borderId="4" xfId="0" applyNumberFormat="1" applyFont="1" applyFill="1" applyBorder="1" applyAlignment="1">
      <alignment vertical="center" wrapText="1"/>
    </xf>
    <xf numFmtId="164" fontId="8" fillId="3" borderId="7" xfId="0" applyNumberFormat="1" applyFont="1" applyFill="1" applyBorder="1" applyAlignment="1">
      <alignment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0" fillId="0" borderId="0" xfId="0" applyBorder="1"/>
    <xf numFmtId="0" fontId="8" fillId="0" borderId="0" xfId="0" applyFont="1" applyBorder="1"/>
    <xf numFmtId="164" fontId="8" fillId="3" borderId="20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65" fontId="8" fillId="4" borderId="10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16" fillId="0" borderId="0" xfId="0" applyFont="1"/>
    <xf numFmtId="0" fontId="6" fillId="6" borderId="4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left" wrapText="1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6" fillId="8" borderId="4" xfId="0" applyFont="1" applyFill="1" applyBorder="1" applyAlignment="1">
      <alignment horizontal="left" vertical="center" wrapText="1"/>
    </xf>
    <xf numFmtId="0" fontId="6" fillId="8" borderId="11" xfId="0" applyFont="1" applyFill="1" applyBorder="1" applyAlignment="1">
      <alignment horizontal="left" vertical="top" wrapText="1"/>
    </xf>
    <xf numFmtId="0" fontId="6" fillId="8" borderId="9" xfId="0" applyFont="1" applyFill="1" applyBorder="1" applyAlignment="1">
      <alignment horizontal="left" vertical="top" wrapText="1"/>
    </xf>
    <xf numFmtId="0" fontId="6" fillId="8" borderId="12" xfId="0" applyFont="1" applyFill="1" applyBorder="1" applyAlignment="1">
      <alignment horizontal="left" vertical="top" wrapText="1"/>
    </xf>
    <xf numFmtId="0" fontId="6" fillId="8" borderId="11" xfId="0" applyFont="1" applyFill="1" applyBorder="1" applyAlignment="1">
      <alignment horizontal="left" vertical="center"/>
    </xf>
    <xf numFmtId="0" fontId="6" fillId="8" borderId="9" xfId="0" applyFont="1" applyFill="1" applyBorder="1" applyAlignment="1">
      <alignment horizontal="left" vertical="center"/>
    </xf>
    <xf numFmtId="0" fontId="6" fillId="8" borderId="12" xfId="0" applyFont="1" applyFill="1" applyBorder="1" applyAlignment="1">
      <alignment horizontal="left" vertical="center"/>
    </xf>
    <xf numFmtId="0" fontId="6" fillId="9" borderId="11" xfId="0" applyFont="1" applyFill="1" applyBorder="1" applyAlignment="1">
      <alignment horizontal="left" vertical="center" wrapText="1"/>
    </xf>
    <xf numFmtId="0" fontId="6" fillId="9" borderId="9" xfId="0" applyFont="1" applyFill="1" applyBorder="1" applyAlignment="1">
      <alignment horizontal="left" vertical="center" wrapText="1"/>
    </xf>
    <xf numFmtId="0" fontId="6" fillId="9" borderId="1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3465A4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5"/>
  <sheetViews>
    <sheetView tabSelected="1" zoomScale="70" zoomScaleNormal="70" workbookViewId="0">
      <selection activeCell="L15" sqref="L15"/>
    </sheetView>
  </sheetViews>
  <sheetFormatPr defaultColWidth="11.5703125" defaultRowHeight="12.75" x14ac:dyDescent="0.2"/>
  <cols>
    <col min="1" max="1" width="3.85546875" style="1" customWidth="1"/>
    <col min="2" max="2" width="6" style="2" customWidth="1"/>
    <col min="3" max="3" width="40.28515625" style="2" customWidth="1"/>
    <col min="4" max="4" width="36" style="2" customWidth="1"/>
    <col min="5" max="5" width="26" style="2" customWidth="1"/>
    <col min="6" max="6" width="37" style="2" customWidth="1"/>
    <col min="7" max="7" width="23" style="2" customWidth="1"/>
    <col min="8" max="8" width="27.7109375" style="2" customWidth="1"/>
    <col min="9" max="9" width="34.42578125" style="2" customWidth="1"/>
    <col min="10" max="10" width="23" style="2" customWidth="1"/>
    <col min="11" max="11" width="20.28515625" style="2" customWidth="1"/>
    <col min="12" max="12" width="48" style="2" customWidth="1"/>
    <col min="13" max="13" width="21.28515625" style="2" customWidth="1"/>
    <col min="14" max="14" width="36.42578125" style="2" customWidth="1"/>
    <col min="15" max="16384" width="11.5703125" style="2"/>
  </cols>
  <sheetData>
    <row r="1" spans="1:15" ht="12.75" customHeight="1" x14ac:dyDescent="0.2">
      <c r="B1" s="3"/>
      <c r="C1" s="3"/>
      <c r="D1" s="3"/>
      <c r="E1" s="28"/>
      <c r="F1"/>
      <c r="G1" s="86"/>
      <c r="H1" s="86"/>
      <c r="I1" s="86"/>
      <c r="J1" s="86"/>
      <c r="K1" s="86"/>
      <c r="L1" s="86"/>
      <c r="M1" s="86"/>
      <c r="N1" s="86"/>
    </row>
    <row r="2" spans="1:15" ht="12.75" customHeight="1" x14ac:dyDescent="0.25">
      <c r="B2" s="17"/>
      <c r="C2" s="17"/>
      <c r="D2" s="17"/>
      <c r="E2" s="29"/>
      <c r="F2" s="18"/>
      <c r="G2" s="87"/>
      <c r="H2" s="87"/>
      <c r="I2" s="87"/>
      <c r="J2" s="87"/>
      <c r="K2" s="87"/>
      <c r="L2" s="87"/>
      <c r="M2" s="87"/>
      <c r="N2" s="87"/>
    </row>
    <row r="3" spans="1:15" ht="21.75" thickBot="1" x14ac:dyDescent="0.3">
      <c r="B3" s="17"/>
      <c r="C3" s="17"/>
      <c r="D3" s="17"/>
      <c r="E3" s="29"/>
      <c r="F3" s="20"/>
      <c r="G3" s="90" t="s">
        <v>83</v>
      </c>
      <c r="H3" s="90"/>
      <c r="I3" s="90"/>
      <c r="J3" s="90"/>
      <c r="K3" s="90"/>
      <c r="L3" s="90"/>
      <c r="M3" s="90"/>
      <c r="N3" s="90"/>
    </row>
    <row r="4" spans="1:15" ht="22.5" customHeight="1" thickBot="1" x14ac:dyDescent="0.3">
      <c r="B4" s="17"/>
      <c r="C4" s="17"/>
      <c r="D4" s="17"/>
      <c r="E4" s="29"/>
      <c r="F4" s="21"/>
      <c r="G4" s="21"/>
      <c r="H4" s="21"/>
      <c r="I4" s="21"/>
      <c r="J4" s="21"/>
      <c r="K4" s="21"/>
      <c r="L4" s="63" t="s">
        <v>94</v>
      </c>
      <c r="M4" s="64"/>
      <c r="N4" s="65"/>
    </row>
    <row r="5" spans="1:15" ht="15.75" x14ac:dyDescent="0.2">
      <c r="B5" s="17"/>
      <c r="C5" s="17"/>
      <c r="D5" s="17"/>
      <c r="E5" s="19"/>
      <c r="F5" s="19"/>
      <c r="G5" s="16"/>
      <c r="H5" s="16"/>
      <c r="I5" s="16"/>
      <c r="J5" s="16"/>
      <c r="K5" s="16"/>
      <c r="L5" s="16"/>
      <c r="M5" s="16"/>
      <c r="N5" s="16"/>
    </row>
    <row r="6" spans="1:15" ht="28.35" customHeight="1" x14ac:dyDescent="0.2">
      <c r="B6" s="88" t="s">
        <v>0</v>
      </c>
      <c r="C6" s="88" t="s">
        <v>1</v>
      </c>
      <c r="D6" s="88" t="s">
        <v>82</v>
      </c>
      <c r="E6" s="88" t="s">
        <v>51</v>
      </c>
      <c r="F6" s="89"/>
      <c r="G6" s="62" t="s">
        <v>54</v>
      </c>
      <c r="H6" s="91" t="s">
        <v>88</v>
      </c>
      <c r="I6" s="92"/>
      <c r="J6" s="62" t="s">
        <v>53</v>
      </c>
      <c r="K6" s="88" t="s">
        <v>81</v>
      </c>
      <c r="L6" s="89"/>
      <c r="M6" s="62" t="s">
        <v>53</v>
      </c>
      <c r="N6" s="62" t="s">
        <v>85</v>
      </c>
    </row>
    <row r="7" spans="1:15" ht="15.75" customHeight="1" x14ac:dyDescent="0.2">
      <c r="B7" s="88"/>
      <c r="C7" s="88"/>
      <c r="D7" s="88"/>
      <c r="E7" s="88"/>
      <c r="F7" s="89"/>
      <c r="G7" s="62"/>
      <c r="H7" s="91"/>
      <c r="I7" s="92"/>
      <c r="J7" s="62"/>
      <c r="K7" s="88"/>
      <c r="L7" s="89"/>
      <c r="M7" s="62"/>
      <c r="N7" s="62"/>
    </row>
    <row r="8" spans="1:15" ht="50.65" customHeight="1" x14ac:dyDescent="0.2">
      <c r="B8" s="88"/>
      <c r="C8" s="88"/>
      <c r="D8" s="88"/>
      <c r="E8" s="22" t="s">
        <v>2</v>
      </c>
      <c r="F8" s="23" t="s">
        <v>3</v>
      </c>
      <c r="G8" s="62"/>
      <c r="H8" s="22" t="s">
        <v>2</v>
      </c>
      <c r="I8" s="23" t="s">
        <v>3</v>
      </c>
      <c r="J8" s="62"/>
      <c r="K8" s="22" t="s">
        <v>49</v>
      </c>
      <c r="L8" s="23" t="s">
        <v>50</v>
      </c>
      <c r="M8" s="62"/>
      <c r="N8" s="62"/>
    </row>
    <row r="9" spans="1:15" s="5" customFormat="1" ht="12" x14ac:dyDescent="0.2">
      <c r="A9" s="4"/>
      <c r="B9" s="24">
        <v>1</v>
      </c>
      <c r="C9" s="24">
        <v>2</v>
      </c>
      <c r="D9" s="24">
        <v>3</v>
      </c>
      <c r="E9" s="24">
        <v>4</v>
      </c>
      <c r="F9" s="25">
        <v>5</v>
      </c>
      <c r="G9" s="26">
        <v>6</v>
      </c>
      <c r="H9" s="24">
        <v>7</v>
      </c>
      <c r="I9" s="25">
        <v>8</v>
      </c>
      <c r="J9" s="26">
        <v>9</v>
      </c>
      <c r="K9" s="24">
        <v>10</v>
      </c>
      <c r="L9" s="25">
        <v>11</v>
      </c>
      <c r="M9" s="26">
        <v>12</v>
      </c>
      <c r="N9" s="26">
        <v>13</v>
      </c>
      <c r="O9" s="27"/>
    </row>
    <row r="10" spans="1:15" ht="35.25" customHeight="1" x14ac:dyDescent="0.2">
      <c r="A10" s="2"/>
      <c r="B10" s="11">
        <v>1</v>
      </c>
      <c r="C10" s="31" t="s">
        <v>69</v>
      </c>
      <c r="D10" s="11" t="s">
        <v>42</v>
      </c>
      <c r="E10" s="11">
        <v>2</v>
      </c>
      <c r="F10" s="32" t="s">
        <v>56</v>
      </c>
      <c r="G10" s="6"/>
      <c r="H10" s="33"/>
      <c r="I10" s="33"/>
      <c r="J10" s="6"/>
      <c r="K10" s="33"/>
      <c r="L10" s="33"/>
      <c r="M10" s="6"/>
      <c r="N10" s="6">
        <f>(E10*G10) +(H10*J10)+ (K10*M10)</f>
        <v>0</v>
      </c>
    </row>
    <row r="11" spans="1:15" ht="31.5" x14ac:dyDescent="0.2">
      <c r="A11" s="2"/>
      <c r="B11" s="11">
        <v>2</v>
      </c>
      <c r="C11" s="31" t="s">
        <v>70</v>
      </c>
      <c r="D11" s="11" t="s">
        <v>38</v>
      </c>
      <c r="E11" s="11">
        <v>2</v>
      </c>
      <c r="F11" s="32" t="s">
        <v>56</v>
      </c>
      <c r="G11" s="7"/>
      <c r="H11" s="33"/>
      <c r="I11" s="33"/>
      <c r="J11" s="7"/>
      <c r="K11" s="33"/>
      <c r="L11" s="33"/>
      <c r="M11" s="6"/>
      <c r="N11" s="6">
        <f t="shared" ref="N11:N47" si="0">(E11*G11) +(H11*J11)+ (K11*M11)</f>
        <v>0</v>
      </c>
    </row>
    <row r="12" spans="1:15" ht="15.75" x14ac:dyDescent="0.2">
      <c r="A12" s="2"/>
      <c r="B12" s="34">
        <v>3</v>
      </c>
      <c r="C12" s="35" t="s">
        <v>4</v>
      </c>
      <c r="D12" s="34" t="s">
        <v>11</v>
      </c>
      <c r="E12" s="36">
        <v>2</v>
      </c>
      <c r="F12" s="32" t="s">
        <v>56</v>
      </c>
      <c r="G12" s="8"/>
      <c r="H12" s="33"/>
      <c r="I12" s="33"/>
      <c r="J12" s="8"/>
      <c r="K12" s="33"/>
      <c r="L12" s="33"/>
      <c r="M12" s="9"/>
      <c r="N12" s="6">
        <f t="shared" si="0"/>
        <v>0</v>
      </c>
    </row>
    <row r="13" spans="1:15" ht="15.75" x14ac:dyDescent="0.2">
      <c r="A13" s="2"/>
      <c r="B13" s="11">
        <v>4</v>
      </c>
      <c r="C13" s="31" t="s">
        <v>6</v>
      </c>
      <c r="D13" s="32" t="s">
        <v>7</v>
      </c>
      <c r="E13" s="37">
        <v>2</v>
      </c>
      <c r="F13" s="32" t="s">
        <v>56</v>
      </c>
      <c r="G13" s="7"/>
      <c r="H13" s="33"/>
      <c r="I13" s="33"/>
      <c r="J13" s="7"/>
      <c r="K13" s="33"/>
      <c r="L13" s="33"/>
      <c r="M13" s="6"/>
      <c r="N13" s="6">
        <f t="shared" si="0"/>
        <v>0</v>
      </c>
    </row>
    <row r="14" spans="1:15" ht="14.85" customHeight="1" x14ac:dyDescent="0.2">
      <c r="A14" s="2"/>
      <c r="B14" s="34">
        <v>5</v>
      </c>
      <c r="C14" s="35" t="s">
        <v>8</v>
      </c>
      <c r="D14" s="38" t="s">
        <v>9</v>
      </c>
      <c r="E14" s="10">
        <v>2</v>
      </c>
      <c r="F14" s="39" t="s">
        <v>58</v>
      </c>
      <c r="G14" s="8"/>
      <c r="H14" s="33"/>
      <c r="I14" s="33"/>
      <c r="J14" s="8"/>
      <c r="K14" s="33"/>
      <c r="L14" s="33"/>
      <c r="M14" s="9"/>
      <c r="N14" s="6">
        <f t="shared" si="0"/>
        <v>0</v>
      </c>
    </row>
    <row r="15" spans="1:15" ht="14.85" customHeight="1" x14ac:dyDescent="0.2">
      <c r="A15" s="2"/>
      <c r="B15" s="11">
        <v>6</v>
      </c>
      <c r="C15" s="31" t="s">
        <v>10</v>
      </c>
      <c r="D15" s="32" t="s">
        <v>11</v>
      </c>
      <c r="E15" s="37">
        <v>2</v>
      </c>
      <c r="F15" s="40" t="s">
        <v>57</v>
      </c>
      <c r="G15" s="7"/>
      <c r="H15" s="33"/>
      <c r="I15" s="33"/>
      <c r="J15" s="7"/>
      <c r="K15" s="33"/>
      <c r="L15" s="33"/>
      <c r="M15" s="6"/>
      <c r="N15" s="6">
        <f t="shared" si="0"/>
        <v>0</v>
      </c>
    </row>
    <row r="16" spans="1:15" ht="19.5" customHeight="1" x14ac:dyDescent="0.2">
      <c r="A16" s="2"/>
      <c r="B16" s="34">
        <v>7</v>
      </c>
      <c r="C16" s="35" t="s">
        <v>12</v>
      </c>
      <c r="D16" s="34" t="s">
        <v>41</v>
      </c>
      <c r="E16" s="41">
        <v>2</v>
      </c>
      <c r="F16" s="38" t="s">
        <v>56</v>
      </c>
      <c r="G16" s="8"/>
      <c r="H16" s="33"/>
      <c r="I16" s="33"/>
      <c r="J16" s="8"/>
      <c r="K16" s="33"/>
      <c r="L16" s="33"/>
      <c r="M16" s="9"/>
      <c r="N16" s="6">
        <f t="shared" si="0"/>
        <v>0</v>
      </c>
    </row>
    <row r="17" spans="1:14" ht="15.75" x14ac:dyDescent="0.2">
      <c r="A17" s="2"/>
      <c r="B17" s="11">
        <v>8</v>
      </c>
      <c r="C17" s="31" t="s">
        <v>13</v>
      </c>
      <c r="D17" s="11" t="s">
        <v>39</v>
      </c>
      <c r="E17" s="11">
        <v>2</v>
      </c>
      <c r="F17" s="32" t="s">
        <v>56</v>
      </c>
      <c r="G17" s="7"/>
      <c r="H17" s="33"/>
      <c r="I17" s="33"/>
      <c r="J17" s="7"/>
      <c r="K17" s="33"/>
      <c r="L17" s="33"/>
      <c r="M17" s="6"/>
      <c r="N17" s="6">
        <f t="shared" si="0"/>
        <v>0</v>
      </c>
    </row>
    <row r="18" spans="1:14" ht="15.75" x14ac:dyDescent="0.2">
      <c r="A18" s="2"/>
      <c r="B18" s="34">
        <v>9</v>
      </c>
      <c r="C18" s="35" t="s">
        <v>14</v>
      </c>
      <c r="D18" s="34" t="s">
        <v>11</v>
      </c>
      <c r="E18" s="34">
        <v>2</v>
      </c>
      <c r="F18" s="42" t="s">
        <v>59</v>
      </c>
      <c r="G18" s="8"/>
      <c r="H18" s="33"/>
      <c r="I18" s="33"/>
      <c r="J18" s="8"/>
      <c r="K18" s="33"/>
      <c r="L18" s="33"/>
      <c r="M18" s="9"/>
      <c r="N18" s="6">
        <f t="shared" si="0"/>
        <v>0</v>
      </c>
    </row>
    <row r="19" spans="1:14" ht="15.75" x14ac:dyDescent="0.2">
      <c r="A19" s="2"/>
      <c r="B19" s="11">
        <v>10</v>
      </c>
      <c r="C19" s="31" t="s">
        <v>15</v>
      </c>
      <c r="D19" s="11" t="s">
        <v>40</v>
      </c>
      <c r="E19" s="11">
        <v>2</v>
      </c>
      <c r="F19" s="40" t="s">
        <v>57</v>
      </c>
      <c r="G19" s="7"/>
      <c r="H19" s="33"/>
      <c r="I19" s="33"/>
      <c r="J19" s="7"/>
      <c r="K19" s="33"/>
      <c r="L19" s="33"/>
      <c r="M19" s="6"/>
      <c r="N19" s="6">
        <f t="shared" si="0"/>
        <v>0</v>
      </c>
    </row>
    <row r="20" spans="1:14" ht="47.25" x14ac:dyDescent="0.2">
      <c r="A20" s="2"/>
      <c r="B20" s="34">
        <v>11</v>
      </c>
      <c r="C20" s="35" t="s">
        <v>16</v>
      </c>
      <c r="D20" s="34" t="s">
        <v>17</v>
      </c>
      <c r="E20" s="34">
        <v>2</v>
      </c>
      <c r="F20" s="39" t="s">
        <v>58</v>
      </c>
      <c r="G20" s="8"/>
      <c r="H20" s="43">
        <v>2</v>
      </c>
      <c r="I20" s="43" t="s">
        <v>59</v>
      </c>
      <c r="J20" s="8"/>
      <c r="K20" s="34">
        <v>5</v>
      </c>
      <c r="L20" s="38" t="s">
        <v>60</v>
      </c>
      <c r="M20" s="9"/>
      <c r="N20" s="6">
        <f t="shared" si="0"/>
        <v>0</v>
      </c>
    </row>
    <row r="21" spans="1:14" ht="15.75" x14ac:dyDescent="0.2">
      <c r="A21" s="2"/>
      <c r="B21" s="11">
        <v>12</v>
      </c>
      <c r="C21" s="31" t="s">
        <v>18</v>
      </c>
      <c r="D21" s="11" t="s">
        <v>19</v>
      </c>
      <c r="E21" s="11">
        <v>2</v>
      </c>
      <c r="F21" s="40" t="s">
        <v>57</v>
      </c>
      <c r="G21" s="7"/>
      <c r="H21" s="33"/>
      <c r="I21" s="33"/>
      <c r="J21" s="7"/>
      <c r="K21" s="33"/>
      <c r="L21" s="33"/>
      <c r="M21" s="6"/>
      <c r="N21" s="6">
        <f t="shared" si="0"/>
        <v>0</v>
      </c>
    </row>
    <row r="22" spans="1:14" ht="47.25" x14ac:dyDescent="0.2">
      <c r="A22" s="2"/>
      <c r="B22" s="34">
        <v>13</v>
      </c>
      <c r="C22" s="35" t="s">
        <v>20</v>
      </c>
      <c r="D22" s="34" t="s">
        <v>19</v>
      </c>
      <c r="E22" s="34">
        <v>2</v>
      </c>
      <c r="F22" s="40" t="s">
        <v>57</v>
      </c>
      <c r="G22" s="8"/>
      <c r="H22" s="44"/>
      <c r="I22" s="44"/>
      <c r="J22" s="8"/>
      <c r="K22" s="34">
        <v>5</v>
      </c>
      <c r="L22" s="38" t="s">
        <v>60</v>
      </c>
      <c r="M22" s="9"/>
      <c r="N22" s="6">
        <f t="shared" si="0"/>
        <v>0</v>
      </c>
    </row>
    <row r="23" spans="1:14" ht="47.25" x14ac:dyDescent="0.2">
      <c r="A23" s="2"/>
      <c r="B23" s="45">
        <v>14</v>
      </c>
      <c r="C23" s="46" t="s">
        <v>21</v>
      </c>
      <c r="D23" s="11" t="s">
        <v>5</v>
      </c>
      <c r="E23" s="11">
        <v>2</v>
      </c>
      <c r="F23" s="39" t="s">
        <v>58</v>
      </c>
      <c r="G23" s="6"/>
      <c r="H23" s="44"/>
      <c r="I23" s="44"/>
      <c r="J23" s="6"/>
      <c r="K23" s="11">
        <v>5</v>
      </c>
      <c r="L23" s="38" t="s">
        <v>61</v>
      </c>
      <c r="M23" s="6"/>
      <c r="N23" s="6">
        <f t="shared" si="0"/>
        <v>0</v>
      </c>
    </row>
    <row r="24" spans="1:14" ht="15.75" x14ac:dyDescent="0.2">
      <c r="A24" s="2"/>
      <c r="B24" s="34">
        <v>15</v>
      </c>
      <c r="C24" s="35" t="s">
        <v>22</v>
      </c>
      <c r="D24" s="34" t="s">
        <v>43</v>
      </c>
      <c r="E24" s="34">
        <v>2</v>
      </c>
      <c r="F24" s="40" t="s">
        <v>57</v>
      </c>
      <c r="G24" s="8"/>
      <c r="H24" s="33"/>
      <c r="I24" s="33"/>
      <c r="J24" s="8"/>
      <c r="K24" s="33"/>
      <c r="L24" s="33"/>
      <c r="M24" s="9"/>
      <c r="N24" s="6">
        <f t="shared" si="0"/>
        <v>0</v>
      </c>
    </row>
    <row r="25" spans="1:14" ht="47.25" x14ac:dyDescent="0.2">
      <c r="A25" s="2"/>
      <c r="B25" s="11">
        <v>16</v>
      </c>
      <c r="C25" s="31" t="s">
        <v>23</v>
      </c>
      <c r="D25" s="11" t="s">
        <v>44</v>
      </c>
      <c r="E25" s="11">
        <v>2</v>
      </c>
      <c r="F25" s="40" t="s">
        <v>57</v>
      </c>
      <c r="G25" s="12"/>
      <c r="H25" s="11">
        <v>2</v>
      </c>
      <c r="I25" s="38" t="s">
        <v>59</v>
      </c>
      <c r="J25" s="12"/>
      <c r="K25" s="11">
        <v>5</v>
      </c>
      <c r="L25" s="38" t="s">
        <v>62</v>
      </c>
      <c r="M25" s="12"/>
      <c r="N25" s="6">
        <f t="shared" si="0"/>
        <v>0</v>
      </c>
    </row>
    <row r="26" spans="1:14" ht="31.5" x14ac:dyDescent="0.2">
      <c r="A26" s="2"/>
      <c r="B26" s="34">
        <v>17</v>
      </c>
      <c r="C26" s="35" t="s">
        <v>36</v>
      </c>
      <c r="D26" s="34" t="s">
        <v>11</v>
      </c>
      <c r="E26" s="34">
        <v>2</v>
      </c>
      <c r="F26" s="42" t="s">
        <v>59</v>
      </c>
      <c r="G26" s="8"/>
      <c r="H26" s="33"/>
      <c r="I26" s="33"/>
      <c r="J26" s="8"/>
      <c r="K26" s="33"/>
      <c r="L26" s="33"/>
      <c r="M26" s="9"/>
      <c r="N26" s="6">
        <f t="shared" si="0"/>
        <v>0</v>
      </c>
    </row>
    <row r="27" spans="1:14" ht="15.75" x14ac:dyDescent="0.2">
      <c r="A27" s="2"/>
      <c r="B27" s="11">
        <v>18</v>
      </c>
      <c r="C27" s="31" t="s">
        <v>24</v>
      </c>
      <c r="D27" s="11" t="s">
        <v>25</v>
      </c>
      <c r="E27" s="11">
        <v>2</v>
      </c>
      <c r="F27" s="40" t="s">
        <v>57</v>
      </c>
      <c r="G27" s="7"/>
      <c r="H27" s="33"/>
      <c r="I27" s="33"/>
      <c r="J27" s="7"/>
      <c r="K27" s="33"/>
      <c r="L27" s="33"/>
      <c r="M27" s="6"/>
      <c r="N27" s="6">
        <f t="shared" si="0"/>
        <v>0</v>
      </c>
    </row>
    <row r="28" spans="1:14" ht="15.75" x14ac:dyDescent="0.2">
      <c r="A28" s="2"/>
      <c r="B28" s="34">
        <v>19</v>
      </c>
      <c r="C28" s="35" t="s">
        <v>26</v>
      </c>
      <c r="D28" s="34" t="s">
        <v>25</v>
      </c>
      <c r="E28" s="34">
        <v>2</v>
      </c>
      <c r="F28" s="42" t="s">
        <v>59</v>
      </c>
      <c r="G28" s="8"/>
      <c r="H28" s="33"/>
      <c r="I28" s="33"/>
      <c r="J28" s="8"/>
      <c r="K28" s="33"/>
      <c r="L28" s="33"/>
      <c r="M28" s="9"/>
      <c r="N28" s="6">
        <f t="shared" si="0"/>
        <v>0</v>
      </c>
    </row>
    <row r="29" spans="1:14" ht="47.25" x14ac:dyDescent="0.2">
      <c r="A29" s="2"/>
      <c r="B29" s="11">
        <v>20</v>
      </c>
      <c r="C29" s="31" t="s">
        <v>27</v>
      </c>
      <c r="D29" s="11" t="s">
        <v>45</v>
      </c>
      <c r="E29" s="11">
        <v>2</v>
      </c>
      <c r="F29" s="39" t="s">
        <v>63</v>
      </c>
      <c r="G29" s="7"/>
      <c r="H29" s="44"/>
      <c r="I29" s="44"/>
      <c r="J29" s="7"/>
      <c r="K29" s="11">
        <v>5</v>
      </c>
      <c r="L29" s="38" t="s">
        <v>62</v>
      </c>
      <c r="M29" s="6"/>
      <c r="N29" s="6">
        <f t="shared" si="0"/>
        <v>0</v>
      </c>
    </row>
    <row r="30" spans="1:14" ht="15.75" x14ac:dyDescent="0.2">
      <c r="A30" s="2"/>
      <c r="B30" s="34">
        <v>21</v>
      </c>
      <c r="C30" s="35" t="s">
        <v>28</v>
      </c>
      <c r="D30" s="34" t="s">
        <v>29</v>
      </c>
      <c r="E30" s="34">
        <v>2</v>
      </c>
      <c r="F30" s="39" t="s">
        <v>63</v>
      </c>
      <c r="G30" s="8"/>
      <c r="H30" s="33"/>
      <c r="I30" s="33"/>
      <c r="J30" s="8"/>
      <c r="K30" s="33"/>
      <c r="L30" s="33"/>
      <c r="M30" s="9"/>
      <c r="N30" s="6">
        <f t="shared" si="0"/>
        <v>0</v>
      </c>
    </row>
    <row r="31" spans="1:14" ht="15.75" x14ac:dyDescent="0.2">
      <c r="A31" s="2"/>
      <c r="B31" s="11">
        <v>22</v>
      </c>
      <c r="C31" s="31" t="s">
        <v>30</v>
      </c>
      <c r="D31" s="11" t="s">
        <v>11</v>
      </c>
      <c r="E31" s="45">
        <v>2</v>
      </c>
      <c r="F31" s="39" t="s">
        <v>63</v>
      </c>
      <c r="G31" s="7"/>
      <c r="H31" s="33"/>
      <c r="I31" s="33"/>
      <c r="J31" s="7"/>
      <c r="K31" s="33"/>
      <c r="L31" s="33"/>
      <c r="M31" s="6"/>
      <c r="N31" s="6">
        <f t="shared" si="0"/>
        <v>0</v>
      </c>
    </row>
    <row r="32" spans="1:14" ht="47.25" x14ac:dyDescent="0.2">
      <c r="A32" s="2"/>
      <c r="B32" s="34">
        <v>23</v>
      </c>
      <c r="C32" s="35" t="s">
        <v>31</v>
      </c>
      <c r="D32" s="38" t="s">
        <v>11</v>
      </c>
      <c r="E32" s="10">
        <v>2</v>
      </c>
      <c r="F32" s="40" t="s">
        <v>57</v>
      </c>
      <c r="G32" s="8"/>
      <c r="H32" s="10">
        <v>2</v>
      </c>
      <c r="I32" s="38" t="s">
        <v>59</v>
      </c>
      <c r="J32" s="8"/>
      <c r="K32" s="10">
        <v>5</v>
      </c>
      <c r="L32" s="38" t="s">
        <v>62</v>
      </c>
      <c r="M32" s="9"/>
      <c r="N32" s="6">
        <f t="shared" si="0"/>
        <v>0</v>
      </c>
    </row>
    <row r="33" spans="1:14" ht="15.75" x14ac:dyDescent="0.2">
      <c r="A33" s="2"/>
      <c r="B33" s="11">
        <v>24</v>
      </c>
      <c r="C33" s="31" t="s">
        <v>32</v>
      </c>
      <c r="D33" s="32" t="s">
        <v>11</v>
      </c>
      <c r="E33" s="37">
        <v>2</v>
      </c>
      <c r="F33" s="39" t="s">
        <v>63</v>
      </c>
      <c r="G33" s="7"/>
      <c r="H33" s="33"/>
      <c r="I33" s="33"/>
      <c r="J33" s="7"/>
      <c r="K33" s="33"/>
      <c r="L33" s="33"/>
      <c r="M33" s="6"/>
      <c r="N33" s="6">
        <f t="shared" si="0"/>
        <v>0</v>
      </c>
    </row>
    <row r="34" spans="1:14" ht="15.75" x14ac:dyDescent="0.2">
      <c r="A34" s="2"/>
      <c r="B34" s="34">
        <v>25</v>
      </c>
      <c r="C34" s="35" t="s">
        <v>33</v>
      </c>
      <c r="D34" s="38" t="s">
        <v>25</v>
      </c>
      <c r="E34" s="10">
        <v>2</v>
      </c>
      <c r="F34" s="42" t="s">
        <v>59</v>
      </c>
      <c r="G34" s="8"/>
      <c r="H34" s="33"/>
      <c r="I34" s="33"/>
      <c r="J34" s="8"/>
      <c r="K34" s="33"/>
      <c r="L34" s="33"/>
      <c r="M34" s="9"/>
      <c r="N34" s="6">
        <f t="shared" si="0"/>
        <v>0</v>
      </c>
    </row>
    <row r="35" spans="1:14" ht="15.75" x14ac:dyDescent="0.2">
      <c r="A35" s="2"/>
      <c r="B35" s="11">
        <v>26</v>
      </c>
      <c r="C35" s="46" t="s">
        <v>34</v>
      </c>
      <c r="D35" s="47" t="s">
        <v>11</v>
      </c>
      <c r="E35" s="37">
        <v>2</v>
      </c>
      <c r="F35" s="42" t="s">
        <v>59</v>
      </c>
      <c r="G35" s="7"/>
      <c r="H35" s="33"/>
      <c r="I35" s="33"/>
      <c r="J35" s="7"/>
      <c r="K35" s="33"/>
      <c r="L35" s="33"/>
      <c r="M35" s="6"/>
      <c r="N35" s="6">
        <f t="shared" si="0"/>
        <v>0</v>
      </c>
    </row>
    <row r="36" spans="1:14" ht="47.25" x14ac:dyDescent="0.2">
      <c r="A36" s="2"/>
      <c r="B36" s="38">
        <v>27</v>
      </c>
      <c r="C36" s="48" t="s">
        <v>71</v>
      </c>
      <c r="D36" s="49" t="s">
        <v>38</v>
      </c>
      <c r="E36" s="10">
        <v>2</v>
      </c>
      <c r="F36" s="42" t="s">
        <v>59</v>
      </c>
      <c r="G36" s="13"/>
      <c r="H36" s="10">
        <v>2</v>
      </c>
      <c r="I36" s="38" t="s">
        <v>59</v>
      </c>
      <c r="J36" s="13"/>
      <c r="K36" s="10">
        <v>5</v>
      </c>
      <c r="L36" s="38" t="s">
        <v>62</v>
      </c>
      <c r="M36" s="14"/>
      <c r="N36" s="6">
        <f t="shared" si="0"/>
        <v>0</v>
      </c>
    </row>
    <row r="37" spans="1:14" ht="47.25" x14ac:dyDescent="0.2">
      <c r="A37" s="2"/>
      <c r="B37" s="50" t="s">
        <v>35</v>
      </c>
      <c r="C37" s="51" t="s">
        <v>80</v>
      </c>
      <c r="D37" s="49" t="s">
        <v>38</v>
      </c>
      <c r="E37" s="10">
        <v>2</v>
      </c>
      <c r="F37" s="42" t="s">
        <v>59</v>
      </c>
      <c r="G37" s="13"/>
      <c r="H37" s="33"/>
      <c r="I37" s="33"/>
      <c r="J37" s="13"/>
      <c r="K37" s="33"/>
      <c r="L37" s="33"/>
      <c r="M37" s="14"/>
      <c r="N37" s="6">
        <f t="shared" si="0"/>
        <v>0</v>
      </c>
    </row>
    <row r="38" spans="1:14" ht="36.75" customHeight="1" x14ac:dyDescent="0.25">
      <c r="A38" s="2"/>
      <c r="B38" s="10">
        <v>28</v>
      </c>
      <c r="C38" s="52" t="s">
        <v>65</v>
      </c>
      <c r="D38" s="53" t="s">
        <v>11</v>
      </c>
      <c r="E38" s="37">
        <v>2</v>
      </c>
      <c r="F38" s="39" t="s">
        <v>63</v>
      </c>
      <c r="G38" s="13"/>
      <c r="H38" s="33"/>
      <c r="I38" s="33"/>
      <c r="J38" s="13"/>
      <c r="K38" s="33"/>
      <c r="L38" s="33"/>
      <c r="M38" s="14"/>
      <c r="N38" s="6">
        <f t="shared" si="0"/>
        <v>0</v>
      </c>
    </row>
    <row r="39" spans="1:14" ht="42" customHeight="1" x14ac:dyDescent="0.25">
      <c r="A39" s="2"/>
      <c r="B39" s="10">
        <v>29</v>
      </c>
      <c r="C39" s="48" t="s">
        <v>66</v>
      </c>
      <c r="D39" s="54" t="s">
        <v>46</v>
      </c>
      <c r="E39" s="37">
        <v>2</v>
      </c>
      <c r="F39" s="32" t="s">
        <v>56</v>
      </c>
      <c r="G39" s="13"/>
      <c r="H39" s="33"/>
      <c r="I39" s="33"/>
      <c r="J39" s="43"/>
      <c r="K39" s="33"/>
      <c r="L39" s="33"/>
      <c r="M39" s="14"/>
      <c r="N39" s="6">
        <f t="shared" si="0"/>
        <v>0</v>
      </c>
    </row>
    <row r="40" spans="1:14" ht="47.25" x14ac:dyDescent="0.25">
      <c r="A40" s="2"/>
      <c r="B40" s="10">
        <v>30</v>
      </c>
      <c r="C40" s="48" t="s">
        <v>64</v>
      </c>
      <c r="D40" s="54" t="s">
        <v>11</v>
      </c>
      <c r="E40" s="37">
        <v>2</v>
      </c>
      <c r="F40" s="39" t="s">
        <v>63</v>
      </c>
      <c r="G40" s="13"/>
      <c r="H40" s="37">
        <v>2</v>
      </c>
      <c r="I40" s="38" t="s">
        <v>59</v>
      </c>
      <c r="J40" s="55"/>
      <c r="K40" s="37">
        <v>5</v>
      </c>
      <c r="L40" s="38" t="s">
        <v>62</v>
      </c>
      <c r="M40" s="14"/>
      <c r="N40" s="6">
        <f>(E40*G40) +(H40*J40)+ (K40*M40)</f>
        <v>0</v>
      </c>
    </row>
    <row r="41" spans="1:14" ht="33.75" customHeight="1" x14ac:dyDescent="0.25">
      <c r="A41" s="2"/>
      <c r="B41" s="69">
        <v>31</v>
      </c>
      <c r="C41" s="66" t="s">
        <v>67</v>
      </c>
      <c r="D41" s="54" t="s">
        <v>11</v>
      </c>
      <c r="E41" s="37">
        <v>2</v>
      </c>
      <c r="F41" s="32" t="s">
        <v>56</v>
      </c>
      <c r="G41" s="13"/>
      <c r="H41" s="33"/>
      <c r="I41" s="33"/>
      <c r="J41" s="13"/>
      <c r="K41" s="33"/>
      <c r="L41" s="33"/>
      <c r="M41" s="14"/>
      <c r="N41" s="6">
        <f>(E41*G41) +(H41*J41)+ (K41*M41)</f>
        <v>0</v>
      </c>
    </row>
    <row r="42" spans="1:14" ht="33.75" customHeight="1" x14ac:dyDescent="0.25">
      <c r="A42" s="2"/>
      <c r="B42" s="70"/>
      <c r="C42" s="67"/>
      <c r="D42" s="54" t="s">
        <v>48</v>
      </c>
      <c r="E42" s="37">
        <v>2</v>
      </c>
      <c r="F42" s="40" t="s">
        <v>57</v>
      </c>
      <c r="G42" s="13"/>
      <c r="H42" s="33"/>
      <c r="I42" s="33"/>
      <c r="J42" s="13"/>
      <c r="K42" s="33"/>
      <c r="L42" s="33"/>
      <c r="M42" s="14"/>
      <c r="N42" s="6">
        <f>(E42*G42) +(H42*J42)+ (K42*M42)</f>
        <v>0</v>
      </c>
    </row>
    <row r="43" spans="1:14" ht="32.25" customHeight="1" x14ac:dyDescent="0.25">
      <c r="A43" s="2"/>
      <c r="B43" s="71"/>
      <c r="C43" s="68"/>
      <c r="D43" s="54" t="s">
        <v>37</v>
      </c>
      <c r="E43" s="37">
        <v>3</v>
      </c>
      <c r="F43" s="37" t="s">
        <v>90</v>
      </c>
      <c r="G43" s="13"/>
      <c r="H43" s="33"/>
      <c r="I43" s="33"/>
      <c r="J43" s="13"/>
      <c r="K43" s="33"/>
      <c r="L43" s="33"/>
      <c r="M43" s="14"/>
      <c r="N43" s="6">
        <f>(E43*G43) +(H43*J43)+ (K43*M43)</f>
        <v>0</v>
      </c>
    </row>
    <row r="44" spans="1:14" ht="39.75" customHeight="1" x14ac:dyDescent="0.25">
      <c r="A44" s="2"/>
      <c r="B44" s="56">
        <v>32</v>
      </c>
      <c r="C44" s="51" t="s">
        <v>68</v>
      </c>
      <c r="D44" s="57" t="s">
        <v>47</v>
      </c>
      <c r="E44" s="58">
        <v>2</v>
      </c>
      <c r="F44" s="47" t="s">
        <v>56</v>
      </c>
      <c r="G44" s="14"/>
      <c r="H44" s="59"/>
      <c r="I44" s="59"/>
      <c r="J44" s="14"/>
      <c r="K44" s="59"/>
      <c r="L44" s="59"/>
      <c r="M44" s="14"/>
      <c r="N44" s="6">
        <f t="shared" si="0"/>
        <v>0</v>
      </c>
    </row>
    <row r="45" spans="1:14" ht="47.25" x14ac:dyDescent="0.25">
      <c r="A45" s="2"/>
      <c r="B45" s="56">
        <v>33</v>
      </c>
      <c r="C45" s="51" t="s">
        <v>74</v>
      </c>
      <c r="D45" s="54" t="s">
        <v>79</v>
      </c>
      <c r="E45" s="37">
        <v>2</v>
      </c>
      <c r="F45" s="37" t="s">
        <v>78</v>
      </c>
      <c r="G45" s="13"/>
      <c r="H45" s="60"/>
      <c r="I45" s="60"/>
      <c r="J45" s="13"/>
      <c r="K45" s="37">
        <v>5</v>
      </c>
      <c r="L45" s="37" t="s">
        <v>62</v>
      </c>
      <c r="M45" s="30"/>
      <c r="N45" s="6">
        <f t="shared" si="0"/>
        <v>0</v>
      </c>
    </row>
    <row r="46" spans="1:14" ht="31.5" x14ac:dyDescent="0.25">
      <c r="A46" s="2"/>
      <c r="B46" s="56">
        <v>34</v>
      </c>
      <c r="C46" s="51" t="s">
        <v>72</v>
      </c>
      <c r="D46" s="54" t="s">
        <v>76</v>
      </c>
      <c r="E46" s="37">
        <v>2</v>
      </c>
      <c r="F46" s="37" t="s">
        <v>77</v>
      </c>
      <c r="G46" s="13"/>
      <c r="H46" s="60"/>
      <c r="I46" s="60"/>
      <c r="J46" s="13"/>
      <c r="K46" s="37"/>
      <c r="L46" s="60"/>
      <c r="M46" s="30"/>
      <c r="N46" s="6">
        <f t="shared" si="0"/>
        <v>0</v>
      </c>
    </row>
    <row r="47" spans="1:14" ht="68.25" customHeight="1" x14ac:dyDescent="0.25">
      <c r="A47" s="2"/>
      <c r="B47" s="10">
        <v>35</v>
      </c>
      <c r="C47" s="48" t="s">
        <v>73</v>
      </c>
      <c r="D47" s="54" t="s">
        <v>86</v>
      </c>
      <c r="E47" s="37">
        <v>2</v>
      </c>
      <c r="F47" s="37" t="s">
        <v>75</v>
      </c>
      <c r="G47" s="13"/>
      <c r="H47" s="60"/>
      <c r="I47" s="60"/>
      <c r="J47" s="13"/>
      <c r="K47" s="60"/>
      <c r="L47" s="60"/>
      <c r="M47" s="30"/>
      <c r="N47" s="6">
        <f t="shared" si="0"/>
        <v>0</v>
      </c>
    </row>
    <row r="48" spans="1:14" ht="37.35" customHeight="1" x14ac:dyDescent="0.2">
      <c r="B48" s="16"/>
      <c r="C48" s="16"/>
      <c r="D48" s="16"/>
      <c r="E48" s="73" t="s">
        <v>52</v>
      </c>
      <c r="F48" s="74"/>
      <c r="G48" s="74"/>
      <c r="H48" s="74"/>
      <c r="I48" s="74"/>
      <c r="J48" s="74"/>
      <c r="K48" s="74"/>
      <c r="L48" s="74"/>
      <c r="M48" s="75"/>
      <c r="N48" s="15">
        <f>SUM(N10:N47)</f>
        <v>0</v>
      </c>
    </row>
    <row r="49" spans="2:14" ht="15.75" x14ac:dyDescent="0.2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2:14" ht="25.5" customHeight="1" x14ac:dyDescent="0.25">
      <c r="B50" s="72" t="s">
        <v>87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2:14" ht="23.25" customHeight="1" x14ac:dyDescent="0.2">
      <c r="B51" s="77" t="s">
        <v>89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9"/>
    </row>
    <row r="52" spans="2:14" ht="15.75" x14ac:dyDescent="0.2">
      <c r="B52" s="80" t="s">
        <v>93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2"/>
    </row>
    <row r="53" spans="2:14" ht="42.75" customHeight="1" x14ac:dyDescent="0.2">
      <c r="B53" s="83" t="s">
        <v>91</v>
      </c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5"/>
    </row>
    <row r="54" spans="2:14" ht="47.25" customHeight="1" x14ac:dyDescent="0.2">
      <c r="B54" s="76" t="s">
        <v>92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</row>
    <row r="55" spans="2:14" ht="21.75" x14ac:dyDescent="0.6">
      <c r="B55" s="16"/>
      <c r="C55" s="61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2:14" ht="15.75" x14ac:dyDescent="0.2">
      <c r="B56" s="16"/>
      <c r="C56" s="16"/>
      <c r="D56" s="16"/>
      <c r="E56" s="16"/>
      <c r="F56" s="16"/>
      <c r="G56" s="16"/>
      <c r="H56" s="16"/>
      <c r="I56" s="16"/>
      <c r="J56" s="16"/>
      <c r="K56" s="16"/>
      <c r="M56" s="16"/>
      <c r="N56" s="16"/>
    </row>
    <row r="57" spans="2:14" ht="15.75" x14ac:dyDescent="0.2">
      <c r="B57" s="16"/>
      <c r="C57" s="16"/>
      <c r="D57" s="16"/>
      <c r="E57" s="16"/>
      <c r="F57" s="16"/>
      <c r="G57" s="16"/>
      <c r="H57" s="16"/>
      <c r="I57" s="16"/>
      <c r="J57" s="16"/>
      <c r="K57" s="16"/>
      <c r="M57" s="16"/>
      <c r="N57" s="16"/>
    </row>
    <row r="58" spans="2:14" ht="15.75" x14ac:dyDescent="0.2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 t="s">
        <v>55</v>
      </c>
      <c r="M58" s="16"/>
      <c r="N58" s="16"/>
    </row>
    <row r="59" spans="2:14" ht="31.5" x14ac:dyDescent="0.2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 t="s">
        <v>84</v>
      </c>
      <c r="M59" s="16"/>
      <c r="N59" s="16"/>
    </row>
    <row r="60" spans="2:14" ht="15.75" x14ac:dyDescent="0.2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2:14" ht="15.75" x14ac:dyDescent="0.2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2:14" ht="15.75" x14ac:dyDescent="0.2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2:14" ht="15.75" x14ac:dyDescent="0.2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2:14" ht="15.75" x14ac:dyDescent="0.2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2:14" ht="15.75" x14ac:dyDescent="0.2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2:14" ht="15.75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2:14" ht="15.75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2:14" ht="15.75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2:14" ht="15.75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2:14" ht="15.75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2:14" ht="15.75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2:14" ht="15.75" x14ac:dyDescent="0.2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2:14" ht="15.75" x14ac:dyDescent="0.2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2:14" ht="15.75" x14ac:dyDescent="0.2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2:14" ht="15.75" x14ac:dyDescent="0.2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2:14" ht="15.75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2:14" ht="15.75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2:14" ht="15.75" x14ac:dyDescent="0.2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2:14" ht="15.75" x14ac:dyDescent="0.2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2:14" ht="15.75" x14ac:dyDescent="0.2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2:14" ht="15.75" x14ac:dyDescent="0.2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2:14" ht="15.75" x14ac:dyDescent="0.2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2:14" ht="15.75" x14ac:dyDescent="0.2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2:14" ht="15.75" x14ac:dyDescent="0.2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2:14" ht="15.75" x14ac:dyDescent="0.2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2:14" ht="15.75" x14ac:dyDescent="0.2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2:14" ht="15.75" x14ac:dyDescent="0.2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2:14" ht="15.75" x14ac:dyDescent="0.2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2:14" ht="15.75" x14ac:dyDescent="0.2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2:14" ht="15.75" x14ac:dyDescent="0.2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2:14" ht="15.75" x14ac:dyDescent="0.2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2:14" ht="15.75" x14ac:dyDescent="0.2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2:14" ht="15.75" x14ac:dyDescent="0.2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2:14" ht="15.75" x14ac:dyDescent="0.2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2:14" ht="15.75" x14ac:dyDescent="0.2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2:14" ht="15.75" x14ac:dyDescent="0.2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2:14" ht="15.75" x14ac:dyDescent="0.2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2:14" ht="15.75" x14ac:dyDescent="0.2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2:14" ht="15.75" x14ac:dyDescent="0.2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2:14" ht="15.75" x14ac:dyDescent="0.2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2:14" ht="15.75" x14ac:dyDescent="0.2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2:14" ht="15.75" x14ac:dyDescent="0.2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2:14" ht="15.75" x14ac:dyDescent="0.2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2:14" ht="15.75" x14ac:dyDescent="0.2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2:14" ht="15.75" x14ac:dyDescent="0.2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2:14" ht="15.75" x14ac:dyDescent="0.2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2:14" ht="15.75" x14ac:dyDescent="0.2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2:14" ht="15.75" x14ac:dyDescent="0.2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2:14" ht="15.75" x14ac:dyDescent="0.2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2:14" ht="15.75" x14ac:dyDescent="0.2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2:14" ht="15.75" x14ac:dyDescent="0.2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2:14" ht="15.75" x14ac:dyDescent="0.2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2:14" ht="15.75" x14ac:dyDescent="0.2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2:14" ht="15.75" x14ac:dyDescent="0.2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2:14" ht="15.75" x14ac:dyDescent="0.2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2:14" ht="15.75" x14ac:dyDescent="0.2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2:14" ht="15.75" x14ac:dyDescent="0.2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2:14" ht="15.75" x14ac:dyDescent="0.2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2:14" ht="15.75" x14ac:dyDescent="0.2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2:14" ht="15.75" x14ac:dyDescent="0.2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2:14" ht="15.75" x14ac:dyDescent="0.2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2:14" ht="15.75" x14ac:dyDescent="0.2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2:14" ht="15.75" x14ac:dyDescent="0.2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2:14" ht="15.75" x14ac:dyDescent="0.2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2:14" ht="15.75" x14ac:dyDescent="0.2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2:14" ht="15.75" x14ac:dyDescent="0.2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2:14" ht="15.75" x14ac:dyDescent="0.2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2:14" ht="15.75" x14ac:dyDescent="0.2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2:14" ht="15.75" x14ac:dyDescent="0.2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2:14" ht="15.75" x14ac:dyDescent="0.2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2:14" ht="15.75" x14ac:dyDescent="0.2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2:14" ht="15.75" x14ac:dyDescent="0.2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2:14" ht="15.75" x14ac:dyDescent="0.2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2:14" ht="15.75" x14ac:dyDescent="0.2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2:14" ht="15.75" x14ac:dyDescent="0.2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2:14" ht="15.75" x14ac:dyDescent="0.2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2:14" ht="15.75" x14ac:dyDescent="0.2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2:14" ht="15.75" x14ac:dyDescent="0.2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2:14" ht="15.75" x14ac:dyDescent="0.2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2:14" ht="15.75" x14ac:dyDescent="0.2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2:14" ht="15.75" x14ac:dyDescent="0.2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2:14" ht="15.75" x14ac:dyDescent="0.2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2:14" ht="15.75" x14ac:dyDescent="0.2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2:14" ht="15.75" x14ac:dyDescent="0.2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2:14" ht="15.75" x14ac:dyDescent="0.2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2:14" ht="15.75" x14ac:dyDescent="0.2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2:14" ht="15.75" x14ac:dyDescent="0.2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2:14" ht="15.75" x14ac:dyDescent="0.2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2:14" ht="15.75" x14ac:dyDescent="0.2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2:14" ht="15.75" x14ac:dyDescent="0.2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2:14" ht="15.75" x14ac:dyDescent="0.2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2:14" ht="15.75" x14ac:dyDescent="0.2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2:14" ht="15.75" x14ac:dyDescent="0.2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2:14" ht="15.75" x14ac:dyDescent="0.2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2:14" ht="15.75" x14ac:dyDescent="0.2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2:14" ht="15.75" x14ac:dyDescent="0.2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2:14" ht="15.75" x14ac:dyDescent="0.2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2:14" ht="15.75" x14ac:dyDescent="0.2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2:14" ht="15.75" x14ac:dyDescent="0.2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2:14" ht="15.75" x14ac:dyDescent="0.2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2:14" ht="15.75" x14ac:dyDescent="0.2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2:14" ht="15.75" x14ac:dyDescent="0.2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2:14" ht="15.75" x14ac:dyDescent="0.2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2:14" ht="15.75" x14ac:dyDescent="0.2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2:14" ht="15.75" x14ac:dyDescent="0.2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2:14" ht="15.75" x14ac:dyDescent="0.2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2:14" ht="15.75" x14ac:dyDescent="0.2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2:14" ht="15.75" x14ac:dyDescent="0.2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2:14" ht="15.75" x14ac:dyDescent="0.2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2:14" ht="15.75" x14ac:dyDescent="0.2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2:14" ht="15.75" x14ac:dyDescent="0.2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2:14" ht="15.75" x14ac:dyDescent="0.2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2:14" ht="15.75" x14ac:dyDescent="0.2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2:14" ht="15.75" x14ac:dyDescent="0.2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2:14" ht="15.75" x14ac:dyDescent="0.2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2:14" ht="15.75" x14ac:dyDescent="0.2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2:14" ht="15.75" x14ac:dyDescent="0.2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2:14" ht="15.75" x14ac:dyDescent="0.2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2:14" ht="15.75" x14ac:dyDescent="0.2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2:14" ht="15.75" x14ac:dyDescent="0.2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2:14" ht="15.75" x14ac:dyDescent="0.2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2:14" ht="15.75" x14ac:dyDescent="0.2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2:14" ht="15.75" x14ac:dyDescent="0.2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2:14" ht="15.75" x14ac:dyDescent="0.2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2:14" ht="15.75" x14ac:dyDescent="0.2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2:14" ht="15.75" x14ac:dyDescent="0.2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2:14" ht="15.75" x14ac:dyDescent="0.2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2:14" ht="15.75" x14ac:dyDescent="0.2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2:14" ht="15.75" x14ac:dyDescent="0.2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2:14" ht="15.75" x14ac:dyDescent="0.2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2:14" ht="15.75" x14ac:dyDescent="0.2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2:14" ht="15.75" x14ac:dyDescent="0.2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2:14" ht="15.75" x14ac:dyDescent="0.2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2:14" ht="15.75" x14ac:dyDescent="0.2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2:14" ht="15.75" x14ac:dyDescent="0.2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2:14" ht="15.75" x14ac:dyDescent="0.2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2:14" ht="15.75" x14ac:dyDescent="0.2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2:14" ht="15.75" x14ac:dyDescent="0.2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2:14" ht="15.75" x14ac:dyDescent="0.2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2:14" ht="15.75" x14ac:dyDescent="0.2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2:14" ht="15.75" x14ac:dyDescent="0.2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2:14" ht="15.75" x14ac:dyDescent="0.2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2:14" ht="15.75" x14ac:dyDescent="0.2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2:14" ht="15.75" x14ac:dyDescent="0.2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2:14" ht="15.75" x14ac:dyDescent="0.2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2:14" ht="15.75" x14ac:dyDescent="0.2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2:14" ht="15.75" x14ac:dyDescent="0.2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2:14" ht="15.75" x14ac:dyDescent="0.2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2:14" ht="15.75" x14ac:dyDescent="0.2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2:14" ht="15.75" x14ac:dyDescent="0.2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2:14" ht="15.75" x14ac:dyDescent="0.2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2:14" ht="15.75" x14ac:dyDescent="0.2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2:14" ht="15.75" x14ac:dyDescent="0.2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2:14" ht="15.75" x14ac:dyDescent="0.2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2:14" ht="15.75" x14ac:dyDescent="0.2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2:14" ht="15.75" x14ac:dyDescent="0.2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2:14" ht="15.75" x14ac:dyDescent="0.2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2:14" ht="15.75" x14ac:dyDescent="0.2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2:14" ht="15.75" x14ac:dyDescent="0.2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2:14" ht="15.75" x14ac:dyDescent="0.2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2:14" ht="15.75" x14ac:dyDescent="0.2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2:14" ht="15.75" x14ac:dyDescent="0.2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2:14" ht="15.75" x14ac:dyDescent="0.2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2:14" ht="15.75" x14ac:dyDescent="0.2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2:14" ht="15.75" x14ac:dyDescent="0.2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2:14" ht="15.75" x14ac:dyDescent="0.2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2:14" ht="15.75" x14ac:dyDescent="0.2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2:14" ht="15.75" x14ac:dyDescent="0.2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2:14" ht="15.75" x14ac:dyDescent="0.2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2:14" ht="15.75" x14ac:dyDescent="0.2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2:14" ht="15.75" x14ac:dyDescent="0.2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2:14" ht="15.75" x14ac:dyDescent="0.2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2:14" ht="15.75" x14ac:dyDescent="0.2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2:14" ht="15.75" x14ac:dyDescent="0.2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2:14" ht="15.75" x14ac:dyDescent="0.2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2:14" ht="15.75" x14ac:dyDescent="0.2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2:14" ht="15.75" x14ac:dyDescent="0.2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2:14" ht="15.75" x14ac:dyDescent="0.2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2:14" ht="15.75" x14ac:dyDescent="0.2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2:14" ht="15.75" x14ac:dyDescent="0.2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2:14" ht="15.75" x14ac:dyDescent="0.2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2:14" ht="15.75" x14ac:dyDescent="0.2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2:14" ht="15.75" x14ac:dyDescent="0.2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2:14" ht="15.75" x14ac:dyDescent="0.2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2:14" ht="15.75" x14ac:dyDescent="0.2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2:14" ht="15.75" x14ac:dyDescent="0.2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2:14" ht="15.75" x14ac:dyDescent="0.2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2:14" ht="15.75" x14ac:dyDescent="0.2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2:14" ht="15.75" x14ac:dyDescent="0.2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2:14" ht="15.75" x14ac:dyDescent="0.2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2:14" ht="15.75" x14ac:dyDescent="0.2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2:14" ht="15.75" x14ac:dyDescent="0.2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2:14" ht="15.75" x14ac:dyDescent="0.2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2:14" ht="15.75" x14ac:dyDescent="0.2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2:14" ht="15.75" x14ac:dyDescent="0.2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</sheetData>
  <sheetProtection selectLockedCells="1" selectUnlockedCells="1"/>
  <mergeCells count="22">
    <mergeCell ref="B54:N54"/>
    <mergeCell ref="B51:N51"/>
    <mergeCell ref="B52:N52"/>
    <mergeCell ref="B53:N53"/>
    <mergeCell ref="G1:N1"/>
    <mergeCell ref="G2:N2"/>
    <mergeCell ref="B6:B8"/>
    <mergeCell ref="C6:C8"/>
    <mergeCell ref="D6:D8"/>
    <mergeCell ref="E6:F7"/>
    <mergeCell ref="G6:G8"/>
    <mergeCell ref="N6:N8"/>
    <mergeCell ref="G3:N3"/>
    <mergeCell ref="M6:M8"/>
    <mergeCell ref="K6:L7"/>
    <mergeCell ref="H6:I7"/>
    <mergeCell ref="J6:J8"/>
    <mergeCell ref="L4:N4"/>
    <mergeCell ref="C41:C43"/>
    <mergeCell ref="B41:B43"/>
    <mergeCell ref="B50:N50"/>
    <mergeCell ref="E48:M48"/>
  </mergeCells>
  <pageMargins left="0.78749999999999998" right="0.78749999999999998" top="1.0527777777777778" bottom="1.0527777777777778" header="0.78749999999999998" footer="0.78749999999999998"/>
  <pageSetup paperSize="9" scale="46" orientation="landscape" useFirstPageNumber="1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Boniecka</dc:creator>
  <cp:lastModifiedBy>Gzik Elżbieta</cp:lastModifiedBy>
  <dcterms:created xsi:type="dcterms:W3CDTF">2016-12-02T12:18:52Z</dcterms:created>
  <dcterms:modified xsi:type="dcterms:W3CDTF">2025-05-21T13:17:47Z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UxC4dwLulzfINJ8nQH+xvX5LNGipWa4BRSZhPgxsCvlX7IaeZtmW7DPpFFhoD+XN9rpFbjx2IePcGdkNiTu8xQ==</vt:lpwstr>
  </property>
  <property fmtid="{D5CDD505-2E9C-101B-9397-08002B2CF9AE}" pid="4" name="MFClassificationDate">
    <vt:lpwstr>2023-03-20T08:51:46.2444537+01:00</vt:lpwstr>
  </property>
  <property fmtid="{D5CDD505-2E9C-101B-9397-08002B2CF9AE}" pid="5" name="MFClassifiedBySID">
    <vt:lpwstr>UxC4dwLulzfINJ8nQH+xvX5LNGipWa4BRSZhPgxsCvm42mrIC/DSDv0ggS+FjUN/2v1BBotkLlY5aAiEhoi6uY3hbOrp2LXgdzyANPtFNX5Lm/gNgYlf4iWBYqvmxYEc</vt:lpwstr>
  </property>
  <property fmtid="{D5CDD505-2E9C-101B-9397-08002B2CF9AE}" pid="6" name="MFGRNItemId">
    <vt:lpwstr>GRN-358cbdb6-1cb9-4d96-9323-99e5bf29bd3f</vt:lpwstr>
  </property>
  <property fmtid="{D5CDD505-2E9C-101B-9397-08002B2CF9AE}" pid="7" name="MFHash">
    <vt:lpwstr>SxpadLwthCipt/e3gYN1DnutPdw2agR7uNWEMqSuXbw=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