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5085" windowWidth="14520" windowHeight="2355" activeTab="1"/>
  </bookViews>
  <sheets>
    <sheet name="Info" sheetId="1" r:id="rId1"/>
    <sheet name="biuletyn_19.08.19 - 25.08.19 r" sheetId="2" r:id="rId2"/>
    <sheet name="Ceny 2011-2018" sheetId="7" r:id="rId3"/>
    <sheet name="Handel zagraniczny 2018 ost. " sheetId="13" r:id="rId4"/>
    <sheet name="Handel zagraniczny 06_2019wst. " sheetId="19" r:id="rId5"/>
  </sheets>
  <definedNames>
    <definedName name="OLE_LINK8" localSheetId="1">'biuletyn_19.08.19 - 25.08.19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<sst xmlns="http://schemas.openxmlformats.org/spreadsheetml/2006/main" count="320" uniqueCount="87">
  <si>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</si>
  <si>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</si>
  <si>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</si>
  <si>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</si>
  <si>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</si>
  <si>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</si>
  <si>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</si>
  <si>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</si>
  <si>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</si>
  <si>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</si>
  <si>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</si>
  <si>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</si>
  <si>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</si>
  <si>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</si>
  <si>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</si>
  <si>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</si>
  <si>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</si>
  <si>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</si>
  <si>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</si>
  <si>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</si>
  <si>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</si>
  <si>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</si>
  <si>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</si>
  <si>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</si>
  <si>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</si>
  <si>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</si>
  <si>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</si>
  <si>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</si>
  <si>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</si>
  <si>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</si>
  <si>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</si>
  <si>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</si>
  <si>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</si>
  <si>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</si>
  <si>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</si>
  <si>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</si>
  <si>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</si>
  <si>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</si>
  <si>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</si>
  <si>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</si>
  <si>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</si>
  <si>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</si>
  <si>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</si>
  <si>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</si>
  <si>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</si>
  <si>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</si>
  <si>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</si>
  <si>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</si>
  <si>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</si>
  <si>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</si>
  <si>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</si>
  <si>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</si>
  <si>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</si>
  <si>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</si>
  <si>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</si>
  <si>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</si>
  <si>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</si>
  <si>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</si>
  <si>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</si>
  <si>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</si>
  <si>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</si>
  <si>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</si>
  <si>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</si>
  <si>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</si>
  <si>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</si>
  <si>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</si>
  <si>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</si>
  <si>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</si>
  <si>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</si>
  <si>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</si>
  <si>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</si>
  <si>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</si>
  <si>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</si>
  <si>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>nld – niewystarczająca liczba danych do prezentacji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</si>
  <si>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</si>
  <si>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</si>
  <si>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</si>
  <si>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18.08.2019</t>
  </si>
  <si>
    <t>Polski handel nasionami rzepaku (CN 1205)  w okresie I-VI 2019 r. (dane wstępne).</t>
  </si>
  <si>
    <t>I-VI 2018r.</t>
  </si>
  <si>
    <t>I-VI 2019r.*</t>
  </si>
  <si>
    <t>Polski handel olejem rzepakowym (CN 1514)  w okresie I-VI 2019 r. (dane wstępne).</t>
  </si>
  <si>
    <t>NR 34/2019</t>
  </si>
  <si>
    <t>Notowania z okresu: 19.08.2019 - 25.08.2019 r.</t>
  </si>
  <si>
    <t>25.08.2019</t>
  </si>
  <si>
    <t>26.08.2018</t>
  </si>
  <si>
    <t xml:space="preserve"> śruty rzepakowej, makuchu rzepakowego: 19.08.2019 - 25.08.2019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</si>
</sst>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workbookViewId="0">
      <selection activeCell="E32" sqref="E32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82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83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topLeftCell="A4" zoomScaleNormal="100" workbookViewId="0">
      <selection activeCell="J20" sqref="J20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86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71" t="s">
        <v>30</v>
      </c>
      <c r="G6" s="42" t="s">
        <v>31</v>
      </c>
      <c r="H6" s="7"/>
    </row>
    <row r="7" spans="1:9" ht="15" customHeight="1">
      <c r="A7" s="14"/>
      <c r="B7" s="123"/>
      <c r="C7" s="54" t="s">
        <v>84</v>
      </c>
      <c r="D7" s="54" t="s">
        <v>77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1584</v>
      </c>
      <c r="D8" s="72">
        <v>1574</v>
      </c>
      <c r="E8" s="73">
        <v>1611</v>
      </c>
      <c r="F8" s="56">
        <f>((C8-D8)/D8)*100</f>
        <v>0.63532401524777637</v>
      </c>
      <c r="G8" s="57">
        <f>((C8-E8)/E8)*100</f>
        <v>-1.6759776536312849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71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84</v>
      </c>
      <c r="D13" s="54" t="s">
        <v>77</v>
      </c>
      <c r="E13" s="54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3386</v>
      </c>
      <c r="D14" s="72">
        <v>3389</v>
      </c>
      <c r="E14" s="73">
        <v>3290</v>
      </c>
      <c r="F14" s="58">
        <f>((C14-D14)/D14)*100</f>
        <v>-8.8521687813514313E-2</v>
      </c>
      <c r="G14" s="59">
        <f>((C14-E14)/E14)*100</f>
        <v>2.9179331306990881</v>
      </c>
      <c r="H14" s="17"/>
      <c r="I14" s="119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9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9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71" t="s">
        <v>30</v>
      </c>
      <c r="G17" s="42" t="s">
        <v>31</v>
      </c>
      <c r="H17" s="19"/>
      <c r="I17" s="119"/>
    </row>
    <row r="18" spans="1:9" ht="20.25" customHeight="1">
      <c r="A18" s="7"/>
      <c r="B18" s="123"/>
      <c r="C18" s="54" t="s">
        <v>84</v>
      </c>
      <c r="D18" s="54" t="s">
        <v>77</v>
      </c>
      <c r="E18" s="54" t="s">
        <v>85</v>
      </c>
      <c r="F18" s="54" t="s">
        <v>9</v>
      </c>
      <c r="G18" s="55" t="s">
        <v>9</v>
      </c>
      <c r="H18" s="7"/>
      <c r="I18" s="119"/>
    </row>
    <row r="19" spans="1:9" ht="22.5" customHeight="1" thickBot="1">
      <c r="A19" s="15"/>
      <c r="B19" s="53" t="s">
        <v>11</v>
      </c>
      <c r="C19" s="72">
        <v>830</v>
      </c>
      <c r="D19" s="72">
        <v>835</v>
      </c>
      <c r="E19" s="73">
        <v>910</v>
      </c>
      <c r="F19" s="58">
        <f>((C19-D19)/D19)*100</f>
        <v>-0.5988023952095809</v>
      </c>
      <c r="G19" s="59">
        <f>((C19-E19)/E19)*100</f>
        <v>-8.791208791208792</v>
      </c>
      <c r="H19" s="7"/>
      <c r="I19" s="119"/>
    </row>
    <row r="20" spans="1:9" ht="15.75">
      <c r="A20" s="15"/>
      <c r="B20" s="3"/>
      <c r="C20" s="68"/>
      <c r="D20" s="68"/>
      <c r="E20" s="69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71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84</v>
      </c>
      <c r="D23" s="54" t="s">
        <v>77</v>
      </c>
      <c r="E23" s="54" t="s">
        <v>85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72">
        <v>879</v>
      </c>
      <c r="D24" s="72">
        <v>877</v>
      </c>
      <c r="E24" s="73">
        <v>934</v>
      </c>
      <c r="F24" s="58">
        <f>((C24-D24)/D24)*100</f>
        <v>0.22805017103762829</v>
      </c>
      <c r="G24" s="59">
        <f>((C24-E24)/E24)*100</f>
        <v>-5.8886509635974305</v>
      </c>
      <c r="H24" s="7"/>
      <c r="I24" s="4"/>
    </row>
    <row r="25" spans="1:9">
      <c r="A25" s="7"/>
      <c r="B25" s="116"/>
      <c r="C25" s="7"/>
      <c r="D25" s="7"/>
      <c r="E25" s="7"/>
      <c r="F25" s="7"/>
      <c r="H25" s="7"/>
    </row>
    <row r="26" spans="1:9">
      <c r="B26" s="116" t="s">
        <v>73</v>
      </c>
      <c r="C26" s="5"/>
      <c r="D26" s="5"/>
      <c r="E26" s="5"/>
      <c r="F26" s="5"/>
      <c r="H26" s="5"/>
    </row>
    <row r="27" spans="1:9">
      <c r="B27" s="118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P31" sqref="P31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/>
      <c r="J9" s="38"/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/>
      <c r="J25" s="39"/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/>
      <c r="J37" s="39"/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/>
      <c r="J49" s="38"/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75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74</v>
      </c>
      <c r="F6" s="84"/>
      <c r="G6" s="85"/>
      <c r="H6" s="87"/>
      <c r="I6" s="83" t="s">
        <v>71</v>
      </c>
      <c r="J6" s="84"/>
      <c r="K6" s="85"/>
      <c r="L6" s="86"/>
      <c r="M6" s="88" t="s">
        <v>74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0"/>
      <c r="S8" s="120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1"/>
      <c r="S9" s="121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1"/>
      <c r="S10" s="121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1"/>
      <c r="S11" s="121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1"/>
      <c r="S12" s="121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76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74</v>
      </c>
      <c r="F20" s="84"/>
      <c r="G20" s="85"/>
      <c r="H20" s="86"/>
      <c r="I20" s="83" t="s">
        <v>71</v>
      </c>
      <c r="J20" s="84"/>
      <c r="K20" s="85"/>
      <c r="L20" s="86"/>
      <c r="M20" s="110" t="s">
        <v>74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1" sqref="N41"/>
    </sheetView>
  </sheetViews>
  <sheetFormatPr defaultRowHeight="12.75"/>
  <cols>
    <col min="1" max="1" width="19.7109375" customWidth="1"/>
    <col min="2" max="2" width="10.85546875" customWidth="1"/>
    <col min="3" max="3" width="12.85546875" customWidth="1"/>
    <col min="4" max="4" width="1.140625" customWidth="1"/>
    <col min="5" max="5" width="19.425781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78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79</v>
      </c>
      <c r="B6" s="84"/>
      <c r="C6" s="85"/>
      <c r="D6" s="86"/>
      <c r="E6" s="83" t="s">
        <v>80</v>
      </c>
      <c r="F6" s="84"/>
      <c r="G6" s="85"/>
      <c r="H6" s="87"/>
      <c r="I6" s="83" t="s">
        <v>79</v>
      </c>
      <c r="J6" s="84"/>
      <c r="K6" s="85"/>
      <c r="L6" s="86"/>
      <c r="M6" s="88" t="s">
        <v>80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17845.623</v>
      </c>
      <c r="C8" s="98">
        <v>46088.502</v>
      </c>
      <c r="D8" s="87"/>
      <c r="E8" s="96" t="s">
        <v>50</v>
      </c>
      <c r="F8" s="97">
        <v>41200.756000000001</v>
      </c>
      <c r="G8" s="98">
        <v>100763.861</v>
      </c>
      <c r="H8" s="99"/>
      <c r="I8" s="96" t="s">
        <v>50</v>
      </c>
      <c r="J8" s="97">
        <v>124405.50900000001</v>
      </c>
      <c r="K8" s="98">
        <v>319184.85800000001</v>
      </c>
      <c r="L8" s="87"/>
      <c r="M8" s="96" t="s">
        <v>50</v>
      </c>
      <c r="N8" s="97">
        <v>90543.879000000001</v>
      </c>
      <c r="O8" s="98">
        <v>226603.09099999999</v>
      </c>
      <c r="P8" s="100"/>
      <c r="Q8" s="101"/>
    </row>
    <row r="9" spans="1:17" ht="15">
      <c r="A9" s="102" t="s">
        <v>51</v>
      </c>
      <c r="B9" s="103">
        <v>15481.2</v>
      </c>
      <c r="C9" s="104">
        <v>40428.205000000002</v>
      </c>
      <c r="D9" s="93"/>
      <c r="E9" s="102" t="s">
        <v>51</v>
      </c>
      <c r="F9" s="103">
        <v>38297.118999999999</v>
      </c>
      <c r="G9" s="104">
        <v>95067.879000000001</v>
      </c>
      <c r="H9" s="99"/>
      <c r="I9" s="102" t="s">
        <v>53</v>
      </c>
      <c r="J9" s="103">
        <v>38251.989000000001</v>
      </c>
      <c r="K9" s="104">
        <v>101825.704</v>
      </c>
      <c r="L9" s="93"/>
      <c r="M9" s="102" t="s">
        <v>53</v>
      </c>
      <c r="N9" s="103">
        <v>41577.171000000002</v>
      </c>
      <c r="O9" s="104">
        <v>107512.954</v>
      </c>
      <c r="P9" s="7"/>
      <c r="Q9" s="5"/>
    </row>
    <row r="10" spans="1:17" ht="15">
      <c r="A10" s="105" t="s">
        <v>53</v>
      </c>
      <c r="B10" s="106">
        <v>1892.07</v>
      </c>
      <c r="C10" s="107">
        <v>5070.3500000000004</v>
      </c>
      <c r="D10" s="99"/>
      <c r="E10" s="105" t="s">
        <v>53</v>
      </c>
      <c r="F10" s="106">
        <v>1110.8530000000001</v>
      </c>
      <c r="G10" s="107">
        <v>2932.1179999999999</v>
      </c>
      <c r="H10" s="99"/>
      <c r="I10" s="105" t="s">
        <v>54</v>
      </c>
      <c r="J10" s="106">
        <v>26383.649000000001</v>
      </c>
      <c r="K10" s="107">
        <v>69623.027000000002</v>
      </c>
      <c r="L10" s="99"/>
      <c r="M10" s="105" t="s">
        <v>54</v>
      </c>
      <c r="N10" s="106">
        <v>16096.632</v>
      </c>
      <c r="O10" s="107">
        <v>41101.688999999998</v>
      </c>
      <c r="P10" s="7"/>
      <c r="Q10" s="5"/>
    </row>
    <row r="11" spans="1:17" ht="15">
      <c r="A11" s="105" t="s">
        <v>54</v>
      </c>
      <c r="B11" s="106">
        <v>149.23599999999999</v>
      </c>
      <c r="C11" s="107">
        <v>344.03</v>
      </c>
      <c r="D11" s="99"/>
      <c r="E11" s="105" t="s">
        <v>72</v>
      </c>
      <c r="F11" s="106">
        <v>954.08299999999997</v>
      </c>
      <c r="G11" s="107">
        <v>2596.44</v>
      </c>
      <c r="H11" s="99"/>
      <c r="I11" s="105" t="s">
        <v>56</v>
      </c>
      <c r="J11" s="106">
        <v>13956.348</v>
      </c>
      <c r="K11" s="107">
        <v>39148.521000000001</v>
      </c>
      <c r="L11" s="99"/>
      <c r="M11" s="105" t="s">
        <v>51</v>
      </c>
      <c r="N11" s="106">
        <v>11475.227000000001</v>
      </c>
      <c r="O11" s="107">
        <v>24678.152999999998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12649.342000000001</v>
      </c>
      <c r="K12" s="107">
        <v>34485.245999999999</v>
      </c>
      <c r="L12" s="99"/>
      <c r="M12" s="105" t="s">
        <v>58</v>
      </c>
      <c r="N12" s="106">
        <v>8302.2549999999992</v>
      </c>
      <c r="O12" s="107">
        <v>22487.07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12552.971</v>
      </c>
      <c r="K13" s="107">
        <v>28146.491000000002</v>
      </c>
      <c r="L13" s="99"/>
      <c r="M13" s="105" t="s">
        <v>52</v>
      </c>
      <c r="N13" s="106">
        <v>8185.1130000000003</v>
      </c>
      <c r="O13" s="107">
        <v>21884.69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8"/>
      <c r="J14" s="108"/>
      <c r="K14" s="108"/>
      <c r="L14" s="99"/>
      <c r="M14" s="108"/>
      <c r="N14" s="108"/>
      <c r="O14" s="108"/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7"/>
      <c r="Q15" s="5"/>
    </row>
    <row r="16" spans="1:17" ht="15.75">
      <c r="A16" s="15" t="s">
        <v>81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79</v>
      </c>
      <c r="B20" s="84"/>
      <c r="C20" s="85"/>
      <c r="D20" s="86"/>
      <c r="E20" s="83" t="s">
        <v>80</v>
      </c>
      <c r="F20" s="84"/>
      <c r="G20" s="85"/>
      <c r="H20" s="86"/>
      <c r="I20" s="83" t="s">
        <v>79</v>
      </c>
      <c r="J20" s="84"/>
      <c r="K20" s="85"/>
      <c r="L20" s="86"/>
      <c r="M20" s="110" t="s">
        <v>80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29207.11</v>
      </c>
      <c r="C22" s="98">
        <v>36630.296000000002</v>
      </c>
      <c r="D22" s="87"/>
      <c r="E22" s="112" t="s">
        <v>50</v>
      </c>
      <c r="F22" s="113">
        <v>37450.019999999997</v>
      </c>
      <c r="G22" s="114">
        <v>46854.212</v>
      </c>
      <c r="H22" s="87"/>
      <c r="I22" s="112" t="s">
        <v>50</v>
      </c>
      <c r="J22" s="113">
        <v>63017.35</v>
      </c>
      <c r="K22" s="114">
        <v>84280.513999999996</v>
      </c>
      <c r="L22" s="87"/>
      <c r="M22" s="96" t="s">
        <v>50</v>
      </c>
      <c r="N22" s="97">
        <v>53487.351999999999</v>
      </c>
      <c r="O22" s="98">
        <v>69202.596999999994</v>
      </c>
      <c r="P22" s="115"/>
      <c r="Q22" s="101"/>
    </row>
    <row r="23" spans="1:17" ht="15">
      <c r="A23" s="102" t="s">
        <v>51</v>
      </c>
      <c r="B23" s="103">
        <v>6880.1049999999996</v>
      </c>
      <c r="C23" s="104">
        <v>8790.1110000000008</v>
      </c>
      <c r="D23" s="93"/>
      <c r="E23" s="102" t="s">
        <v>51</v>
      </c>
      <c r="F23" s="103">
        <v>18888.04</v>
      </c>
      <c r="G23" s="104">
        <v>24667.794999999998</v>
      </c>
      <c r="H23" s="93"/>
      <c r="I23" s="102" t="s">
        <v>53</v>
      </c>
      <c r="J23" s="103">
        <v>20724.323</v>
      </c>
      <c r="K23" s="104">
        <v>28161.288</v>
      </c>
      <c r="L23" s="93"/>
      <c r="M23" s="102" t="s">
        <v>53</v>
      </c>
      <c r="N23" s="103">
        <v>14052.931</v>
      </c>
      <c r="O23" s="104">
        <v>18352.351999999999</v>
      </c>
      <c r="P23" s="109"/>
      <c r="Q23" s="5"/>
    </row>
    <row r="24" spans="1:17" ht="15">
      <c r="A24" s="105" t="s">
        <v>53</v>
      </c>
      <c r="B24" s="106">
        <v>6868.8149999999996</v>
      </c>
      <c r="C24" s="107">
        <v>9279.9179999999997</v>
      </c>
      <c r="D24" s="99"/>
      <c r="E24" s="105" t="s">
        <v>53</v>
      </c>
      <c r="F24" s="106">
        <v>5697.8869999999997</v>
      </c>
      <c r="G24" s="107">
        <v>7280.7460000000001</v>
      </c>
      <c r="H24" s="99"/>
      <c r="I24" s="105" t="s">
        <v>60</v>
      </c>
      <c r="J24" s="106">
        <v>11700.923000000001</v>
      </c>
      <c r="K24" s="107">
        <v>16567.628000000001</v>
      </c>
      <c r="L24" s="99"/>
      <c r="M24" s="105" t="s">
        <v>60</v>
      </c>
      <c r="N24" s="106">
        <v>11807.234</v>
      </c>
      <c r="O24" s="107">
        <v>16064.821</v>
      </c>
      <c r="P24" s="109"/>
      <c r="Q24" s="5"/>
    </row>
    <row r="25" spans="1:17" ht="15">
      <c r="A25" s="105" t="s">
        <v>60</v>
      </c>
      <c r="B25" s="106">
        <v>2340.5239999999999</v>
      </c>
      <c r="C25" s="107">
        <v>3295.58</v>
      </c>
      <c r="D25" s="99"/>
      <c r="E25" s="105" t="s">
        <v>62</v>
      </c>
      <c r="F25" s="106">
        <v>2267.7860000000001</v>
      </c>
      <c r="G25" s="107">
        <v>3116.712</v>
      </c>
      <c r="H25" s="99"/>
      <c r="I25" s="105" t="s">
        <v>51</v>
      </c>
      <c r="J25" s="106">
        <v>10377.056</v>
      </c>
      <c r="K25" s="107">
        <v>13506.688</v>
      </c>
      <c r="L25" s="99"/>
      <c r="M25" s="105" t="s">
        <v>51</v>
      </c>
      <c r="N25" s="106">
        <v>8147.6610000000001</v>
      </c>
      <c r="O25" s="107">
        <v>10089.870999999999</v>
      </c>
      <c r="P25" s="109"/>
      <c r="Q25" s="5"/>
    </row>
    <row r="26" spans="1:17" ht="15.75">
      <c r="A26" s="105" t="s">
        <v>62</v>
      </c>
      <c r="B26" s="106">
        <v>2251.3270000000002</v>
      </c>
      <c r="C26" s="107">
        <v>3211.4740000000002</v>
      </c>
      <c r="D26" s="86"/>
      <c r="E26" s="105" t="s">
        <v>67</v>
      </c>
      <c r="F26" s="106">
        <v>1696.8979999999999</v>
      </c>
      <c r="G26" s="107">
        <v>1831.9449999999999</v>
      </c>
      <c r="H26" s="99"/>
      <c r="I26" s="105" t="s">
        <v>61</v>
      </c>
      <c r="J26" s="106">
        <v>4498.674</v>
      </c>
      <c r="K26" s="107">
        <v>5973.8119999999999</v>
      </c>
      <c r="L26" s="99"/>
      <c r="M26" s="105" t="s">
        <v>52</v>
      </c>
      <c r="N26" s="106">
        <v>6209.13</v>
      </c>
      <c r="O26" s="107">
        <v>7978.3770000000004</v>
      </c>
    </row>
    <row r="27" spans="1:17" ht="15.75">
      <c r="A27" s="105" t="s">
        <v>63</v>
      </c>
      <c r="B27" s="106">
        <v>1903.4590000000001</v>
      </c>
      <c r="C27" s="107">
        <v>2044.886</v>
      </c>
      <c r="D27" s="82"/>
      <c r="E27" s="105" t="s">
        <v>63</v>
      </c>
      <c r="F27" s="106">
        <v>1617.587</v>
      </c>
      <c r="G27" s="107">
        <v>1792.5409999999999</v>
      </c>
      <c r="H27" s="86"/>
      <c r="I27" s="105" t="s">
        <v>64</v>
      </c>
      <c r="J27" s="106">
        <v>4144.0110000000004</v>
      </c>
      <c r="K27" s="107">
        <v>6712.59</v>
      </c>
      <c r="L27" s="99"/>
      <c r="M27" s="105" t="s">
        <v>54</v>
      </c>
      <c r="N27" s="106">
        <v>4684.8559999999998</v>
      </c>
      <c r="O27" s="107">
        <v>6264.8710000000001</v>
      </c>
    </row>
    <row r="28" spans="1:17" ht="15">
      <c r="A28" s="105" t="s">
        <v>59</v>
      </c>
      <c r="B28" s="106">
        <v>1691.607</v>
      </c>
      <c r="C28" s="107">
        <v>2408.8380000000002</v>
      </c>
      <c r="D28" s="87"/>
      <c r="E28" s="105" t="s">
        <v>55</v>
      </c>
      <c r="F28" s="106">
        <v>1458.3430000000001</v>
      </c>
      <c r="G28" s="107">
        <v>1652.682</v>
      </c>
      <c r="H28" s="82"/>
      <c r="I28" s="105" t="s">
        <v>54</v>
      </c>
      <c r="J28" s="106">
        <v>3828.962</v>
      </c>
      <c r="K28" s="107">
        <v>5080.6400000000003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67</v>
      </c>
      <c r="B29" s="106">
        <v>1422.4970000000001</v>
      </c>
      <c r="C29" s="107">
        <v>1506.4770000000001</v>
      </c>
      <c r="D29" s="93"/>
      <c r="E29" s="105" t="s">
        <v>59</v>
      </c>
      <c r="F29" s="106">
        <v>1279.2329999999999</v>
      </c>
      <c r="G29" s="107">
        <v>1824.7439999999999</v>
      </c>
      <c r="H29" s="87"/>
      <c r="I29" s="105" t="s">
        <v>52</v>
      </c>
      <c r="J29" s="106">
        <v>2116.3270000000002</v>
      </c>
      <c r="K29" s="107">
        <v>3019.9</v>
      </c>
      <c r="L29" s="99"/>
      <c r="M29" s="105" t="s">
        <v>62</v>
      </c>
      <c r="N29" s="106">
        <v>1770.521</v>
      </c>
      <c r="O29" s="107">
        <v>1925.895</v>
      </c>
    </row>
    <row r="30" spans="1:17" ht="15">
      <c r="A30" s="105" t="s">
        <v>65</v>
      </c>
      <c r="B30" s="106">
        <v>1407.3889999999999</v>
      </c>
      <c r="C30" s="107">
        <v>1549.453</v>
      </c>
      <c r="D30" s="93"/>
      <c r="E30" s="105" t="s">
        <v>65</v>
      </c>
      <c r="F30" s="106">
        <v>1128.7339999999999</v>
      </c>
      <c r="G30" s="107">
        <v>1266.1579999999999</v>
      </c>
      <c r="H30" s="87"/>
      <c r="I30" s="105" t="s">
        <v>62</v>
      </c>
      <c r="J30" s="106">
        <v>1944.73</v>
      </c>
      <c r="K30" s="107">
        <v>2132.8159999999998</v>
      </c>
      <c r="L30" s="99"/>
      <c r="M30" s="105" t="s">
        <v>58</v>
      </c>
      <c r="N30" s="106">
        <v>1268.499</v>
      </c>
      <c r="O30" s="107">
        <v>1867.7729999999999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biuletyn_19.08.19 - 25.08.19 r</vt:lpstr>
      <vt:lpstr>Ceny 2011-2018</vt:lpstr>
      <vt:lpstr>Handel zagraniczny 2018 ost. </vt:lpstr>
      <vt:lpstr>Handel zagraniczny 06_2019wst. </vt:lpstr>
      <vt:lpstr>'biuletyn_19.08.19 - 25.08.19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2019-08-28T08:28:39Z</cp:lastPrinted>
  <dcterms:created xsi:type="dcterms:W3CDTF">2008-06-19T10:24:20Z</dcterms:created>
  <dcterms:modified xsi:type="dcterms:W3CDTF">2019-08-29T07:58:46Z</dcterms:modified>
</cp:coreProperties>
</file>