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szulc\Desktop\Informacja JST, RIO ostatnia\Informacja plan wykonanie jst\Dane za I kw. 2025\"/>
    </mc:Choice>
  </mc:AlternateContent>
  <xr:revisionPtr revIDLastSave="0" documentId="13_ncr:1_{E7E15666-1DEB-4EB5-8302-CF7AEAC7F091}" xr6:coauthVersionLast="47" xr6:coauthVersionMax="47" xr10:uidLastSave="{00000000-0000-0000-0000-000000000000}"/>
  <bookViews>
    <workbookView xWindow="-28920" yWindow="-120" windowWidth="29040" windowHeight="15720" tabRatio="735" activeTab="1" xr2:uid="{00000000-000D-0000-FFFF-FFFF00000000}"/>
  </bookViews>
  <sheets>
    <sheet name="Tabela dotacje Marszałek" sheetId="8" r:id="rId1"/>
    <sheet name="Baza dotacje Marszałek Ikw.2025" sheetId="5" r:id="rId2"/>
  </sheets>
  <definedNames>
    <definedName name="_xlnm._FilterDatabase" localSheetId="1" hidden="1">'Baza dotacje Marszałek Ikw.2025'!$A$1:$H$34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5" l="1"/>
  <c r="G34" i="5"/>
</calcChain>
</file>

<file path=xl/sharedStrings.xml><?xml version="1.0" encoding="utf-8"?>
<sst xmlns="http://schemas.openxmlformats.org/spreadsheetml/2006/main" count="236" uniqueCount="64">
  <si>
    <t>KONTRAHENT</t>
  </si>
  <si>
    <t>TERYT</t>
  </si>
  <si>
    <t>NAZWA_KONTA</t>
  </si>
  <si>
    <t>DZIAL</t>
  </si>
  <si>
    <t>ROZDZIAL</t>
  </si>
  <si>
    <t>PARAGRAF</t>
  </si>
  <si>
    <t>PLAN</t>
  </si>
  <si>
    <t>REALIZACJA</t>
  </si>
  <si>
    <t/>
  </si>
  <si>
    <t>Urząd Marszałkowski Województwa Dolnośląskiego</t>
  </si>
  <si>
    <t>010</t>
  </si>
  <si>
    <t>01005</t>
  </si>
  <si>
    <t>2210</t>
  </si>
  <si>
    <t>01041</t>
  </si>
  <si>
    <t>2058</t>
  </si>
  <si>
    <t>2059</t>
  </si>
  <si>
    <t>01045</t>
  </si>
  <si>
    <t>01095</t>
  </si>
  <si>
    <t>050</t>
  </si>
  <si>
    <t>05011</t>
  </si>
  <si>
    <t>600</t>
  </si>
  <si>
    <t>60003</t>
  </si>
  <si>
    <t>60095</t>
  </si>
  <si>
    <t>630</t>
  </si>
  <si>
    <t>63095</t>
  </si>
  <si>
    <t>710</t>
  </si>
  <si>
    <t>71005</t>
  </si>
  <si>
    <t>71012</t>
  </si>
  <si>
    <t>750</t>
  </si>
  <si>
    <t>75011</t>
  </si>
  <si>
    <t>75018</t>
  </si>
  <si>
    <t>2009</t>
  </si>
  <si>
    <t>2230</t>
  </si>
  <si>
    <t>75046</t>
  </si>
  <si>
    <t>75084</t>
  </si>
  <si>
    <t>75095</t>
  </si>
  <si>
    <t>752</t>
  </si>
  <si>
    <t>75212</t>
  </si>
  <si>
    <t>801</t>
  </si>
  <si>
    <t>80102</t>
  </si>
  <si>
    <t>80105</t>
  </si>
  <si>
    <t>80120</t>
  </si>
  <si>
    <t>80146</t>
  </si>
  <si>
    <t>2220</t>
  </si>
  <si>
    <t>851</t>
  </si>
  <si>
    <t>85111</t>
  </si>
  <si>
    <t>6530</t>
  </si>
  <si>
    <t>85157</t>
  </si>
  <si>
    <t>852</t>
  </si>
  <si>
    <t>85205</t>
  </si>
  <si>
    <t>853</t>
  </si>
  <si>
    <t>85332</t>
  </si>
  <si>
    <t>855</t>
  </si>
  <si>
    <t>85509</t>
  </si>
  <si>
    <t>900</t>
  </si>
  <si>
    <t>90005</t>
  </si>
  <si>
    <t>90007</t>
  </si>
  <si>
    <t>925</t>
  </si>
  <si>
    <t>92502</t>
  </si>
  <si>
    <t>Etykiety wierszy</t>
  </si>
  <si>
    <t>Suma końcowa</t>
  </si>
  <si>
    <t>Urząd Marszałkowski Województwa Dolnośląskiego Suma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</si>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</sst>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u/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4" fontId="19" fillId="0" borderId="11" xfId="0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right" vertical="top" wrapText="1"/>
    </xf>
    <xf numFmtId="0" fontId="0" fillId="0" borderId="10" xfId="0" applyBorder="1" applyAlignment="1">
      <alignment horizontal="left" vertical="top"/>
    </xf>
    <xf numFmtId="4" fontId="0" fillId="0" borderId="10" xfId="0" applyNumberFormat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10" xfId="0" pivotButton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8" xfId="0" applyBorder="1"/>
    <xf numFmtId="0" fontId="0" fillId="0" borderId="17" xfId="0" applyBorder="1"/>
    <xf numFmtId="4" fontId="0" fillId="0" borderId="13" xfId="0" applyNumberFormat="1" applyBorder="1"/>
    <xf numFmtId="0" fontId="0" fillId="0" borderId="14" xfId="0" applyBorder="1"/>
    <xf numFmtId="0" fontId="0" fillId="0" borderId="19" xfId="0" applyBorder="1"/>
    <xf numFmtId="4" fontId="0" fillId="0" borderId="10" xfId="0" applyNumberFormat="1" applyBorder="1"/>
    <xf numFmtId="4" fontId="0" fillId="0" borderId="18" xfId="0" applyNumberFormat="1" applyBorder="1"/>
    <xf numFmtId="4" fontId="0" fillId="0" borderId="16" xfId="0" applyNumberFormat="1" applyBorder="1"/>
    <xf numFmtId="0" fontId="0" fillId="0" borderId="15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4" fontId="0" fillId="0" borderId="12" xfId="0" applyNumberFormat="1" applyBorder="1"/>
    <xf numFmtId="4" fontId="0" fillId="0" borderId="21" xfId="0" applyNumberFormat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5">
    <dxf>
      <numFmt numFmtId="4" formatCode="#,##0.00"/>
    </dxf>
    <dxf>
      <border>
        <left style="thin">
          <color indexed="64"/>
        </lef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numFmt numFmtId="4" formatCode="#,##0.00"/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rota Szulc" refreshedDate="45755.457929050928" createdVersion="7" refreshedVersion="7" minRefreshableVersion="3" recordCount="32" xr:uid="{D7F1CFA2-889A-4443-950F-9BB44AA6EF4D}">
  <cacheSource type="worksheet">
    <worksheetSource ref="A1:H33" sheet="Baza dotacje Marszałek Ikw.2025"/>
  </cacheSource>
  <cacheFields count="8">
    <cacheField name="KONTRAHENT" numFmtId="0">
      <sharedItems containsSemiMixedTypes="0" containsString="0" containsNumber="1" containsInteger="1" minValue="1" maxValue="1" count="1">
        <n v="1"/>
      </sharedItems>
    </cacheField>
    <cacheField name="TERYT" numFmtId="0">
      <sharedItems/>
    </cacheField>
    <cacheField name="NAZWA_KONTA" numFmtId="0">
      <sharedItems count="1">
        <s v="Urząd Marszałkowski Województwa Dolnośląskiego"/>
      </sharedItems>
    </cacheField>
    <cacheField name="DZIAL" numFmtId="0">
      <sharedItems/>
    </cacheField>
    <cacheField name="ROZDZIAL" numFmtId="0">
      <sharedItems count="28">
        <s v="01005"/>
        <s v="01041"/>
        <s v="01045"/>
        <s v="01095"/>
        <s v="05011"/>
        <s v="60003"/>
        <s v="60095"/>
        <s v="63095"/>
        <s v="71005"/>
        <s v="71012"/>
        <s v="75011"/>
        <s v="75018"/>
        <s v="75046"/>
        <s v="75084"/>
        <s v="75095"/>
        <s v="75212"/>
        <s v="80102"/>
        <s v="80105"/>
        <s v="80120"/>
        <s v="80146"/>
        <s v="85111"/>
        <s v="85157"/>
        <s v="85205"/>
        <s v="85332"/>
        <s v="85509"/>
        <s v="90005"/>
        <s v="90007"/>
        <s v="92502"/>
      </sharedItems>
    </cacheField>
    <cacheField name="PARAGRAF" numFmtId="0">
      <sharedItems count="7">
        <s v="2210"/>
        <s v="2058"/>
        <s v="2059"/>
        <s v="2009"/>
        <s v="2230"/>
        <s v="2220"/>
        <s v="6530"/>
      </sharedItems>
    </cacheField>
    <cacheField name="PLAN" numFmtId="4">
      <sharedItems containsSemiMixedTypes="0" containsString="0" containsNumber="1" minValue="1500" maxValue="203568000"/>
    </cacheField>
    <cacheField name="REALIZACJA" numFmtId="4">
      <sharedItems containsSemiMixedTypes="0" containsString="0" containsNumber="1" minValue="0" maxValue="42536402.21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x v="0"/>
    <s v=""/>
    <x v="0"/>
    <s v="010"/>
    <x v="0"/>
    <x v="0"/>
    <n v="352000"/>
    <n v="99000"/>
  </r>
  <r>
    <x v="0"/>
    <s v=""/>
    <x v="0"/>
    <s v="010"/>
    <x v="1"/>
    <x v="1"/>
    <n v="2786665"/>
    <n v="1374777"/>
  </r>
  <r>
    <x v="0"/>
    <s v=""/>
    <x v="0"/>
    <s v="010"/>
    <x v="1"/>
    <x v="2"/>
    <n v="1593335"/>
    <n v="785803"/>
  </r>
  <r>
    <x v="0"/>
    <s v=""/>
    <x v="0"/>
    <s v="010"/>
    <x v="2"/>
    <x v="1"/>
    <n v="2607250"/>
    <n v="0"/>
  </r>
  <r>
    <x v="0"/>
    <s v=""/>
    <x v="0"/>
    <s v="010"/>
    <x v="2"/>
    <x v="2"/>
    <n v="2132750"/>
    <n v="0"/>
  </r>
  <r>
    <x v="0"/>
    <s v=""/>
    <x v="0"/>
    <s v="010"/>
    <x v="3"/>
    <x v="0"/>
    <n v="233449.46"/>
    <n v="61620.45"/>
  </r>
  <r>
    <x v="0"/>
    <s v=""/>
    <x v="0"/>
    <s v="050"/>
    <x v="4"/>
    <x v="1"/>
    <n v="266000"/>
    <n v="63994"/>
  </r>
  <r>
    <x v="0"/>
    <s v=""/>
    <x v="0"/>
    <s v="050"/>
    <x v="4"/>
    <x v="2"/>
    <n v="114000"/>
    <n v="27426"/>
  </r>
  <r>
    <x v="0"/>
    <s v=""/>
    <x v="0"/>
    <s v="600"/>
    <x v="5"/>
    <x v="0"/>
    <n v="53353000"/>
    <n v="19382218.23"/>
  </r>
  <r>
    <x v="0"/>
    <s v=""/>
    <x v="0"/>
    <s v="600"/>
    <x v="6"/>
    <x v="0"/>
    <n v="377000"/>
    <n v="162229"/>
  </r>
  <r>
    <x v="0"/>
    <s v=""/>
    <x v="0"/>
    <s v="630"/>
    <x v="7"/>
    <x v="0"/>
    <n v="455000"/>
    <n v="303460"/>
  </r>
  <r>
    <x v="0"/>
    <s v=""/>
    <x v="0"/>
    <s v="710"/>
    <x v="8"/>
    <x v="0"/>
    <n v="21000"/>
    <n v="0"/>
  </r>
  <r>
    <x v="0"/>
    <s v=""/>
    <x v="0"/>
    <s v="710"/>
    <x v="9"/>
    <x v="0"/>
    <n v="348546"/>
    <n v="0"/>
  </r>
  <r>
    <x v="0"/>
    <s v=""/>
    <x v="0"/>
    <s v="750"/>
    <x v="10"/>
    <x v="0"/>
    <n v="2566000"/>
    <n v="1590579"/>
  </r>
  <r>
    <x v="0"/>
    <s v=""/>
    <x v="0"/>
    <s v="750"/>
    <x v="11"/>
    <x v="3"/>
    <n v="120000"/>
    <n v="0"/>
  </r>
  <r>
    <x v="0"/>
    <s v=""/>
    <x v="0"/>
    <s v="750"/>
    <x v="11"/>
    <x v="4"/>
    <n v="65000"/>
    <n v="28309"/>
  </r>
  <r>
    <x v="0"/>
    <s v=""/>
    <x v="0"/>
    <s v="750"/>
    <x v="12"/>
    <x v="0"/>
    <n v="7000"/>
    <n v="0"/>
  </r>
  <r>
    <x v="0"/>
    <s v=""/>
    <x v="0"/>
    <s v="750"/>
    <x v="13"/>
    <x v="0"/>
    <n v="298000"/>
    <n v="87314"/>
  </r>
  <r>
    <x v="0"/>
    <s v=""/>
    <x v="0"/>
    <s v="750"/>
    <x v="14"/>
    <x v="3"/>
    <n v="20000"/>
    <n v="0"/>
  </r>
  <r>
    <x v="0"/>
    <s v=""/>
    <x v="0"/>
    <s v="752"/>
    <x v="15"/>
    <x v="0"/>
    <n v="20000"/>
    <n v="0"/>
  </r>
  <r>
    <x v="0"/>
    <s v=""/>
    <x v="0"/>
    <s v="801"/>
    <x v="16"/>
    <x v="4"/>
    <n v="3000"/>
    <n v="0"/>
  </r>
  <r>
    <x v="0"/>
    <s v=""/>
    <x v="0"/>
    <s v="801"/>
    <x v="17"/>
    <x v="4"/>
    <n v="1500"/>
    <n v="0"/>
  </r>
  <r>
    <x v="0"/>
    <s v=""/>
    <x v="0"/>
    <s v="801"/>
    <x v="18"/>
    <x v="4"/>
    <n v="3000"/>
    <n v="0"/>
  </r>
  <r>
    <x v="0"/>
    <s v=""/>
    <x v="0"/>
    <s v="801"/>
    <x v="19"/>
    <x v="5"/>
    <n v="573000"/>
    <n v="50500"/>
  </r>
  <r>
    <x v="0"/>
    <s v=""/>
    <x v="0"/>
    <s v="851"/>
    <x v="20"/>
    <x v="6"/>
    <n v="203568000"/>
    <n v="42536402.210000001"/>
  </r>
  <r>
    <x v="0"/>
    <s v=""/>
    <x v="0"/>
    <s v="851"/>
    <x v="21"/>
    <x v="0"/>
    <n v="71857000"/>
    <n v="30846150"/>
  </r>
  <r>
    <x v="0"/>
    <s v=""/>
    <x v="0"/>
    <s v="852"/>
    <x v="22"/>
    <x v="4"/>
    <n v="200000"/>
    <n v="100000"/>
  </r>
  <r>
    <x v="0"/>
    <s v=""/>
    <x v="0"/>
    <s v="853"/>
    <x v="23"/>
    <x v="0"/>
    <n v="6000"/>
    <n v="0"/>
  </r>
  <r>
    <x v="0"/>
    <s v=""/>
    <x v="0"/>
    <s v="855"/>
    <x v="24"/>
    <x v="0"/>
    <n v="5457333.2000000002"/>
    <n v="1450084"/>
  </r>
  <r>
    <x v="0"/>
    <s v=""/>
    <x v="0"/>
    <s v="900"/>
    <x v="25"/>
    <x v="0"/>
    <n v="255000"/>
    <n v="111070"/>
  </r>
  <r>
    <x v="0"/>
    <s v=""/>
    <x v="0"/>
    <s v="900"/>
    <x v="26"/>
    <x v="0"/>
    <n v="338000"/>
    <n v="0"/>
  </r>
  <r>
    <x v="0"/>
    <s v=""/>
    <x v="0"/>
    <s v="925"/>
    <x v="27"/>
    <x v="4"/>
    <n v="1900000"/>
    <n v="5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D2A124-5B2A-4FAC-9651-DD045DF0E264}" name="Tabela przestawna1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E37" firstHeaderRow="0" firstDataRow="1" firstDataCol="3"/>
  <pivotFields count="8">
    <pivotField showAll="0">
      <items count="2">
        <item x="0"/>
        <item t="default"/>
      </items>
    </pivotField>
    <pivotField showAll="0"/>
    <pivotField axis="axisRow" outline="0" showAll="0">
      <items count="2">
        <item x="0"/>
        <item t="default"/>
      </items>
    </pivotField>
    <pivotField showAll="0"/>
    <pivotField axis="axisRow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axis="axisRow" outline="0" showAll="0" defaultSubtotal="0">
      <items count="7">
        <item x="3"/>
        <item x="1"/>
        <item x="2"/>
        <item x="0"/>
        <item x="5"/>
        <item x="4"/>
        <item x="6"/>
      </items>
    </pivotField>
    <pivotField dataField="1" numFmtId="4" showAll="0"/>
    <pivotField dataField="1" numFmtId="4" showAll="0"/>
  </pivotFields>
  <rowFields count="3">
    <field x="2"/>
    <field x="4"/>
    <field x="5"/>
  </rowFields>
  <rowItems count="34">
    <i>
      <x/>
      <x/>
      <x v="3"/>
    </i>
    <i r="1">
      <x v="1"/>
      <x v="1"/>
    </i>
    <i r="2">
      <x v="2"/>
    </i>
    <i r="1">
      <x v="2"/>
      <x v="1"/>
    </i>
    <i r="2">
      <x v="2"/>
    </i>
    <i r="1">
      <x v="3"/>
      <x v="3"/>
    </i>
    <i r="1">
      <x v="4"/>
      <x v="1"/>
    </i>
    <i r="2">
      <x v="2"/>
    </i>
    <i r="1">
      <x v="5"/>
      <x v="3"/>
    </i>
    <i r="1">
      <x v="6"/>
      <x v="3"/>
    </i>
    <i r="1">
      <x v="7"/>
      <x v="3"/>
    </i>
    <i r="1">
      <x v="8"/>
      <x v="3"/>
    </i>
    <i r="1">
      <x v="9"/>
      <x v="3"/>
    </i>
    <i r="1">
      <x v="10"/>
      <x v="3"/>
    </i>
    <i r="1">
      <x v="11"/>
      <x/>
    </i>
    <i r="2">
      <x v="5"/>
    </i>
    <i r="1">
      <x v="12"/>
      <x v="3"/>
    </i>
    <i r="1">
      <x v="13"/>
      <x v="3"/>
    </i>
    <i r="1">
      <x v="14"/>
      <x/>
    </i>
    <i r="1">
      <x v="15"/>
      <x v="3"/>
    </i>
    <i r="1">
      <x v="16"/>
      <x v="5"/>
    </i>
    <i r="1">
      <x v="17"/>
      <x v="5"/>
    </i>
    <i r="1">
      <x v="18"/>
      <x v="5"/>
    </i>
    <i r="1">
      <x v="19"/>
      <x v="4"/>
    </i>
    <i r="1">
      <x v="20"/>
      <x v="6"/>
    </i>
    <i r="1">
      <x v="21"/>
      <x v="3"/>
    </i>
    <i r="1">
      <x v="22"/>
      <x v="5"/>
    </i>
    <i r="1">
      <x v="23"/>
      <x v="3"/>
    </i>
    <i r="1">
      <x v="24"/>
      <x v="3"/>
    </i>
    <i r="1">
      <x v="25"/>
      <x v="3"/>
    </i>
    <i r="1">
      <x v="26"/>
      <x v="3"/>
    </i>
    <i r="1">
      <x v="27"/>
      <x v="5"/>
    </i>
    <i t="default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6" baseField="0" baseItem="0" numFmtId="4"/>
    <dataField name="Suma z REALIZACJA" fld="7" baseField="0" baseItem="0" numFmtId="4"/>
  </dataFields>
  <formats count="25">
    <format dxfId="24">
      <pivotArea field="2" type="button" dataOnly="0" labelOnly="1" outline="0" axis="axisRow" fieldPosition="0"/>
    </format>
    <format dxfId="23">
      <pivotArea field="4" type="button" dataOnly="0" labelOnly="1" outline="0" axis="axisRow" fieldPosition="1"/>
    </format>
    <format dxfId="22">
      <pivotArea field="5" type="button" dataOnly="0" labelOnly="1" outline="0" axis="axisRow" fieldPosition="2"/>
    </format>
    <format dxfId="2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">
      <pivotArea field="2" type="button" dataOnly="0" labelOnly="1" outline="0" axis="axisRow" fieldPosition="0"/>
    </format>
    <format dxfId="19">
      <pivotArea field="4" type="button" dataOnly="0" labelOnly="1" outline="0" axis="axisRow" fieldPosition="1"/>
    </format>
    <format dxfId="18">
      <pivotArea field="5" type="button" dataOnly="0" labelOnly="1" outline="0" axis="axisRow" fieldPosition="2"/>
    </format>
    <format dxfId="1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">
      <pivotArea dataOnly="0" labelOnly="1" fieldPosition="0">
        <references count="1">
          <reference field="2" count="0"/>
        </references>
      </pivotArea>
    </format>
    <format dxfId="15">
      <pivotArea dataOnly="0" labelOnly="1" fieldPosition="0">
        <references count="1">
          <reference field="2" count="0" defaultSubtotal="1"/>
        </references>
      </pivotArea>
    </format>
    <format dxfId="14">
      <pivotArea dataOnly="0" labelOnly="1" fieldPosition="0">
        <references count="1">
          <reference field="2" count="0"/>
        </references>
      </pivotArea>
    </format>
    <format dxfId="13">
      <pivotArea dataOnly="0" labelOnly="1" fieldPosition="0">
        <references count="1">
          <reference field="2" count="0" defaultSubtotal="1"/>
        </references>
      </pivotArea>
    </format>
    <format dxfId="12">
      <pivotArea field="2" type="button" dataOnly="0" labelOnly="1" outline="0" axis="axisRow" fieldPosition="0"/>
    </format>
    <format dxfId="11">
      <pivotArea field="4" type="button" dataOnly="0" labelOnly="1" outline="0" axis="axisRow" fieldPosition="1"/>
    </format>
    <format dxfId="10">
      <pivotArea field="5" type="button" dataOnly="0" labelOnly="1" outline="0" axis="axisRow" fieldPosition="2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dataOnly="0" labelOnly="1" outline="0" fieldPosition="0">
        <references count="1">
          <reference field="2" count="0"/>
        </references>
      </pivotArea>
    </format>
    <format dxfId="7">
      <pivotArea dataOnly="0" labelOnly="1" outline="0" fieldPosition="0">
        <references count="1">
          <reference field="4" count="0"/>
        </references>
      </pivotArea>
    </format>
    <format dxfId="6">
      <pivotArea dataOnly="0" labelOnly="1" outline="0" fieldPosition="0">
        <references count="1">
          <reference field="5" count="0"/>
        </references>
      </pivotArea>
    </format>
    <format dxfId="5">
      <pivotArea dataOnly="0" outline="0" fieldPosition="0">
        <references count="1">
          <reference field="4294967294" count="1">
            <x v="0"/>
          </reference>
        </references>
      </pivotArea>
    </format>
    <format dxfId="4">
      <pivotArea dataOnly="0" outline="0" fieldPosition="0">
        <references count="1">
          <reference field="4294967294" count="1">
            <x v="1"/>
          </reference>
        </references>
      </pivotArea>
    </format>
    <format dxfId="3">
      <pivotArea outline="0" fieldPosition="0">
        <references count="1">
          <reference field="4294967294" count="1">
            <x v="0"/>
          </reference>
        </references>
      </pivotArea>
    </format>
    <format dxfId="2">
      <pivotArea dataOnly="0" grandRow="1" outline="0" fieldPosition="0"/>
    </format>
    <format dxfId="1">
      <pivotArea dataOnly="0" outline="0" fieldPosition="0">
        <references count="1">
          <reference field="2" count="0" defaultSubtotal="1"/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74894-EA48-4516-B594-50267A3722AE}">
  <dimension ref="A3:E37"/>
  <sheetViews>
    <sheetView zoomScale="80" zoomScaleNormal="80" workbookViewId="0">
      <selection activeCell="D53" sqref="D53"/>
    </sheetView>
  </sheetViews>
  <sheetFormatPr defaultRowHeight="13.2" x14ac:dyDescent="0.25"/>
  <cols>
    <col min="1" max="1" width="35.88671875" customWidth="1"/>
    <col min="2" max="2" width="12.109375" bestFit="1" customWidth="1"/>
    <col min="3" max="3" width="13.33203125" bestFit="1" customWidth="1"/>
    <col min="4" max="4" width="15.88671875" customWidth="1"/>
    <col min="5" max="5" width="19.44140625" bestFit="1" customWidth="1"/>
  </cols>
  <sheetData>
    <row r="3" spans="1:5" s="9" customFormat="1" x14ac:dyDescent="0.25">
      <c r="A3" s="10" t="s">
        <v>59</v>
      </c>
      <c r="B3" s="10" t="s">
        <v>4</v>
      </c>
      <c r="C3" s="10" t="s">
        <v>5</v>
      </c>
      <c r="D3" s="11" t="s">
        <v>62</v>
      </c>
      <c r="E3" s="11" t="s">
        <v>63</v>
      </c>
    </row>
    <row r="4" spans="1:5" ht="26.4" x14ac:dyDescent="0.25">
      <c r="A4" s="12" t="s">
        <v>9</v>
      </c>
      <c r="B4" s="14" t="s">
        <v>11</v>
      </c>
      <c r="C4" s="14" t="s">
        <v>12</v>
      </c>
      <c r="D4" s="16">
        <v>352000</v>
      </c>
      <c r="E4" s="20">
        <v>99000</v>
      </c>
    </row>
    <row r="5" spans="1:5" x14ac:dyDescent="0.25">
      <c r="A5" s="12"/>
      <c r="B5" s="14" t="s">
        <v>13</v>
      </c>
      <c r="C5" s="14" t="s">
        <v>14</v>
      </c>
      <c r="D5" s="16">
        <v>2786665</v>
      </c>
      <c r="E5" s="20">
        <v>1374777</v>
      </c>
    </row>
    <row r="6" spans="1:5" x14ac:dyDescent="0.25">
      <c r="A6" s="12"/>
      <c r="B6" s="14"/>
      <c r="C6" s="14" t="s">
        <v>15</v>
      </c>
      <c r="D6" s="16">
        <v>1593335</v>
      </c>
      <c r="E6" s="20">
        <v>785803</v>
      </c>
    </row>
    <row r="7" spans="1:5" x14ac:dyDescent="0.25">
      <c r="A7" s="12"/>
      <c r="B7" s="14" t="s">
        <v>16</v>
      </c>
      <c r="C7" s="14" t="s">
        <v>14</v>
      </c>
      <c r="D7" s="16">
        <v>2607250</v>
      </c>
      <c r="E7" s="20">
        <v>0</v>
      </c>
    </row>
    <row r="8" spans="1:5" x14ac:dyDescent="0.25">
      <c r="A8" s="12"/>
      <c r="B8" s="14"/>
      <c r="C8" s="14" t="s">
        <v>15</v>
      </c>
      <c r="D8" s="16">
        <v>2132750</v>
      </c>
      <c r="E8" s="20">
        <v>0</v>
      </c>
    </row>
    <row r="9" spans="1:5" x14ac:dyDescent="0.25">
      <c r="A9" s="12"/>
      <c r="B9" s="14" t="s">
        <v>17</v>
      </c>
      <c r="C9" s="14" t="s">
        <v>12</v>
      </c>
      <c r="D9" s="16">
        <v>233449.46</v>
      </c>
      <c r="E9" s="20">
        <v>61620.45</v>
      </c>
    </row>
    <row r="10" spans="1:5" x14ac:dyDescent="0.25">
      <c r="A10" s="12"/>
      <c r="B10" s="14" t="s">
        <v>19</v>
      </c>
      <c r="C10" s="14" t="s">
        <v>14</v>
      </c>
      <c r="D10" s="16">
        <v>266000</v>
      </c>
      <c r="E10" s="20">
        <v>63994</v>
      </c>
    </row>
    <row r="11" spans="1:5" x14ac:dyDescent="0.25">
      <c r="A11" s="12"/>
      <c r="B11" s="14"/>
      <c r="C11" s="14" t="s">
        <v>15</v>
      </c>
      <c r="D11" s="16">
        <v>114000</v>
      </c>
      <c r="E11" s="20">
        <v>27426</v>
      </c>
    </row>
    <row r="12" spans="1:5" x14ac:dyDescent="0.25">
      <c r="A12" s="12"/>
      <c r="B12" s="14" t="s">
        <v>21</v>
      </c>
      <c r="C12" s="14" t="s">
        <v>12</v>
      </c>
      <c r="D12" s="16">
        <v>53353000</v>
      </c>
      <c r="E12" s="20">
        <v>19382218.23</v>
      </c>
    </row>
    <row r="13" spans="1:5" x14ac:dyDescent="0.25">
      <c r="A13" s="12"/>
      <c r="B13" s="14" t="s">
        <v>22</v>
      </c>
      <c r="C13" s="14" t="s">
        <v>12</v>
      </c>
      <c r="D13" s="16">
        <v>377000</v>
      </c>
      <c r="E13" s="20">
        <v>162229</v>
      </c>
    </row>
    <row r="14" spans="1:5" x14ac:dyDescent="0.25">
      <c r="A14" s="12"/>
      <c r="B14" s="14" t="s">
        <v>24</v>
      </c>
      <c r="C14" s="14" t="s">
        <v>12</v>
      </c>
      <c r="D14" s="16">
        <v>455000</v>
      </c>
      <c r="E14" s="20">
        <v>303460</v>
      </c>
    </row>
    <row r="15" spans="1:5" x14ac:dyDescent="0.25">
      <c r="A15" s="12"/>
      <c r="B15" s="14" t="s">
        <v>26</v>
      </c>
      <c r="C15" s="14" t="s">
        <v>12</v>
      </c>
      <c r="D15" s="16">
        <v>21000</v>
      </c>
      <c r="E15" s="20">
        <v>0</v>
      </c>
    </row>
    <row r="16" spans="1:5" x14ac:dyDescent="0.25">
      <c r="A16" s="12"/>
      <c r="B16" s="14" t="s">
        <v>27</v>
      </c>
      <c r="C16" s="14" t="s">
        <v>12</v>
      </c>
      <c r="D16" s="16">
        <v>348546</v>
      </c>
      <c r="E16" s="20">
        <v>0</v>
      </c>
    </row>
    <row r="17" spans="1:5" x14ac:dyDescent="0.25">
      <c r="A17" s="12"/>
      <c r="B17" s="14" t="s">
        <v>29</v>
      </c>
      <c r="C17" s="14" t="s">
        <v>12</v>
      </c>
      <c r="D17" s="16">
        <v>2566000</v>
      </c>
      <c r="E17" s="20">
        <v>1590579</v>
      </c>
    </row>
    <row r="18" spans="1:5" x14ac:dyDescent="0.25">
      <c r="A18" s="12"/>
      <c r="B18" s="14" t="s">
        <v>30</v>
      </c>
      <c r="C18" s="14" t="s">
        <v>31</v>
      </c>
      <c r="D18" s="16">
        <v>120000</v>
      </c>
      <c r="E18" s="20">
        <v>0</v>
      </c>
    </row>
    <row r="19" spans="1:5" x14ac:dyDescent="0.25">
      <c r="A19" s="12"/>
      <c r="B19" s="14"/>
      <c r="C19" s="14" t="s">
        <v>32</v>
      </c>
      <c r="D19" s="16">
        <v>65000</v>
      </c>
      <c r="E19" s="20">
        <v>28309</v>
      </c>
    </row>
    <row r="20" spans="1:5" x14ac:dyDescent="0.25">
      <c r="A20" s="12"/>
      <c r="B20" s="14" t="s">
        <v>33</v>
      </c>
      <c r="C20" s="14" t="s">
        <v>12</v>
      </c>
      <c r="D20" s="16">
        <v>7000</v>
      </c>
      <c r="E20" s="20">
        <v>0</v>
      </c>
    </row>
    <row r="21" spans="1:5" x14ac:dyDescent="0.25">
      <c r="A21" s="12"/>
      <c r="B21" s="14" t="s">
        <v>34</v>
      </c>
      <c r="C21" s="14" t="s">
        <v>12</v>
      </c>
      <c r="D21" s="16">
        <v>298000</v>
      </c>
      <c r="E21" s="20">
        <v>87314</v>
      </c>
    </row>
    <row r="22" spans="1:5" x14ac:dyDescent="0.25">
      <c r="A22" s="12"/>
      <c r="B22" s="14" t="s">
        <v>35</v>
      </c>
      <c r="C22" s="14" t="s">
        <v>31</v>
      </c>
      <c r="D22" s="16">
        <v>20000</v>
      </c>
      <c r="E22" s="20">
        <v>0</v>
      </c>
    </row>
    <row r="23" spans="1:5" x14ac:dyDescent="0.25">
      <c r="A23" s="12"/>
      <c r="B23" s="14" t="s">
        <v>37</v>
      </c>
      <c r="C23" s="14" t="s">
        <v>12</v>
      </c>
      <c r="D23" s="16">
        <v>20000</v>
      </c>
      <c r="E23" s="20">
        <v>0</v>
      </c>
    </row>
    <row r="24" spans="1:5" x14ac:dyDescent="0.25">
      <c r="A24" s="12"/>
      <c r="B24" s="14" t="s">
        <v>39</v>
      </c>
      <c r="C24" s="14" t="s">
        <v>32</v>
      </c>
      <c r="D24" s="16">
        <v>3000</v>
      </c>
      <c r="E24" s="20">
        <v>0</v>
      </c>
    </row>
    <row r="25" spans="1:5" x14ac:dyDescent="0.25">
      <c r="A25" s="12"/>
      <c r="B25" s="14" t="s">
        <v>40</v>
      </c>
      <c r="C25" s="14" t="s">
        <v>32</v>
      </c>
      <c r="D25" s="16">
        <v>1500</v>
      </c>
      <c r="E25" s="20">
        <v>0</v>
      </c>
    </row>
    <row r="26" spans="1:5" x14ac:dyDescent="0.25">
      <c r="A26" s="12"/>
      <c r="B26" s="14" t="s">
        <v>41</v>
      </c>
      <c r="C26" s="14" t="s">
        <v>32</v>
      </c>
      <c r="D26" s="16">
        <v>3000</v>
      </c>
      <c r="E26" s="20">
        <v>0</v>
      </c>
    </row>
    <row r="27" spans="1:5" x14ac:dyDescent="0.25">
      <c r="A27" s="12"/>
      <c r="B27" s="14" t="s">
        <v>42</v>
      </c>
      <c r="C27" s="14" t="s">
        <v>43</v>
      </c>
      <c r="D27" s="16">
        <v>573000</v>
      </c>
      <c r="E27" s="20">
        <v>50500</v>
      </c>
    </row>
    <row r="28" spans="1:5" x14ac:dyDescent="0.25">
      <c r="A28" s="12"/>
      <c r="B28" s="14" t="s">
        <v>45</v>
      </c>
      <c r="C28" s="14" t="s">
        <v>46</v>
      </c>
      <c r="D28" s="16">
        <v>203568000</v>
      </c>
      <c r="E28" s="20">
        <v>42536402.210000001</v>
      </c>
    </row>
    <row r="29" spans="1:5" x14ac:dyDescent="0.25">
      <c r="A29" s="12"/>
      <c r="B29" s="14" t="s">
        <v>47</v>
      </c>
      <c r="C29" s="14" t="s">
        <v>12</v>
      </c>
      <c r="D29" s="16">
        <v>71857000</v>
      </c>
      <c r="E29" s="20">
        <v>30846150</v>
      </c>
    </row>
    <row r="30" spans="1:5" x14ac:dyDescent="0.25">
      <c r="A30" s="12"/>
      <c r="B30" s="14" t="s">
        <v>49</v>
      </c>
      <c r="C30" s="14" t="s">
        <v>32</v>
      </c>
      <c r="D30" s="16">
        <v>200000</v>
      </c>
      <c r="E30" s="20">
        <v>100000</v>
      </c>
    </row>
    <row r="31" spans="1:5" x14ac:dyDescent="0.25">
      <c r="A31" s="12"/>
      <c r="B31" s="14" t="s">
        <v>51</v>
      </c>
      <c r="C31" s="14" t="s">
        <v>12</v>
      </c>
      <c r="D31" s="16">
        <v>6000</v>
      </c>
      <c r="E31" s="20">
        <v>0</v>
      </c>
    </row>
    <row r="32" spans="1:5" x14ac:dyDescent="0.25">
      <c r="A32" s="12"/>
      <c r="B32" s="14" t="s">
        <v>53</v>
      </c>
      <c r="C32" s="14" t="s">
        <v>12</v>
      </c>
      <c r="D32" s="16">
        <v>5457333.2000000002</v>
      </c>
      <c r="E32" s="20">
        <v>1450084</v>
      </c>
    </row>
    <row r="33" spans="1:5" x14ac:dyDescent="0.25">
      <c r="A33" s="12"/>
      <c r="B33" s="14" t="s">
        <v>55</v>
      </c>
      <c r="C33" s="14" t="s">
        <v>12</v>
      </c>
      <c r="D33" s="16">
        <v>255000</v>
      </c>
      <c r="E33" s="20">
        <v>111070</v>
      </c>
    </row>
    <row r="34" spans="1:5" x14ac:dyDescent="0.25">
      <c r="A34" s="12"/>
      <c r="B34" s="14" t="s">
        <v>56</v>
      </c>
      <c r="C34" s="14" t="s">
        <v>12</v>
      </c>
      <c r="D34" s="16">
        <v>338000</v>
      </c>
      <c r="E34" s="20">
        <v>0</v>
      </c>
    </row>
    <row r="35" spans="1:5" x14ac:dyDescent="0.25">
      <c r="A35" s="13"/>
      <c r="B35" s="15" t="s">
        <v>58</v>
      </c>
      <c r="C35" s="15" t="s">
        <v>32</v>
      </c>
      <c r="D35" s="16">
        <v>1900000</v>
      </c>
      <c r="E35" s="20">
        <v>500000</v>
      </c>
    </row>
    <row r="36" spans="1:5" ht="26.4" x14ac:dyDescent="0.25">
      <c r="A36" s="22" t="s">
        <v>61</v>
      </c>
      <c r="B36" s="23"/>
      <c r="C36" s="23"/>
      <c r="D36" s="24">
        <v>351897828.66000003</v>
      </c>
      <c r="E36" s="25">
        <v>99560935.890000001</v>
      </c>
    </row>
    <row r="37" spans="1:5" x14ac:dyDescent="0.25">
      <c r="A37" s="17" t="s">
        <v>60</v>
      </c>
      <c r="B37" s="18"/>
      <c r="C37" s="18"/>
      <c r="D37" s="19">
        <v>351897828.66000003</v>
      </c>
      <c r="E37" s="21">
        <v>99560935.890000001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D0614-7826-40AC-A762-AB9B80211D27}">
  <dimension ref="A1:H34"/>
  <sheetViews>
    <sheetView tabSelected="1" zoomScale="80" zoomScaleNormal="80" workbookViewId="0">
      <selection activeCell="O28" sqref="O28"/>
    </sheetView>
  </sheetViews>
  <sheetFormatPr defaultRowHeight="14.4" customHeight="1" x14ac:dyDescent="0.25"/>
  <cols>
    <col min="1" max="1" width="6.88671875" style="1" customWidth="1"/>
    <col min="2" max="2" width="6.77734375" style="1" customWidth="1"/>
    <col min="3" max="3" width="46.109375" style="1" customWidth="1"/>
    <col min="4" max="4" width="5.77734375" style="1" customWidth="1"/>
    <col min="5" max="6" width="8.77734375" style="1" customWidth="1"/>
    <col min="7" max="7" width="15.5546875" style="2" customWidth="1"/>
    <col min="8" max="8" width="15" style="2" customWidth="1"/>
  </cols>
  <sheetData>
    <row r="1" spans="1:8" s="3" customFormat="1" ht="35.4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6" t="s">
        <v>7</v>
      </c>
    </row>
    <row r="2" spans="1:8" ht="13.2" x14ac:dyDescent="0.25">
      <c r="A2" s="7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12</v>
      </c>
      <c r="G2" s="8">
        <v>352000</v>
      </c>
      <c r="H2" s="8">
        <v>99000</v>
      </c>
    </row>
    <row r="3" spans="1:8" ht="13.2" x14ac:dyDescent="0.25">
      <c r="A3" s="7">
        <v>1</v>
      </c>
      <c r="B3" s="7" t="s">
        <v>8</v>
      </c>
      <c r="C3" s="7" t="s">
        <v>9</v>
      </c>
      <c r="D3" s="7" t="s">
        <v>10</v>
      </c>
      <c r="E3" s="7" t="s">
        <v>13</v>
      </c>
      <c r="F3" s="7" t="s">
        <v>14</v>
      </c>
      <c r="G3" s="8">
        <v>2786665</v>
      </c>
      <c r="H3" s="8">
        <v>1374777</v>
      </c>
    </row>
    <row r="4" spans="1:8" ht="13.2" x14ac:dyDescent="0.25">
      <c r="A4" s="7">
        <v>1</v>
      </c>
      <c r="B4" s="7" t="s">
        <v>8</v>
      </c>
      <c r="C4" s="7" t="s">
        <v>9</v>
      </c>
      <c r="D4" s="7" t="s">
        <v>10</v>
      </c>
      <c r="E4" s="7" t="s">
        <v>13</v>
      </c>
      <c r="F4" s="7" t="s">
        <v>15</v>
      </c>
      <c r="G4" s="8">
        <v>1593335</v>
      </c>
      <c r="H4" s="8">
        <v>785803</v>
      </c>
    </row>
    <row r="5" spans="1:8" ht="13.2" x14ac:dyDescent="0.25">
      <c r="A5" s="7">
        <v>1</v>
      </c>
      <c r="B5" s="7" t="s">
        <v>8</v>
      </c>
      <c r="C5" s="7" t="s">
        <v>9</v>
      </c>
      <c r="D5" s="7" t="s">
        <v>10</v>
      </c>
      <c r="E5" s="7" t="s">
        <v>16</v>
      </c>
      <c r="F5" s="7" t="s">
        <v>14</v>
      </c>
      <c r="G5" s="8">
        <v>2607250</v>
      </c>
      <c r="H5" s="8">
        <v>0</v>
      </c>
    </row>
    <row r="6" spans="1:8" ht="13.2" x14ac:dyDescent="0.25">
      <c r="A6" s="7">
        <v>1</v>
      </c>
      <c r="B6" s="7" t="s">
        <v>8</v>
      </c>
      <c r="C6" s="7" t="s">
        <v>9</v>
      </c>
      <c r="D6" s="7" t="s">
        <v>10</v>
      </c>
      <c r="E6" s="7" t="s">
        <v>16</v>
      </c>
      <c r="F6" s="7" t="s">
        <v>15</v>
      </c>
      <c r="G6" s="8">
        <v>2132750</v>
      </c>
      <c r="H6" s="8">
        <v>0</v>
      </c>
    </row>
    <row r="7" spans="1:8" ht="13.2" x14ac:dyDescent="0.25">
      <c r="A7" s="7">
        <v>1</v>
      </c>
      <c r="B7" s="7" t="s">
        <v>8</v>
      </c>
      <c r="C7" s="7" t="s">
        <v>9</v>
      </c>
      <c r="D7" s="7" t="s">
        <v>10</v>
      </c>
      <c r="E7" s="7" t="s">
        <v>17</v>
      </c>
      <c r="F7" s="7" t="s">
        <v>12</v>
      </c>
      <c r="G7" s="8">
        <v>233449.46</v>
      </c>
      <c r="H7" s="8">
        <v>61620.45</v>
      </c>
    </row>
    <row r="8" spans="1:8" ht="13.2" x14ac:dyDescent="0.25">
      <c r="A8" s="7">
        <v>1</v>
      </c>
      <c r="B8" s="7" t="s">
        <v>8</v>
      </c>
      <c r="C8" s="7" t="s">
        <v>9</v>
      </c>
      <c r="D8" s="7" t="s">
        <v>18</v>
      </c>
      <c r="E8" s="7" t="s">
        <v>19</v>
      </c>
      <c r="F8" s="7" t="s">
        <v>14</v>
      </c>
      <c r="G8" s="8">
        <v>266000</v>
      </c>
      <c r="H8" s="8">
        <v>63994</v>
      </c>
    </row>
    <row r="9" spans="1:8" ht="13.2" x14ac:dyDescent="0.25">
      <c r="A9" s="7">
        <v>1</v>
      </c>
      <c r="B9" s="7" t="s">
        <v>8</v>
      </c>
      <c r="C9" s="7" t="s">
        <v>9</v>
      </c>
      <c r="D9" s="7" t="s">
        <v>18</v>
      </c>
      <c r="E9" s="7" t="s">
        <v>19</v>
      </c>
      <c r="F9" s="7" t="s">
        <v>15</v>
      </c>
      <c r="G9" s="8">
        <v>114000</v>
      </c>
      <c r="H9" s="8">
        <v>27426</v>
      </c>
    </row>
    <row r="10" spans="1:8" ht="13.2" x14ac:dyDescent="0.25">
      <c r="A10" s="7">
        <v>1</v>
      </c>
      <c r="B10" s="7" t="s">
        <v>8</v>
      </c>
      <c r="C10" s="7" t="s">
        <v>9</v>
      </c>
      <c r="D10" s="7" t="s">
        <v>20</v>
      </c>
      <c r="E10" s="7" t="s">
        <v>21</v>
      </c>
      <c r="F10" s="7" t="s">
        <v>12</v>
      </c>
      <c r="G10" s="8">
        <v>53353000</v>
      </c>
      <c r="H10" s="8">
        <v>19382218.23</v>
      </c>
    </row>
    <row r="11" spans="1:8" ht="13.2" x14ac:dyDescent="0.25">
      <c r="A11" s="7">
        <v>1</v>
      </c>
      <c r="B11" s="7" t="s">
        <v>8</v>
      </c>
      <c r="C11" s="7" t="s">
        <v>9</v>
      </c>
      <c r="D11" s="7" t="s">
        <v>20</v>
      </c>
      <c r="E11" s="7" t="s">
        <v>22</v>
      </c>
      <c r="F11" s="7" t="s">
        <v>12</v>
      </c>
      <c r="G11" s="8">
        <v>377000</v>
      </c>
      <c r="H11" s="8">
        <v>162229</v>
      </c>
    </row>
    <row r="12" spans="1:8" ht="13.2" x14ac:dyDescent="0.25">
      <c r="A12" s="7">
        <v>1</v>
      </c>
      <c r="B12" s="7" t="s">
        <v>8</v>
      </c>
      <c r="C12" s="7" t="s">
        <v>9</v>
      </c>
      <c r="D12" s="7" t="s">
        <v>23</v>
      </c>
      <c r="E12" s="7" t="s">
        <v>24</v>
      </c>
      <c r="F12" s="7" t="s">
        <v>12</v>
      </c>
      <c r="G12" s="8">
        <v>455000</v>
      </c>
      <c r="H12" s="8">
        <v>303460</v>
      </c>
    </row>
    <row r="13" spans="1:8" ht="13.2" x14ac:dyDescent="0.25">
      <c r="A13" s="7">
        <v>1</v>
      </c>
      <c r="B13" s="7" t="s">
        <v>8</v>
      </c>
      <c r="C13" s="7" t="s">
        <v>9</v>
      </c>
      <c r="D13" s="7" t="s">
        <v>25</v>
      </c>
      <c r="E13" s="7" t="s">
        <v>26</v>
      </c>
      <c r="F13" s="7" t="s">
        <v>12</v>
      </c>
      <c r="G13" s="8">
        <v>21000</v>
      </c>
      <c r="H13" s="8">
        <v>0</v>
      </c>
    </row>
    <row r="14" spans="1:8" ht="13.2" x14ac:dyDescent="0.25">
      <c r="A14" s="7">
        <v>1</v>
      </c>
      <c r="B14" s="7" t="s">
        <v>8</v>
      </c>
      <c r="C14" s="7" t="s">
        <v>9</v>
      </c>
      <c r="D14" s="7" t="s">
        <v>25</v>
      </c>
      <c r="E14" s="7" t="s">
        <v>27</v>
      </c>
      <c r="F14" s="7" t="s">
        <v>12</v>
      </c>
      <c r="G14" s="8">
        <v>348546</v>
      </c>
      <c r="H14" s="8">
        <v>0</v>
      </c>
    </row>
    <row r="15" spans="1:8" ht="13.2" x14ac:dyDescent="0.25">
      <c r="A15" s="7">
        <v>1</v>
      </c>
      <c r="B15" s="7" t="s">
        <v>8</v>
      </c>
      <c r="C15" s="7" t="s">
        <v>9</v>
      </c>
      <c r="D15" s="7" t="s">
        <v>28</v>
      </c>
      <c r="E15" s="7" t="s">
        <v>29</v>
      </c>
      <c r="F15" s="7" t="s">
        <v>12</v>
      </c>
      <c r="G15" s="8">
        <v>2566000</v>
      </c>
      <c r="H15" s="8">
        <v>1590579</v>
      </c>
    </row>
    <row r="16" spans="1:8" ht="13.2" x14ac:dyDescent="0.25">
      <c r="A16" s="7">
        <v>1</v>
      </c>
      <c r="B16" s="7" t="s">
        <v>8</v>
      </c>
      <c r="C16" s="7" t="s">
        <v>9</v>
      </c>
      <c r="D16" s="7" t="s">
        <v>28</v>
      </c>
      <c r="E16" s="7" t="s">
        <v>30</v>
      </c>
      <c r="F16" s="7" t="s">
        <v>31</v>
      </c>
      <c r="G16" s="8">
        <v>120000</v>
      </c>
      <c r="H16" s="8">
        <v>0</v>
      </c>
    </row>
    <row r="17" spans="1:8" ht="13.2" x14ac:dyDescent="0.25">
      <c r="A17" s="7">
        <v>1</v>
      </c>
      <c r="B17" s="7" t="s">
        <v>8</v>
      </c>
      <c r="C17" s="7" t="s">
        <v>9</v>
      </c>
      <c r="D17" s="7" t="s">
        <v>28</v>
      </c>
      <c r="E17" s="7" t="s">
        <v>30</v>
      </c>
      <c r="F17" s="7" t="s">
        <v>32</v>
      </c>
      <c r="G17" s="8">
        <v>65000</v>
      </c>
      <c r="H17" s="8">
        <v>28309</v>
      </c>
    </row>
    <row r="18" spans="1:8" ht="13.2" x14ac:dyDescent="0.25">
      <c r="A18" s="7">
        <v>1</v>
      </c>
      <c r="B18" s="7" t="s">
        <v>8</v>
      </c>
      <c r="C18" s="7" t="s">
        <v>9</v>
      </c>
      <c r="D18" s="7" t="s">
        <v>28</v>
      </c>
      <c r="E18" s="7" t="s">
        <v>33</v>
      </c>
      <c r="F18" s="7" t="s">
        <v>12</v>
      </c>
      <c r="G18" s="8">
        <v>7000</v>
      </c>
      <c r="H18" s="8">
        <v>0</v>
      </c>
    </row>
    <row r="19" spans="1:8" ht="13.2" x14ac:dyDescent="0.25">
      <c r="A19" s="7">
        <v>1</v>
      </c>
      <c r="B19" s="7" t="s">
        <v>8</v>
      </c>
      <c r="C19" s="7" t="s">
        <v>9</v>
      </c>
      <c r="D19" s="7" t="s">
        <v>28</v>
      </c>
      <c r="E19" s="7" t="s">
        <v>34</v>
      </c>
      <c r="F19" s="7" t="s">
        <v>12</v>
      </c>
      <c r="G19" s="8">
        <v>298000</v>
      </c>
      <c r="H19" s="8">
        <v>87314</v>
      </c>
    </row>
    <row r="20" spans="1:8" ht="13.2" x14ac:dyDescent="0.25">
      <c r="A20" s="7">
        <v>1</v>
      </c>
      <c r="B20" s="7" t="s">
        <v>8</v>
      </c>
      <c r="C20" s="7" t="s">
        <v>9</v>
      </c>
      <c r="D20" s="7" t="s">
        <v>28</v>
      </c>
      <c r="E20" s="7" t="s">
        <v>35</v>
      </c>
      <c r="F20" s="7" t="s">
        <v>31</v>
      </c>
      <c r="G20" s="8">
        <v>20000</v>
      </c>
      <c r="H20" s="8">
        <v>0</v>
      </c>
    </row>
    <row r="21" spans="1:8" ht="13.2" x14ac:dyDescent="0.25">
      <c r="A21" s="7">
        <v>1</v>
      </c>
      <c r="B21" s="7" t="s">
        <v>8</v>
      </c>
      <c r="C21" s="7" t="s">
        <v>9</v>
      </c>
      <c r="D21" s="7" t="s">
        <v>36</v>
      </c>
      <c r="E21" s="7" t="s">
        <v>37</v>
      </c>
      <c r="F21" s="7" t="s">
        <v>12</v>
      </c>
      <c r="G21" s="8">
        <v>20000</v>
      </c>
      <c r="H21" s="8">
        <v>0</v>
      </c>
    </row>
    <row r="22" spans="1:8" ht="13.2" x14ac:dyDescent="0.25">
      <c r="A22" s="7">
        <v>1</v>
      </c>
      <c r="B22" s="7" t="s">
        <v>8</v>
      </c>
      <c r="C22" s="7" t="s">
        <v>9</v>
      </c>
      <c r="D22" s="7" t="s">
        <v>38</v>
      </c>
      <c r="E22" s="7" t="s">
        <v>39</v>
      </c>
      <c r="F22" s="7" t="s">
        <v>32</v>
      </c>
      <c r="G22" s="8">
        <v>3000</v>
      </c>
      <c r="H22" s="8">
        <v>0</v>
      </c>
    </row>
    <row r="23" spans="1:8" ht="13.2" x14ac:dyDescent="0.25">
      <c r="A23" s="7">
        <v>1</v>
      </c>
      <c r="B23" s="7" t="s">
        <v>8</v>
      </c>
      <c r="C23" s="7" t="s">
        <v>9</v>
      </c>
      <c r="D23" s="7" t="s">
        <v>38</v>
      </c>
      <c r="E23" s="7" t="s">
        <v>40</v>
      </c>
      <c r="F23" s="7" t="s">
        <v>32</v>
      </c>
      <c r="G23" s="8">
        <v>1500</v>
      </c>
      <c r="H23" s="8">
        <v>0</v>
      </c>
    </row>
    <row r="24" spans="1:8" ht="13.2" x14ac:dyDescent="0.25">
      <c r="A24" s="7">
        <v>1</v>
      </c>
      <c r="B24" s="7" t="s">
        <v>8</v>
      </c>
      <c r="C24" s="7" t="s">
        <v>9</v>
      </c>
      <c r="D24" s="7" t="s">
        <v>38</v>
      </c>
      <c r="E24" s="7" t="s">
        <v>41</v>
      </c>
      <c r="F24" s="7" t="s">
        <v>32</v>
      </c>
      <c r="G24" s="8">
        <v>3000</v>
      </c>
      <c r="H24" s="8">
        <v>0</v>
      </c>
    </row>
    <row r="25" spans="1:8" ht="13.2" x14ac:dyDescent="0.25">
      <c r="A25" s="7">
        <v>1</v>
      </c>
      <c r="B25" s="7" t="s">
        <v>8</v>
      </c>
      <c r="C25" s="7" t="s">
        <v>9</v>
      </c>
      <c r="D25" s="7" t="s">
        <v>38</v>
      </c>
      <c r="E25" s="7" t="s">
        <v>42</v>
      </c>
      <c r="F25" s="7" t="s">
        <v>43</v>
      </c>
      <c r="G25" s="8">
        <v>573000</v>
      </c>
      <c r="H25" s="8">
        <v>50500</v>
      </c>
    </row>
    <row r="26" spans="1:8" ht="13.2" x14ac:dyDescent="0.25">
      <c r="A26" s="7">
        <v>1</v>
      </c>
      <c r="B26" s="7" t="s">
        <v>8</v>
      </c>
      <c r="C26" s="7" t="s">
        <v>9</v>
      </c>
      <c r="D26" s="7" t="s">
        <v>44</v>
      </c>
      <c r="E26" s="7" t="s">
        <v>45</v>
      </c>
      <c r="F26" s="7" t="s">
        <v>46</v>
      </c>
      <c r="G26" s="8">
        <v>203568000</v>
      </c>
      <c r="H26" s="8">
        <v>42536402.210000001</v>
      </c>
    </row>
    <row r="27" spans="1:8" ht="13.2" x14ac:dyDescent="0.25">
      <c r="A27" s="7">
        <v>1</v>
      </c>
      <c r="B27" s="7" t="s">
        <v>8</v>
      </c>
      <c r="C27" s="7" t="s">
        <v>9</v>
      </c>
      <c r="D27" s="7" t="s">
        <v>44</v>
      </c>
      <c r="E27" s="7" t="s">
        <v>47</v>
      </c>
      <c r="F27" s="7" t="s">
        <v>12</v>
      </c>
      <c r="G27" s="8">
        <v>71857000</v>
      </c>
      <c r="H27" s="8">
        <v>30846150</v>
      </c>
    </row>
    <row r="28" spans="1:8" ht="13.2" x14ac:dyDescent="0.25">
      <c r="A28" s="7">
        <v>1</v>
      </c>
      <c r="B28" s="7" t="s">
        <v>8</v>
      </c>
      <c r="C28" s="7" t="s">
        <v>9</v>
      </c>
      <c r="D28" s="7" t="s">
        <v>48</v>
      </c>
      <c r="E28" s="7" t="s">
        <v>49</v>
      </c>
      <c r="F28" s="7" t="s">
        <v>32</v>
      </c>
      <c r="G28" s="8">
        <v>200000</v>
      </c>
      <c r="H28" s="8">
        <v>100000</v>
      </c>
    </row>
    <row r="29" spans="1:8" ht="13.2" x14ac:dyDescent="0.25">
      <c r="A29" s="7">
        <v>1</v>
      </c>
      <c r="B29" s="7" t="s">
        <v>8</v>
      </c>
      <c r="C29" s="7" t="s">
        <v>9</v>
      </c>
      <c r="D29" s="7" t="s">
        <v>50</v>
      </c>
      <c r="E29" s="7" t="s">
        <v>51</v>
      </c>
      <c r="F29" s="7" t="s">
        <v>12</v>
      </c>
      <c r="G29" s="8">
        <v>6000</v>
      </c>
      <c r="H29" s="8">
        <v>0</v>
      </c>
    </row>
    <row r="30" spans="1:8" ht="13.2" x14ac:dyDescent="0.25">
      <c r="A30" s="7">
        <v>1</v>
      </c>
      <c r="B30" s="7" t="s">
        <v>8</v>
      </c>
      <c r="C30" s="7" t="s">
        <v>9</v>
      </c>
      <c r="D30" s="7" t="s">
        <v>52</v>
      </c>
      <c r="E30" s="7" t="s">
        <v>53</v>
      </c>
      <c r="F30" s="7" t="s">
        <v>12</v>
      </c>
      <c r="G30" s="8">
        <v>5457333.2000000002</v>
      </c>
      <c r="H30" s="8">
        <v>1450084</v>
      </c>
    </row>
    <row r="31" spans="1:8" ht="13.2" x14ac:dyDescent="0.25">
      <c r="A31" s="7">
        <v>1</v>
      </c>
      <c r="B31" s="7" t="s">
        <v>8</v>
      </c>
      <c r="C31" s="7" t="s">
        <v>9</v>
      </c>
      <c r="D31" s="7" t="s">
        <v>54</v>
      </c>
      <c r="E31" s="7" t="s">
        <v>55</v>
      </c>
      <c r="F31" s="7" t="s">
        <v>12</v>
      </c>
      <c r="G31" s="8">
        <v>255000</v>
      </c>
      <c r="H31" s="8">
        <v>111070</v>
      </c>
    </row>
    <row r="32" spans="1:8" ht="13.2" x14ac:dyDescent="0.25">
      <c r="A32" s="7">
        <v>1</v>
      </c>
      <c r="B32" s="7" t="s">
        <v>8</v>
      </c>
      <c r="C32" s="7" t="s">
        <v>9</v>
      </c>
      <c r="D32" s="7" t="s">
        <v>54</v>
      </c>
      <c r="E32" s="7" t="s">
        <v>56</v>
      </c>
      <c r="F32" s="7" t="s">
        <v>12</v>
      </c>
      <c r="G32" s="8">
        <v>338000</v>
      </c>
      <c r="H32" s="8">
        <v>0</v>
      </c>
    </row>
    <row r="33" spans="1:8" ht="13.2" x14ac:dyDescent="0.25">
      <c r="A33" s="7">
        <v>1</v>
      </c>
      <c r="B33" s="7" t="s">
        <v>8</v>
      </c>
      <c r="C33" s="7" t="s">
        <v>9</v>
      </c>
      <c r="D33" s="7" t="s">
        <v>57</v>
      </c>
      <c r="E33" s="7" t="s">
        <v>58</v>
      </c>
      <c r="F33" s="7" t="s">
        <v>32</v>
      </c>
      <c r="G33" s="8">
        <v>1900000</v>
      </c>
      <c r="H33" s="8">
        <v>500000</v>
      </c>
    </row>
    <row r="34" spans="1:8" ht="14.4" customHeight="1" x14ac:dyDescent="0.25">
      <c r="G34" s="4">
        <f>SUM(G2:G33)</f>
        <v>351897828.66000003</v>
      </c>
      <c r="H34" s="4">
        <f>SUM(H2:H33)</f>
        <v>99560935.890000001</v>
      </c>
    </row>
  </sheetData>
  <sheetProtection algorithmName="SHA-512" hashValue="iwBs6/DHSrFPnN7WZu/2XLCemjIsPkKMad4etprOiL3q4YzoMC+L48PI6Sd4RseS4uLM/jvoE5xriNaXygWlVw==" saltValue="OaWtCAmrIA5+hCgFsXPEhw==" spinCount="100000" sheet="1" objects="1" scenarios="1" formatCells="0" formatColumns="0" formatRows="0" insertColumns="0" insertRows="0" sort="0" autoFilter="0" pivotTables="0"/>
  <autoFilter ref="A1:H34" xr:uid="{00000000-0009-0000-0000-000003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dotacje Marszałek</vt:lpstr>
      <vt:lpstr>Baza dotacje Marszałek Ikw.2025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Szulc</dc:creator>
  <cp:lastModifiedBy>Dorota Szulc</cp:lastModifiedBy>
  <dcterms:created xsi:type="dcterms:W3CDTF">2025-04-08T08:12:02Z</dcterms:created>
  <dcterms:modified xsi:type="dcterms:W3CDTF">2025-04-08T09:58:48Z</dcterms:modified>
</cp:coreProperties>
</file>