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330000-ILZ\ILZ_1_2026\POZAUSTAWOWE\261_42_zakup materiałów eksploatacyjnych do drukarek poza outsourcingiem\odpowiedź na pytanie\"/>
    </mc:Choice>
  </mc:AlternateContent>
  <xr:revisionPtr revIDLastSave="0" documentId="13_ncr:1_{E22DDC2A-6203-479E-9AC8-9831EF8DD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" i="2" l="1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5" i="2"/>
  <c r="AA10" i="2" l="1"/>
  <c r="AB10" i="2" s="1"/>
  <c r="AA14" i="2"/>
  <c r="AB14" i="2" s="1"/>
  <c r="AA18" i="2"/>
  <c r="AB18" i="2" s="1"/>
  <c r="AA22" i="2"/>
  <c r="AB22" i="2" s="1"/>
  <c r="AA26" i="2"/>
  <c r="AB26" i="2" s="1"/>
  <c r="AA30" i="2"/>
  <c r="AB30" i="2" s="1"/>
  <c r="AA34" i="2"/>
  <c r="AB34" i="2" s="1"/>
  <c r="AA38" i="2"/>
  <c r="AB38" i="2" s="1"/>
  <c r="AA42" i="2"/>
  <c r="AB42" i="2" s="1"/>
  <c r="AA5" i="2"/>
  <c r="AB5" i="2" s="1"/>
  <c r="AA41" i="2" l="1"/>
  <c r="AB41" i="2" s="1"/>
  <c r="AA37" i="2"/>
  <c r="AB37" i="2" s="1"/>
  <c r="AA33" i="2"/>
  <c r="AB33" i="2" s="1"/>
  <c r="AA29" i="2"/>
  <c r="AB29" i="2" s="1"/>
  <c r="AA25" i="2"/>
  <c r="AB25" i="2" s="1"/>
  <c r="AA21" i="2"/>
  <c r="AB21" i="2" s="1"/>
  <c r="AA17" i="2"/>
  <c r="AB17" i="2" s="1"/>
  <c r="AA13" i="2"/>
  <c r="AB13" i="2" s="1"/>
  <c r="AA9" i="2"/>
  <c r="AB9" i="2" s="1"/>
  <c r="AA40" i="2"/>
  <c r="AB40" i="2" s="1"/>
  <c r="AA36" i="2"/>
  <c r="AB36" i="2" s="1"/>
  <c r="AA32" i="2"/>
  <c r="AB32" i="2" s="1"/>
  <c r="AA28" i="2"/>
  <c r="AB28" i="2" s="1"/>
  <c r="AA24" i="2"/>
  <c r="AB24" i="2" s="1"/>
  <c r="AA20" i="2"/>
  <c r="AB20" i="2" s="1"/>
  <c r="AA16" i="2"/>
  <c r="AB16" i="2" s="1"/>
  <c r="AA12" i="2"/>
  <c r="AB12" i="2" s="1"/>
  <c r="AA8" i="2"/>
  <c r="AB8" i="2" s="1"/>
  <c r="AA39" i="2"/>
  <c r="AB39" i="2" s="1"/>
  <c r="AA35" i="2"/>
  <c r="AB35" i="2" s="1"/>
  <c r="AA31" i="2"/>
  <c r="AB31" i="2" s="1"/>
  <c r="AA27" i="2"/>
  <c r="AB27" i="2" s="1"/>
  <c r="AA23" i="2"/>
  <c r="AB23" i="2" s="1"/>
  <c r="AA19" i="2"/>
  <c r="AB19" i="2" s="1"/>
  <c r="AA15" i="2"/>
  <c r="AB15" i="2" s="1"/>
  <c r="AA11" i="2"/>
  <c r="AB11" i="2" s="1"/>
  <c r="AA7" i="2"/>
  <c r="AB7" i="2" s="1"/>
  <c r="AA6" i="2"/>
  <c r="AB6" i="2" s="1"/>
  <c r="Z43" i="2"/>
  <c r="AA43" i="2" l="1"/>
  <c r="AB43" i="2"/>
</calcChain>
</file>

<file path=xl/sharedStrings.xml><?xml version="1.0" encoding="utf-8"?>
<sst xmlns="http://schemas.openxmlformats.org/spreadsheetml/2006/main" count="136" uniqueCount="89">
  <si>
    <t>Cena jednostkowa netto (za 1 szt.)</t>
  </si>
  <si>
    <t>Wartość netto</t>
  </si>
  <si>
    <t>Kwota VAT (23%)</t>
  </si>
  <si>
    <t>Wartość brutto</t>
  </si>
  <si>
    <t>a</t>
  </si>
  <si>
    <t>b</t>
  </si>
  <si>
    <t>c</t>
  </si>
  <si>
    <t>d</t>
  </si>
  <si>
    <t>e</t>
  </si>
  <si>
    <t>f</t>
  </si>
  <si>
    <t>j</t>
  </si>
  <si>
    <t>Model urządzenia</t>
  </si>
  <si>
    <t>Tusz Czarny</t>
  </si>
  <si>
    <t>Tusz Tricolor</t>
  </si>
  <si>
    <t>Tusz Yellow</t>
  </si>
  <si>
    <t>Tusz Magenta</t>
  </si>
  <si>
    <t>Tusz Cyan</t>
  </si>
  <si>
    <t>Toner Czarny</t>
  </si>
  <si>
    <t>Toner Yellow</t>
  </si>
  <si>
    <t>Toner Magenta</t>
  </si>
  <si>
    <t>Toner Cyan</t>
  </si>
  <si>
    <t>Bęben</t>
  </si>
  <si>
    <t>Kaseta Konserw.</t>
  </si>
  <si>
    <t>Oryginał/Zamiennik</t>
  </si>
  <si>
    <t>Brother 7810 WD</t>
  </si>
  <si>
    <t xml:space="preserve">Oryginał </t>
  </si>
  <si>
    <t>Brother HL-L9310CDW</t>
  </si>
  <si>
    <t>Zamiennik</t>
  </si>
  <si>
    <t>Canon i-Sensys MF249dw</t>
  </si>
  <si>
    <t>CANON MF264dw</t>
  </si>
  <si>
    <t>Canon PIXMA iP100</t>
  </si>
  <si>
    <t>DEVELOP iNEO+ 3300i</t>
  </si>
  <si>
    <t>Epson AcuLaser M4000</t>
  </si>
  <si>
    <t>EPSON WORKFORCE WF-100W</t>
  </si>
  <si>
    <t>HP DesignJET T520</t>
  </si>
  <si>
    <t>HP DesignJET T650</t>
  </si>
  <si>
    <t>HP LaserJet 1018</t>
  </si>
  <si>
    <t>HP LaserJet  Pro MFP4102DW</t>
  </si>
  <si>
    <t>HP LaserJet 4002dn</t>
  </si>
  <si>
    <t>HP Laser Jet M110w</t>
  </si>
  <si>
    <t>HP LaserJet M2727 NFS</t>
  </si>
  <si>
    <t>HP LaserJet P1102</t>
  </si>
  <si>
    <t>HP LaserJet Pro M130 NW</t>
  </si>
  <si>
    <t>HP Officejet 100 Mobile</t>
  </si>
  <si>
    <t>HP OfficeJet 200 Mobile</t>
  </si>
  <si>
    <t>HP OfficeJet 202 Mobile</t>
  </si>
  <si>
    <t>HP OfficeJet 250 Mobile</t>
  </si>
  <si>
    <t xml:space="preserve">Konica Minolta Bizhub 227 </t>
  </si>
  <si>
    <t>KONICA MINOLTA BizHub 554e</t>
  </si>
  <si>
    <t>LEXMARK MS811dn</t>
  </si>
  <si>
    <t>OKI B731</t>
  </si>
  <si>
    <t>OKI C824</t>
  </si>
  <si>
    <t>OKI MB760</t>
  </si>
  <si>
    <t>PANTUM BM 5100ADW</t>
  </si>
  <si>
    <t>RICOH IM C3010</t>
  </si>
  <si>
    <t>RICOH SP 377 SFNWX</t>
  </si>
  <si>
    <t>RICOH SP C250SF</t>
  </si>
  <si>
    <t>SHARP MXM 363NSP</t>
  </si>
  <si>
    <t>XEROX B230</t>
  </si>
  <si>
    <t>Xerox WorkCentre 3345</t>
  </si>
  <si>
    <t>lp</t>
  </si>
  <si>
    <t>n</t>
  </si>
  <si>
    <t>v</t>
  </si>
  <si>
    <t>g</t>
  </si>
  <si>
    <t>h</t>
  </si>
  <si>
    <t>i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</si>
  <si>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</si>
  <si>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</si>
  <si>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</si>
  <si>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</si>
  <si>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</si>
  <si>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</si>
  <si>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</si>
  <si>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</si>
  <si>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</si>
  <si>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</si>
  <si>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</si>
  <si>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</si>
  <si>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</si>
  <si>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</si>
  <si>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</si>
  <si>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</si>
  <si>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Razem</t>
  </si>
  <si>
    <t xml:space="preserve">2401-ILZ.261.42.2026                                                                           </t>
  </si>
  <si>
    <t>Zakup i dostawa materiałów eksploatacyjnych do drukarek</t>
  </si>
  <si>
    <t>Konica Minolta C4050i</t>
  </si>
  <si>
    <t>KYOCERA FS-1370DN</t>
  </si>
  <si>
    <t>OKI C 332</t>
  </si>
  <si>
    <r>
      <rPr>
        <b/>
        <sz val="16"/>
        <color rgb="FFFF0000"/>
        <rFont val="Calibri"/>
        <family val="2"/>
        <charset val="238"/>
        <scheme val="minor"/>
      </rPr>
      <t xml:space="preserve">Zmieniony- </t>
    </r>
    <r>
      <rPr>
        <sz val="16"/>
        <color theme="1"/>
        <rFont val="Calibri"/>
        <family val="2"/>
        <charset val="238"/>
        <scheme val="minor"/>
      </rPr>
      <t>Załącznik nr 3 do Zaproszenia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</si>
</sst>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/>
    <xf numFmtId="44" fontId="0" fillId="3" borderId="1" xfId="0" applyNumberFormat="1" applyFill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F87C-AEA5-461B-836B-41D113EFB295}">
  <dimension ref="A1:AC43"/>
  <sheetViews>
    <sheetView tabSelected="1" topLeftCell="A11" zoomScale="80" zoomScaleNormal="80" workbookViewId="0">
      <selection activeCell="B40" sqref="B40"/>
    </sheetView>
  </sheetViews>
  <sheetFormatPr defaultRowHeight="15" x14ac:dyDescent="0.25"/>
  <cols>
    <col min="1" max="1" width="5.5703125" style="1" customWidth="1"/>
    <col min="2" max="2" width="37.7109375" style="1" customWidth="1"/>
    <col min="3" max="3" width="22.140625" customWidth="1"/>
    <col min="4" max="26" width="15.7109375" customWidth="1"/>
    <col min="27" max="27" width="16.7109375" customWidth="1"/>
    <col min="28" max="28" width="17.42578125" customWidth="1"/>
  </cols>
  <sheetData>
    <row r="1" spans="1:29" ht="21" x14ac:dyDescent="0.35">
      <c r="B1" s="11" t="s">
        <v>83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0" t="s">
        <v>88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30" customHeight="1" x14ac:dyDescent="0.25">
      <c r="B2" s="12" t="s">
        <v>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63" x14ac:dyDescent="0.25">
      <c r="A3" s="8" t="s">
        <v>60</v>
      </c>
      <c r="B3" s="8" t="s">
        <v>11</v>
      </c>
      <c r="C3" s="9" t="s">
        <v>23</v>
      </c>
      <c r="D3" s="9" t="s">
        <v>12</v>
      </c>
      <c r="E3" s="9" t="s">
        <v>0</v>
      </c>
      <c r="F3" s="9" t="s">
        <v>13</v>
      </c>
      <c r="G3" s="9" t="s">
        <v>0</v>
      </c>
      <c r="H3" s="9" t="s">
        <v>14</v>
      </c>
      <c r="I3" s="9" t="s">
        <v>0</v>
      </c>
      <c r="J3" s="9" t="s">
        <v>15</v>
      </c>
      <c r="K3" s="9" t="s">
        <v>0</v>
      </c>
      <c r="L3" s="9" t="s">
        <v>16</v>
      </c>
      <c r="M3" s="9" t="s">
        <v>0</v>
      </c>
      <c r="N3" s="9" t="s">
        <v>17</v>
      </c>
      <c r="O3" s="9" t="s">
        <v>0</v>
      </c>
      <c r="P3" s="9" t="s">
        <v>18</v>
      </c>
      <c r="Q3" s="9" t="s">
        <v>0</v>
      </c>
      <c r="R3" s="9" t="s">
        <v>19</v>
      </c>
      <c r="S3" s="9" t="s">
        <v>0</v>
      </c>
      <c r="T3" s="9" t="s">
        <v>20</v>
      </c>
      <c r="U3" s="9" t="s">
        <v>0</v>
      </c>
      <c r="V3" s="9" t="s">
        <v>21</v>
      </c>
      <c r="W3" s="9" t="s">
        <v>0</v>
      </c>
      <c r="X3" s="9" t="s">
        <v>22</v>
      </c>
      <c r="Y3" s="9" t="s">
        <v>0</v>
      </c>
      <c r="Z3" s="9" t="s">
        <v>1</v>
      </c>
      <c r="AA3" s="9" t="s">
        <v>2</v>
      </c>
      <c r="AB3" s="9" t="s">
        <v>3</v>
      </c>
    </row>
    <row r="4" spans="1:29" ht="15.75" x14ac:dyDescent="0.25">
      <c r="A4" s="8" t="s">
        <v>4</v>
      </c>
      <c r="B4" s="8" t="s">
        <v>5</v>
      </c>
      <c r="C4" s="9" t="s">
        <v>6</v>
      </c>
      <c r="D4" s="9" t="s">
        <v>7</v>
      </c>
      <c r="E4" s="8" t="s">
        <v>8</v>
      </c>
      <c r="F4" s="8" t="s">
        <v>9</v>
      </c>
      <c r="G4" s="9" t="s">
        <v>63</v>
      </c>
      <c r="H4" s="9" t="s">
        <v>64</v>
      </c>
      <c r="I4" s="8" t="s">
        <v>65</v>
      </c>
      <c r="J4" s="8" t="s">
        <v>10</v>
      </c>
      <c r="K4" s="9" t="s">
        <v>66</v>
      </c>
      <c r="L4" s="9" t="s">
        <v>67</v>
      </c>
      <c r="M4" s="8" t="s">
        <v>68</v>
      </c>
      <c r="N4" s="8" t="s">
        <v>61</v>
      </c>
      <c r="O4" s="9" t="s">
        <v>69</v>
      </c>
      <c r="P4" s="9" t="s">
        <v>70</v>
      </c>
      <c r="Q4" s="8" t="s">
        <v>71</v>
      </c>
      <c r="R4" s="8" t="s">
        <v>72</v>
      </c>
      <c r="S4" s="9" t="s">
        <v>73</v>
      </c>
      <c r="T4" s="9" t="s">
        <v>74</v>
      </c>
      <c r="U4" s="8" t="s">
        <v>75</v>
      </c>
      <c r="V4" s="8" t="s">
        <v>62</v>
      </c>
      <c r="W4" s="9" t="s">
        <v>76</v>
      </c>
      <c r="X4" s="9" t="s">
        <v>77</v>
      </c>
      <c r="Y4" s="8" t="s">
        <v>78</v>
      </c>
      <c r="Z4" s="8" t="s">
        <v>79</v>
      </c>
      <c r="AA4" s="9" t="s">
        <v>80</v>
      </c>
      <c r="AB4" s="9" t="s">
        <v>81</v>
      </c>
    </row>
    <row r="5" spans="1:29" x14ac:dyDescent="0.25">
      <c r="A5" s="3">
        <v>1</v>
      </c>
      <c r="B5" s="13" t="s">
        <v>24</v>
      </c>
      <c r="C5" s="4" t="s">
        <v>25</v>
      </c>
      <c r="D5" s="15"/>
      <c r="E5" s="14"/>
      <c r="F5" s="15"/>
      <c r="G5" s="14"/>
      <c r="H5" s="15"/>
      <c r="I5" s="14"/>
      <c r="J5" s="15"/>
      <c r="K5" s="14"/>
      <c r="L5" s="15"/>
      <c r="M5" s="14"/>
      <c r="N5" s="15">
        <v>1</v>
      </c>
      <c r="O5" s="14"/>
      <c r="P5" s="15"/>
      <c r="Q5" s="14"/>
      <c r="R5" s="15"/>
      <c r="S5" s="14"/>
      <c r="T5" s="15"/>
      <c r="U5" s="14"/>
      <c r="V5" s="15">
        <v>1</v>
      </c>
      <c r="W5" s="14"/>
      <c r="X5" s="15"/>
      <c r="Y5" s="14"/>
      <c r="Z5" s="14">
        <f>(D5*E5)+(F5*G5)+(H5*I5)+(J5*K5)+(L5*M5)+(N5*O5)+(P5*Q5)+(R5*S5)+(T5*U5)+(V5*W5)+(X5*Y5)</f>
        <v>0</v>
      </c>
      <c r="AA5" s="6">
        <f>ROUND(Z5*23%,2)</f>
        <v>0</v>
      </c>
      <c r="AB5" s="6">
        <f>Z5+AA5</f>
        <v>0</v>
      </c>
    </row>
    <row r="6" spans="1:29" x14ac:dyDescent="0.25">
      <c r="A6" s="2">
        <v>2</v>
      </c>
      <c r="B6" s="13" t="s">
        <v>26</v>
      </c>
      <c r="C6" s="4" t="s">
        <v>27</v>
      </c>
      <c r="D6" s="15"/>
      <c r="E6" s="14"/>
      <c r="F6" s="15"/>
      <c r="G6" s="14"/>
      <c r="H6" s="15"/>
      <c r="I6" s="14"/>
      <c r="J6" s="15"/>
      <c r="K6" s="14"/>
      <c r="L6" s="15"/>
      <c r="M6" s="14"/>
      <c r="N6" s="15">
        <v>3</v>
      </c>
      <c r="O6" s="14"/>
      <c r="P6" s="15">
        <v>3</v>
      </c>
      <c r="Q6" s="14"/>
      <c r="R6" s="15">
        <v>3</v>
      </c>
      <c r="S6" s="14"/>
      <c r="T6" s="15">
        <v>3</v>
      </c>
      <c r="U6" s="14"/>
      <c r="V6" s="15"/>
      <c r="W6" s="14"/>
      <c r="X6" s="15"/>
      <c r="Y6" s="14"/>
      <c r="Z6" s="14">
        <f t="shared" ref="Z6:Z42" si="0">(D6*E6)+(F6*G6)+(H6*I6)+(J6*K6)+(L6*M6)+(N6*O6)+(P6*Q6)+(R6*S6)+(T6*U6)+(V6*W6)+(X6*Y6)</f>
        <v>0</v>
      </c>
      <c r="AA6" s="6">
        <f t="shared" ref="AA6:AA42" si="1">ROUND(Z6*23%,2)</f>
        <v>0</v>
      </c>
      <c r="AB6" s="6">
        <f t="shared" ref="AB6:AB42" si="2">Z6+AA6</f>
        <v>0</v>
      </c>
    </row>
    <row r="7" spans="1:29" x14ac:dyDescent="0.25">
      <c r="A7" s="2">
        <v>3</v>
      </c>
      <c r="B7" s="13" t="s">
        <v>28</v>
      </c>
      <c r="C7" s="4" t="s">
        <v>27</v>
      </c>
      <c r="D7" s="15"/>
      <c r="E7" s="14"/>
      <c r="F7" s="15"/>
      <c r="G7" s="14"/>
      <c r="H7" s="15"/>
      <c r="I7" s="14"/>
      <c r="J7" s="15"/>
      <c r="K7" s="14"/>
      <c r="L7" s="15"/>
      <c r="M7" s="14"/>
      <c r="N7" s="15">
        <v>14</v>
      </c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4">
        <f t="shared" si="0"/>
        <v>0</v>
      </c>
      <c r="AA7" s="6">
        <f t="shared" si="1"/>
        <v>0</v>
      </c>
      <c r="AB7" s="6">
        <f t="shared" si="2"/>
        <v>0</v>
      </c>
    </row>
    <row r="8" spans="1:29" x14ac:dyDescent="0.25">
      <c r="A8" s="2">
        <v>4</v>
      </c>
      <c r="B8" s="13" t="s">
        <v>29</v>
      </c>
      <c r="C8" s="4" t="s">
        <v>27</v>
      </c>
      <c r="D8" s="15"/>
      <c r="E8" s="14"/>
      <c r="F8" s="15"/>
      <c r="G8" s="14"/>
      <c r="H8" s="15"/>
      <c r="I8" s="14"/>
      <c r="J8" s="15"/>
      <c r="K8" s="14"/>
      <c r="L8" s="15"/>
      <c r="M8" s="14"/>
      <c r="N8" s="15">
        <v>6</v>
      </c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4">
        <f t="shared" si="0"/>
        <v>0</v>
      </c>
      <c r="AA8" s="6">
        <f t="shared" si="1"/>
        <v>0</v>
      </c>
      <c r="AB8" s="6">
        <f t="shared" si="2"/>
        <v>0</v>
      </c>
    </row>
    <row r="9" spans="1:29" x14ac:dyDescent="0.25">
      <c r="A9" s="2">
        <v>5</v>
      </c>
      <c r="B9" s="13" t="s">
        <v>30</v>
      </c>
      <c r="C9" s="4" t="s">
        <v>27</v>
      </c>
      <c r="D9" s="15">
        <v>6</v>
      </c>
      <c r="E9" s="14"/>
      <c r="F9" s="15"/>
      <c r="G9" s="14"/>
      <c r="H9" s="15"/>
      <c r="I9" s="14"/>
      <c r="J9" s="15"/>
      <c r="K9" s="14"/>
      <c r="L9" s="15"/>
      <c r="M9" s="14"/>
      <c r="N9" s="15"/>
      <c r="O9" s="14"/>
      <c r="P9" s="15"/>
      <c r="Q9" s="14"/>
      <c r="R9" s="15"/>
      <c r="S9" s="14"/>
      <c r="T9" s="15"/>
      <c r="U9" s="14"/>
      <c r="V9" s="15"/>
      <c r="W9" s="14"/>
      <c r="X9" s="15"/>
      <c r="Y9" s="14"/>
      <c r="Z9" s="14">
        <f t="shared" si="0"/>
        <v>0</v>
      </c>
      <c r="AA9" s="6">
        <f t="shared" si="1"/>
        <v>0</v>
      </c>
      <c r="AB9" s="6">
        <f t="shared" si="2"/>
        <v>0</v>
      </c>
    </row>
    <row r="10" spans="1:29" x14ac:dyDescent="0.25">
      <c r="A10" s="2">
        <v>6</v>
      </c>
      <c r="B10" s="13" t="s">
        <v>31</v>
      </c>
      <c r="C10" s="4" t="s">
        <v>25</v>
      </c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>
        <v>7</v>
      </c>
      <c r="O10" s="14"/>
      <c r="P10" s="15"/>
      <c r="Q10" s="14"/>
      <c r="R10" s="15"/>
      <c r="S10" s="14"/>
      <c r="T10" s="15"/>
      <c r="U10" s="14"/>
      <c r="V10" s="15"/>
      <c r="W10" s="14"/>
      <c r="X10" s="15">
        <v>4</v>
      </c>
      <c r="Y10" s="14"/>
      <c r="Z10" s="14">
        <f t="shared" si="0"/>
        <v>0</v>
      </c>
      <c r="AA10" s="6">
        <f t="shared" si="1"/>
        <v>0</v>
      </c>
      <c r="AB10" s="6">
        <f t="shared" si="2"/>
        <v>0</v>
      </c>
    </row>
    <row r="11" spans="1:29" x14ac:dyDescent="0.25">
      <c r="A11" s="2">
        <v>7</v>
      </c>
      <c r="B11" s="13" t="s">
        <v>32</v>
      </c>
      <c r="C11" s="4" t="s">
        <v>27</v>
      </c>
      <c r="D11" s="15"/>
      <c r="E11" s="14"/>
      <c r="F11" s="15"/>
      <c r="G11" s="14"/>
      <c r="H11" s="15"/>
      <c r="I11" s="14"/>
      <c r="J11" s="15"/>
      <c r="K11" s="14"/>
      <c r="L11" s="15"/>
      <c r="M11" s="14"/>
      <c r="N11" s="15">
        <v>18</v>
      </c>
      <c r="O11" s="14"/>
      <c r="P11" s="15"/>
      <c r="Q11" s="14"/>
      <c r="R11" s="15"/>
      <c r="S11" s="14"/>
      <c r="T11" s="15"/>
      <c r="U11" s="14"/>
      <c r="V11" s="15"/>
      <c r="W11" s="14"/>
      <c r="X11" s="15"/>
      <c r="Y11" s="14"/>
      <c r="Z11" s="14">
        <f t="shared" si="0"/>
        <v>0</v>
      </c>
      <c r="AA11" s="6">
        <f t="shared" si="1"/>
        <v>0</v>
      </c>
      <c r="AB11" s="6">
        <f t="shared" si="2"/>
        <v>0</v>
      </c>
    </row>
    <row r="12" spans="1:29" x14ac:dyDescent="0.25">
      <c r="A12" s="2">
        <v>8</v>
      </c>
      <c r="B12" s="13" t="s">
        <v>33</v>
      </c>
      <c r="C12" s="4" t="s">
        <v>25</v>
      </c>
      <c r="D12" s="15">
        <v>20</v>
      </c>
      <c r="E12" s="14"/>
      <c r="F12" s="15">
        <v>12</v>
      </c>
      <c r="G12" s="14"/>
      <c r="H12" s="15"/>
      <c r="I12" s="14"/>
      <c r="J12" s="15"/>
      <c r="K12" s="14"/>
      <c r="L12" s="15"/>
      <c r="M12" s="14"/>
      <c r="N12" s="15"/>
      <c r="O12" s="14"/>
      <c r="P12" s="15"/>
      <c r="Q12" s="14"/>
      <c r="R12" s="15"/>
      <c r="S12" s="14"/>
      <c r="T12" s="15"/>
      <c r="U12" s="14"/>
      <c r="V12" s="15"/>
      <c r="W12" s="14"/>
      <c r="X12" s="15">
        <v>4</v>
      </c>
      <c r="Y12" s="14"/>
      <c r="Z12" s="14">
        <f t="shared" si="0"/>
        <v>0</v>
      </c>
      <c r="AA12" s="6">
        <f t="shared" si="1"/>
        <v>0</v>
      </c>
      <c r="AB12" s="6">
        <f t="shared" si="2"/>
        <v>0</v>
      </c>
    </row>
    <row r="13" spans="1:29" x14ac:dyDescent="0.25">
      <c r="A13" s="2">
        <v>9</v>
      </c>
      <c r="B13" s="13" t="s">
        <v>34</v>
      </c>
      <c r="C13" s="4" t="s">
        <v>25</v>
      </c>
      <c r="D13" s="15">
        <v>4</v>
      </c>
      <c r="E13" s="14"/>
      <c r="F13" s="15"/>
      <c r="G13" s="14"/>
      <c r="H13" s="15">
        <v>4</v>
      </c>
      <c r="I13" s="14"/>
      <c r="J13" s="15">
        <v>4</v>
      </c>
      <c r="K13" s="14"/>
      <c r="L13" s="15">
        <v>4</v>
      </c>
      <c r="M13" s="14"/>
      <c r="N13" s="15"/>
      <c r="O13" s="14"/>
      <c r="P13" s="15"/>
      <c r="Q13" s="14"/>
      <c r="R13" s="15"/>
      <c r="S13" s="14"/>
      <c r="T13" s="15"/>
      <c r="U13" s="14"/>
      <c r="V13" s="15"/>
      <c r="W13" s="14"/>
      <c r="X13" s="15"/>
      <c r="Y13" s="14"/>
      <c r="Z13" s="14">
        <f t="shared" si="0"/>
        <v>0</v>
      </c>
      <c r="AA13" s="6">
        <f t="shared" si="1"/>
        <v>0</v>
      </c>
      <c r="AB13" s="6">
        <f t="shared" si="2"/>
        <v>0</v>
      </c>
    </row>
    <row r="14" spans="1:29" x14ac:dyDescent="0.25">
      <c r="A14" s="2">
        <v>10</v>
      </c>
      <c r="B14" s="13" t="s">
        <v>35</v>
      </c>
      <c r="C14" s="4" t="s">
        <v>25</v>
      </c>
      <c r="D14" s="15">
        <v>2</v>
      </c>
      <c r="E14" s="14"/>
      <c r="F14" s="15"/>
      <c r="G14" s="14"/>
      <c r="H14" s="15">
        <v>2</v>
      </c>
      <c r="I14" s="14"/>
      <c r="J14" s="15">
        <v>2</v>
      </c>
      <c r="K14" s="14"/>
      <c r="L14" s="15">
        <v>2</v>
      </c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4">
        <f t="shared" si="0"/>
        <v>0</v>
      </c>
      <c r="AA14" s="6">
        <f t="shared" si="1"/>
        <v>0</v>
      </c>
      <c r="AB14" s="6">
        <f t="shared" si="2"/>
        <v>0</v>
      </c>
    </row>
    <row r="15" spans="1:29" x14ac:dyDescent="0.25">
      <c r="A15" s="2">
        <v>11</v>
      </c>
      <c r="B15" s="13" t="s">
        <v>36</v>
      </c>
      <c r="C15" s="4" t="s">
        <v>27</v>
      </c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>
        <v>2</v>
      </c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4">
        <f t="shared" si="0"/>
        <v>0</v>
      </c>
      <c r="AA15" s="6">
        <f t="shared" si="1"/>
        <v>0</v>
      </c>
      <c r="AB15" s="6">
        <f t="shared" si="2"/>
        <v>0</v>
      </c>
    </row>
    <row r="16" spans="1:29" x14ac:dyDescent="0.25">
      <c r="A16" s="2">
        <v>12</v>
      </c>
      <c r="B16" s="13" t="s">
        <v>37</v>
      </c>
      <c r="C16" s="4" t="s">
        <v>25</v>
      </c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>
        <v>8</v>
      </c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4">
        <f t="shared" si="0"/>
        <v>0</v>
      </c>
      <c r="AA16" s="6">
        <f t="shared" si="1"/>
        <v>0</v>
      </c>
      <c r="AB16" s="6">
        <f t="shared" si="2"/>
        <v>0</v>
      </c>
    </row>
    <row r="17" spans="1:28" x14ac:dyDescent="0.25">
      <c r="A17" s="2">
        <v>13</v>
      </c>
      <c r="B17" s="13" t="s">
        <v>38</v>
      </c>
      <c r="C17" s="4" t="s">
        <v>25</v>
      </c>
      <c r="D17" s="15"/>
      <c r="E17" s="14"/>
      <c r="F17" s="15"/>
      <c r="G17" s="14"/>
      <c r="H17" s="15"/>
      <c r="I17" s="14"/>
      <c r="J17" s="15"/>
      <c r="K17" s="14"/>
      <c r="L17" s="15"/>
      <c r="M17" s="14"/>
      <c r="N17" s="15">
        <v>1</v>
      </c>
      <c r="O17" s="14"/>
      <c r="P17" s="15"/>
      <c r="Q17" s="14"/>
      <c r="R17" s="15"/>
      <c r="S17" s="14"/>
      <c r="T17" s="15"/>
      <c r="U17" s="14"/>
      <c r="V17" s="15"/>
      <c r="W17" s="14"/>
      <c r="X17" s="15"/>
      <c r="Y17" s="14"/>
      <c r="Z17" s="14">
        <f t="shared" si="0"/>
        <v>0</v>
      </c>
      <c r="AA17" s="6">
        <f t="shared" si="1"/>
        <v>0</v>
      </c>
      <c r="AB17" s="6">
        <f t="shared" si="2"/>
        <v>0</v>
      </c>
    </row>
    <row r="18" spans="1:28" x14ac:dyDescent="0.25">
      <c r="A18" s="2">
        <v>14</v>
      </c>
      <c r="B18" s="13" t="s">
        <v>39</v>
      </c>
      <c r="C18" s="4" t="s">
        <v>25</v>
      </c>
      <c r="D18" s="15"/>
      <c r="E18" s="14"/>
      <c r="F18" s="15"/>
      <c r="G18" s="14"/>
      <c r="H18" s="15"/>
      <c r="I18" s="14"/>
      <c r="J18" s="15"/>
      <c r="K18" s="14"/>
      <c r="L18" s="15"/>
      <c r="M18" s="14"/>
      <c r="N18" s="15">
        <v>10</v>
      </c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4">
        <f t="shared" si="0"/>
        <v>0</v>
      </c>
      <c r="AA18" s="6">
        <f t="shared" si="1"/>
        <v>0</v>
      </c>
      <c r="AB18" s="6">
        <f t="shared" si="2"/>
        <v>0</v>
      </c>
    </row>
    <row r="19" spans="1:28" x14ac:dyDescent="0.25">
      <c r="A19" s="2">
        <v>15</v>
      </c>
      <c r="B19" s="13" t="s">
        <v>40</v>
      </c>
      <c r="C19" s="4" t="s">
        <v>27</v>
      </c>
      <c r="D19" s="15"/>
      <c r="E19" s="14"/>
      <c r="F19" s="15"/>
      <c r="G19" s="14"/>
      <c r="H19" s="15"/>
      <c r="I19" s="14"/>
      <c r="J19" s="15"/>
      <c r="K19" s="14"/>
      <c r="L19" s="15"/>
      <c r="M19" s="14"/>
      <c r="N19" s="15">
        <v>2</v>
      </c>
      <c r="O19" s="14"/>
      <c r="P19" s="15"/>
      <c r="Q19" s="14"/>
      <c r="R19" s="15"/>
      <c r="S19" s="14"/>
      <c r="T19" s="15"/>
      <c r="U19" s="14"/>
      <c r="V19" s="15"/>
      <c r="W19" s="14"/>
      <c r="X19" s="15"/>
      <c r="Y19" s="14"/>
      <c r="Z19" s="14">
        <f t="shared" si="0"/>
        <v>0</v>
      </c>
      <c r="AA19" s="6">
        <f t="shared" si="1"/>
        <v>0</v>
      </c>
      <c r="AB19" s="6">
        <f t="shared" si="2"/>
        <v>0</v>
      </c>
    </row>
    <row r="20" spans="1:28" x14ac:dyDescent="0.25">
      <c r="A20" s="2">
        <v>16</v>
      </c>
      <c r="B20" s="13" t="s">
        <v>41</v>
      </c>
      <c r="C20" s="4" t="s">
        <v>27</v>
      </c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>
        <v>4</v>
      </c>
      <c r="O20" s="14"/>
      <c r="P20" s="15"/>
      <c r="Q20" s="14"/>
      <c r="R20" s="15"/>
      <c r="S20" s="14"/>
      <c r="T20" s="15"/>
      <c r="U20" s="14"/>
      <c r="V20" s="16"/>
      <c r="W20" s="17"/>
      <c r="X20" s="15"/>
      <c r="Y20" s="14"/>
      <c r="Z20" s="14">
        <f t="shared" si="0"/>
        <v>0</v>
      </c>
      <c r="AA20" s="6">
        <f t="shared" si="1"/>
        <v>0</v>
      </c>
      <c r="AB20" s="6">
        <f t="shared" si="2"/>
        <v>0</v>
      </c>
    </row>
    <row r="21" spans="1:28" x14ac:dyDescent="0.25">
      <c r="A21" s="2">
        <v>17</v>
      </c>
      <c r="B21" s="13" t="s">
        <v>42</v>
      </c>
      <c r="C21" s="4" t="s">
        <v>27</v>
      </c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>
        <v>6</v>
      </c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4">
        <f t="shared" si="0"/>
        <v>0</v>
      </c>
      <c r="AA21" s="6">
        <f t="shared" si="1"/>
        <v>0</v>
      </c>
      <c r="AB21" s="6">
        <f t="shared" si="2"/>
        <v>0</v>
      </c>
    </row>
    <row r="22" spans="1:28" x14ac:dyDescent="0.25">
      <c r="A22" s="2">
        <v>18</v>
      </c>
      <c r="B22" s="13" t="s">
        <v>43</v>
      </c>
      <c r="C22" s="4" t="s">
        <v>27</v>
      </c>
      <c r="D22" s="15">
        <v>15</v>
      </c>
      <c r="E22" s="14"/>
      <c r="F22" s="15">
        <v>6</v>
      </c>
      <c r="G22" s="14"/>
      <c r="H22" s="15"/>
      <c r="I22" s="14"/>
      <c r="J22" s="15"/>
      <c r="K22" s="14"/>
      <c r="L22" s="15"/>
      <c r="M22" s="14"/>
      <c r="N22" s="15"/>
      <c r="O22" s="14"/>
      <c r="P22" s="15"/>
      <c r="Q22" s="14"/>
      <c r="R22" s="15"/>
      <c r="S22" s="14"/>
      <c r="T22" s="15"/>
      <c r="U22" s="14"/>
      <c r="V22" s="15"/>
      <c r="W22" s="14"/>
      <c r="X22" s="15"/>
      <c r="Y22" s="14"/>
      <c r="Z22" s="14">
        <f t="shared" si="0"/>
        <v>0</v>
      </c>
      <c r="AA22" s="6">
        <f t="shared" si="1"/>
        <v>0</v>
      </c>
      <c r="AB22" s="6">
        <f t="shared" si="2"/>
        <v>0</v>
      </c>
    </row>
    <row r="23" spans="1:28" x14ac:dyDescent="0.25">
      <c r="A23" s="2">
        <v>19</v>
      </c>
      <c r="B23" s="13" t="s">
        <v>44</v>
      </c>
      <c r="C23" s="4" t="s">
        <v>25</v>
      </c>
      <c r="D23" s="15">
        <v>43</v>
      </c>
      <c r="E23" s="14"/>
      <c r="F23" s="15"/>
      <c r="G23" s="14"/>
      <c r="H23" s="15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4">
        <f t="shared" si="0"/>
        <v>0</v>
      </c>
      <c r="AA23" s="6">
        <f t="shared" si="1"/>
        <v>0</v>
      </c>
      <c r="AB23" s="6">
        <f t="shared" si="2"/>
        <v>0</v>
      </c>
    </row>
    <row r="24" spans="1:28" x14ac:dyDescent="0.25">
      <c r="A24" s="2">
        <v>20</v>
      </c>
      <c r="B24" s="13" t="s">
        <v>45</v>
      </c>
      <c r="C24" s="4" t="s">
        <v>25</v>
      </c>
      <c r="D24" s="15">
        <v>49</v>
      </c>
      <c r="E24" s="14"/>
      <c r="F24" s="15">
        <v>8</v>
      </c>
      <c r="G24" s="14"/>
      <c r="H24" s="15"/>
      <c r="I24" s="14"/>
      <c r="J24" s="15"/>
      <c r="K24" s="14"/>
      <c r="L24" s="15"/>
      <c r="M24" s="14"/>
      <c r="N24" s="15"/>
      <c r="O24" s="14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4">
        <f t="shared" si="0"/>
        <v>0</v>
      </c>
      <c r="AA24" s="6">
        <f t="shared" si="1"/>
        <v>0</v>
      </c>
      <c r="AB24" s="6">
        <f t="shared" si="2"/>
        <v>0</v>
      </c>
    </row>
    <row r="25" spans="1:28" x14ac:dyDescent="0.25">
      <c r="A25" s="2">
        <v>21</v>
      </c>
      <c r="B25" s="13" t="s">
        <v>46</v>
      </c>
      <c r="C25" s="4" t="s">
        <v>25</v>
      </c>
      <c r="D25" s="15">
        <v>26</v>
      </c>
      <c r="E25" s="14"/>
      <c r="F25" s="15">
        <v>2</v>
      </c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4">
        <f t="shared" si="0"/>
        <v>0</v>
      </c>
      <c r="AA25" s="6">
        <f t="shared" si="1"/>
        <v>0</v>
      </c>
      <c r="AB25" s="6">
        <f t="shared" si="2"/>
        <v>0</v>
      </c>
    </row>
    <row r="26" spans="1:28" x14ac:dyDescent="0.25">
      <c r="A26" s="2">
        <v>22</v>
      </c>
      <c r="B26" s="13" t="s">
        <v>47</v>
      </c>
      <c r="C26" s="4" t="s">
        <v>25</v>
      </c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>
        <v>3</v>
      </c>
      <c r="O26" s="14"/>
      <c r="P26" s="15"/>
      <c r="Q26" s="14"/>
      <c r="R26" s="15"/>
      <c r="S26" s="14"/>
      <c r="T26" s="15"/>
      <c r="U26" s="14"/>
      <c r="V26" s="15">
        <v>2</v>
      </c>
      <c r="W26" s="14"/>
      <c r="X26" s="15"/>
      <c r="Y26" s="14"/>
      <c r="Z26" s="14">
        <f t="shared" si="0"/>
        <v>0</v>
      </c>
      <c r="AA26" s="6">
        <f t="shared" si="1"/>
        <v>0</v>
      </c>
      <c r="AB26" s="6">
        <f t="shared" si="2"/>
        <v>0</v>
      </c>
    </row>
    <row r="27" spans="1:28" x14ac:dyDescent="0.25">
      <c r="A27" s="2">
        <v>23</v>
      </c>
      <c r="B27" s="13" t="s">
        <v>48</v>
      </c>
      <c r="C27" s="4" t="s">
        <v>27</v>
      </c>
      <c r="D27" s="15"/>
      <c r="E27" s="14"/>
      <c r="F27" s="15"/>
      <c r="G27" s="14"/>
      <c r="H27" s="15"/>
      <c r="I27" s="14"/>
      <c r="J27" s="15"/>
      <c r="K27" s="14"/>
      <c r="L27" s="15"/>
      <c r="M27" s="14"/>
      <c r="N27" s="15">
        <v>2</v>
      </c>
      <c r="O27" s="14"/>
      <c r="P27" s="15"/>
      <c r="Q27" s="14"/>
      <c r="R27" s="15"/>
      <c r="S27" s="14"/>
      <c r="T27" s="15"/>
      <c r="U27" s="14"/>
      <c r="V27" s="15"/>
      <c r="W27" s="14"/>
      <c r="X27" s="15"/>
      <c r="Y27" s="14"/>
      <c r="Z27" s="14">
        <f t="shared" si="0"/>
        <v>0</v>
      </c>
      <c r="AA27" s="6">
        <f t="shared" si="1"/>
        <v>0</v>
      </c>
      <c r="AB27" s="6">
        <f t="shared" si="2"/>
        <v>0</v>
      </c>
    </row>
    <row r="28" spans="1:28" x14ac:dyDescent="0.25">
      <c r="A28" s="2">
        <v>24</v>
      </c>
      <c r="B28" s="13" t="s">
        <v>85</v>
      </c>
      <c r="C28" s="4" t="s">
        <v>25</v>
      </c>
      <c r="D28" s="15"/>
      <c r="E28" s="14"/>
      <c r="F28" s="15"/>
      <c r="G28" s="14"/>
      <c r="H28" s="15"/>
      <c r="I28" s="14"/>
      <c r="J28" s="15"/>
      <c r="K28" s="14"/>
      <c r="L28" s="15"/>
      <c r="M28" s="14"/>
      <c r="N28" s="15">
        <v>7</v>
      </c>
      <c r="O28" s="14"/>
      <c r="P28" s="15"/>
      <c r="Q28" s="14"/>
      <c r="R28" s="15"/>
      <c r="S28" s="14"/>
      <c r="T28" s="15"/>
      <c r="U28" s="14"/>
      <c r="V28" s="15">
        <v>4</v>
      </c>
      <c r="W28" s="14"/>
      <c r="X28" s="15">
        <v>4</v>
      </c>
      <c r="Y28" s="14"/>
      <c r="Z28" s="14">
        <f t="shared" si="0"/>
        <v>0</v>
      </c>
      <c r="AA28" s="6">
        <f t="shared" si="1"/>
        <v>0</v>
      </c>
      <c r="AB28" s="6">
        <f t="shared" si="2"/>
        <v>0</v>
      </c>
    </row>
    <row r="29" spans="1:28" x14ac:dyDescent="0.25">
      <c r="A29" s="2">
        <v>25</v>
      </c>
      <c r="B29" s="13" t="s">
        <v>86</v>
      </c>
      <c r="C29" s="4" t="s">
        <v>27</v>
      </c>
      <c r="D29" s="15"/>
      <c r="E29" s="14"/>
      <c r="F29" s="15"/>
      <c r="G29" s="14"/>
      <c r="H29" s="15"/>
      <c r="I29" s="14"/>
      <c r="J29" s="15"/>
      <c r="K29" s="14"/>
      <c r="L29" s="15"/>
      <c r="M29" s="14"/>
      <c r="N29" s="15">
        <v>1</v>
      </c>
      <c r="O29" s="14"/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14">
        <f t="shared" si="0"/>
        <v>0</v>
      </c>
      <c r="AA29" s="6">
        <f t="shared" si="1"/>
        <v>0</v>
      </c>
      <c r="AB29" s="6">
        <f t="shared" si="2"/>
        <v>0</v>
      </c>
    </row>
    <row r="30" spans="1:28" x14ac:dyDescent="0.25">
      <c r="A30" s="2">
        <v>26</v>
      </c>
      <c r="B30" s="13" t="s">
        <v>49</v>
      </c>
      <c r="C30" s="4" t="s">
        <v>27</v>
      </c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>
        <v>2</v>
      </c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4">
        <f t="shared" si="0"/>
        <v>0</v>
      </c>
      <c r="AA30" s="6">
        <f t="shared" si="1"/>
        <v>0</v>
      </c>
      <c r="AB30" s="6">
        <f t="shared" si="2"/>
        <v>0</v>
      </c>
    </row>
    <row r="31" spans="1:28" x14ac:dyDescent="0.25">
      <c r="A31" s="2">
        <v>27</v>
      </c>
      <c r="B31" s="13" t="s">
        <v>87</v>
      </c>
      <c r="C31" s="4" t="s">
        <v>27</v>
      </c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>
        <v>2</v>
      </c>
      <c r="O31" s="14"/>
      <c r="P31" s="15">
        <v>2</v>
      </c>
      <c r="Q31" s="14"/>
      <c r="R31" s="15">
        <v>2</v>
      </c>
      <c r="S31" s="14"/>
      <c r="T31" s="15">
        <v>2</v>
      </c>
      <c r="U31" s="14"/>
      <c r="V31" s="15"/>
      <c r="W31" s="14"/>
      <c r="X31" s="15"/>
      <c r="Y31" s="14"/>
      <c r="Z31" s="14">
        <f t="shared" si="0"/>
        <v>0</v>
      </c>
      <c r="AA31" s="6">
        <f t="shared" si="1"/>
        <v>0</v>
      </c>
      <c r="AB31" s="6">
        <f t="shared" si="2"/>
        <v>0</v>
      </c>
    </row>
    <row r="32" spans="1:28" x14ac:dyDescent="0.25">
      <c r="A32" s="2">
        <v>28</v>
      </c>
      <c r="B32" s="13" t="s">
        <v>50</v>
      </c>
      <c r="C32" s="4" t="s">
        <v>25</v>
      </c>
      <c r="D32" s="15"/>
      <c r="E32" s="14"/>
      <c r="F32" s="15"/>
      <c r="G32" s="14"/>
      <c r="H32" s="15"/>
      <c r="I32" s="14"/>
      <c r="J32" s="15"/>
      <c r="K32" s="14"/>
      <c r="L32" s="15"/>
      <c r="M32" s="14"/>
      <c r="N32" s="15">
        <v>4</v>
      </c>
      <c r="O32" s="14"/>
      <c r="P32" s="15"/>
      <c r="Q32" s="14"/>
      <c r="R32" s="15"/>
      <c r="S32" s="14"/>
      <c r="T32" s="15"/>
      <c r="U32" s="14"/>
      <c r="V32" s="15"/>
      <c r="W32" s="14"/>
      <c r="X32" s="15"/>
      <c r="Y32" s="14"/>
      <c r="Z32" s="14">
        <f t="shared" si="0"/>
        <v>0</v>
      </c>
      <c r="AA32" s="6">
        <f t="shared" si="1"/>
        <v>0</v>
      </c>
      <c r="AB32" s="6">
        <f t="shared" si="2"/>
        <v>0</v>
      </c>
    </row>
    <row r="33" spans="1:28" x14ac:dyDescent="0.25">
      <c r="A33" s="2">
        <v>29</v>
      </c>
      <c r="B33" s="13" t="s">
        <v>50</v>
      </c>
      <c r="C33" s="4" t="s">
        <v>27</v>
      </c>
      <c r="D33" s="15"/>
      <c r="E33" s="14"/>
      <c r="F33" s="15"/>
      <c r="G33" s="14"/>
      <c r="H33" s="15"/>
      <c r="I33" s="14"/>
      <c r="J33" s="15"/>
      <c r="K33" s="14"/>
      <c r="L33" s="15"/>
      <c r="M33" s="14"/>
      <c r="N33" s="15">
        <v>6</v>
      </c>
      <c r="O33" s="14"/>
      <c r="P33" s="15"/>
      <c r="Q33" s="14"/>
      <c r="R33" s="15"/>
      <c r="S33" s="14"/>
      <c r="T33" s="15"/>
      <c r="U33" s="14"/>
      <c r="V33" s="15"/>
      <c r="W33" s="14"/>
      <c r="X33" s="15"/>
      <c r="Y33" s="14"/>
      <c r="Z33" s="14">
        <f t="shared" si="0"/>
        <v>0</v>
      </c>
      <c r="AA33" s="6">
        <f t="shared" si="1"/>
        <v>0</v>
      </c>
      <c r="AB33" s="6">
        <f t="shared" si="2"/>
        <v>0</v>
      </c>
    </row>
    <row r="34" spans="1:28" x14ac:dyDescent="0.25">
      <c r="A34" s="2">
        <v>30</v>
      </c>
      <c r="B34" s="13" t="s">
        <v>51</v>
      </c>
      <c r="C34" s="4" t="s">
        <v>25</v>
      </c>
      <c r="D34" s="15"/>
      <c r="E34" s="14"/>
      <c r="F34" s="15"/>
      <c r="G34" s="14"/>
      <c r="H34" s="15"/>
      <c r="I34" s="14"/>
      <c r="J34" s="15"/>
      <c r="K34" s="14"/>
      <c r="L34" s="15"/>
      <c r="M34" s="14"/>
      <c r="N34" s="15">
        <v>2</v>
      </c>
      <c r="O34" s="14"/>
      <c r="P34" s="15">
        <v>2</v>
      </c>
      <c r="Q34" s="14"/>
      <c r="R34" s="15">
        <v>2</v>
      </c>
      <c r="S34" s="14"/>
      <c r="T34" s="15">
        <v>2</v>
      </c>
      <c r="U34" s="14"/>
      <c r="V34" s="15"/>
      <c r="W34" s="14"/>
      <c r="X34" s="15"/>
      <c r="Y34" s="14"/>
      <c r="Z34" s="14">
        <f t="shared" si="0"/>
        <v>0</v>
      </c>
      <c r="AA34" s="6">
        <f t="shared" si="1"/>
        <v>0</v>
      </c>
      <c r="AB34" s="6">
        <f t="shared" si="2"/>
        <v>0</v>
      </c>
    </row>
    <row r="35" spans="1:28" x14ac:dyDescent="0.25">
      <c r="A35" s="2">
        <v>31</v>
      </c>
      <c r="B35" s="13" t="s">
        <v>52</v>
      </c>
      <c r="C35" s="4" t="s">
        <v>27</v>
      </c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>
        <v>2</v>
      </c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4">
        <f t="shared" si="0"/>
        <v>0</v>
      </c>
      <c r="AA35" s="6">
        <f t="shared" si="1"/>
        <v>0</v>
      </c>
      <c r="AB35" s="6">
        <f t="shared" si="2"/>
        <v>0</v>
      </c>
    </row>
    <row r="36" spans="1:28" x14ac:dyDescent="0.25">
      <c r="A36" s="2">
        <v>32</v>
      </c>
      <c r="B36" s="13" t="s">
        <v>53</v>
      </c>
      <c r="C36" s="4" t="s">
        <v>25</v>
      </c>
      <c r="D36" s="15"/>
      <c r="E36" s="14"/>
      <c r="F36" s="15"/>
      <c r="G36" s="14"/>
      <c r="H36" s="15"/>
      <c r="I36" s="14"/>
      <c r="J36" s="15"/>
      <c r="K36" s="14"/>
      <c r="L36" s="15"/>
      <c r="M36" s="14"/>
      <c r="N36" s="15">
        <v>3</v>
      </c>
      <c r="O36" s="14"/>
      <c r="P36" s="15"/>
      <c r="Q36" s="14"/>
      <c r="R36" s="15"/>
      <c r="S36" s="14"/>
      <c r="T36" s="15"/>
      <c r="U36" s="14"/>
      <c r="V36" s="15"/>
      <c r="W36" s="14"/>
      <c r="X36" s="15"/>
      <c r="Y36" s="14"/>
      <c r="Z36" s="14">
        <f t="shared" si="0"/>
        <v>0</v>
      </c>
      <c r="AA36" s="6">
        <f t="shared" si="1"/>
        <v>0</v>
      </c>
      <c r="AB36" s="6">
        <f t="shared" si="2"/>
        <v>0</v>
      </c>
    </row>
    <row r="37" spans="1:28" x14ac:dyDescent="0.25">
      <c r="A37" s="2">
        <v>33</v>
      </c>
      <c r="B37" s="13" t="s">
        <v>54</v>
      </c>
      <c r="C37" s="4" t="s">
        <v>25</v>
      </c>
      <c r="D37" s="15"/>
      <c r="E37" s="14"/>
      <c r="F37" s="15"/>
      <c r="G37" s="14"/>
      <c r="H37" s="15"/>
      <c r="I37" s="14"/>
      <c r="J37" s="15"/>
      <c r="K37" s="14"/>
      <c r="L37" s="15"/>
      <c r="M37" s="14"/>
      <c r="N37" s="15">
        <v>6</v>
      </c>
      <c r="O37" s="14"/>
      <c r="P37" s="15"/>
      <c r="Q37" s="14"/>
      <c r="R37" s="15"/>
      <c r="S37" s="14"/>
      <c r="T37" s="15"/>
      <c r="U37" s="14"/>
      <c r="V37" s="15"/>
      <c r="W37" s="14"/>
      <c r="X37" s="15">
        <v>4</v>
      </c>
      <c r="Y37" s="14"/>
      <c r="Z37" s="14">
        <f t="shared" si="0"/>
        <v>0</v>
      </c>
      <c r="AA37" s="6">
        <f t="shared" si="1"/>
        <v>0</v>
      </c>
      <c r="AB37" s="6">
        <f t="shared" si="2"/>
        <v>0</v>
      </c>
    </row>
    <row r="38" spans="1:28" x14ac:dyDescent="0.25">
      <c r="A38" s="2">
        <v>34</v>
      </c>
      <c r="B38" s="13" t="s">
        <v>55</v>
      </c>
      <c r="C38" s="4" t="s">
        <v>27</v>
      </c>
      <c r="D38" s="15"/>
      <c r="E38" s="14"/>
      <c r="F38" s="15"/>
      <c r="G38" s="14"/>
      <c r="H38" s="15"/>
      <c r="I38" s="14"/>
      <c r="J38" s="15"/>
      <c r="K38" s="14"/>
      <c r="L38" s="15"/>
      <c r="M38" s="14"/>
      <c r="N38" s="15">
        <v>6</v>
      </c>
      <c r="O38" s="14"/>
      <c r="P38" s="15"/>
      <c r="Q38" s="14"/>
      <c r="R38" s="15"/>
      <c r="S38" s="14"/>
      <c r="T38" s="15"/>
      <c r="U38" s="14"/>
      <c r="V38" s="15"/>
      <c r="W38" s="14"/>
      <c r="X38" s="15"/>
      <c r="Y38" s="14"/>
      <c r="Z38" s="14">
        <f t="shared" si="0"/>
        <v>0</v>
      </c>
      <c r="AA38" s="6">
        <f t="shared" si="1"/>
        <v>0</v>
      </c>
      <c r="AB38" s="6">
        <f t="shared" si="2"/>
        <v>0</v>
      </c>
    </row>
    <row r="39" spans="1:28" x14ac:dyDescent="0.25">
      <c r="A39" s="2">
        <v>35</v>
      </c>
      <c r="B39" s="13" t="s">
        <v>56</v>
      </c>
      <c r="C39" s="4" t="s">
        <v>27</v>
      </c>
      <c r="D39" s="15"/>
      <c r="E39" s="14"/>
      <c r="F39" s="15"/>
      <c r="G39" s="14"/>
      <c r="H39" s="15"/>
      <c r="I39" s="14"/>
      <c r="J39" s="15"/>
      <c r="K39" s="14"/>
      <c r="L39" s="15"/>
      <c r="M39" s="14"/>
      <c r="N39" s="15">
        <v>4</v>
      </c>
      <c r="O39" s="14"/>
      <c r="P39" s="15">
        <v>4</v>
      </c>
      <c r="Q39" s="14"/>
      <c r="R39" s="15">
        <v>4</v>
      </c>
      <c r="S39" s="14"/>
      <c r="T39" s="15">
        <v>4</v>
      </c>
      <c r="U39" s="14"/>
      <c r="V39" s="15"/>
      <c r="W39" s="14"/>
      <c r="X39" s="15"/>
      <c r="Y39" s="14"/>
      <c r="Z39" s="14">
        <f t="shared" si="0"/>
        <v>0</v>
      </c>
      <c r="AA39" s="6">
        <f t="shared" si="1"/>
        <v>0</v>
      </c>
      <c r="AB39" s="6">
        <f t="shared" si="2"/>
        <v>0</v>
      </c>
    </row>
    <row r="40" spans="1:28" x14ac:dyDescent="0.25">
      <c r="A40" s="2">
        <v>36</v>
      </c>
      <c r="B40" s="13" t="s">
        <v>57</v>
      </c>
      <c r="C40" s="4" t="s">
        <v>27</v>
      </c>
      <c r="D40" s="15"/>
      <c r="E40" s="14"/>
      <c r="F40" s="15"/>
      <c r="G40" s="14"/>
      <c r="H40" s="15"/>
      <c r="I40" s="14"/>
      <c r="J40" s="15"/>
      <c r="K40" s="14"/>
      <c r="L40" s="15"/>
      <c r="M40" s="14"/>
      <c r="N40" s="15">
        <v>1</v>
      </c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4">
        <f t="shared" si="0"/>
        <v>0</v>
      </c>
      <c r="AA40" s="6">
        <f t="shared" si="1"/>
        <v>0</v>
      </c>
      <c r="AB40" s="6">
        <f t="shared" si="2"/>
        <v>0</v>
      </c>
    </row>
    <row r="41" spans="1:28" x14ac:dyDescent="0.25">
      <c r="A41" s="2">
        <v>37</v>
      </c>
      <c r="B41" s="13" t="s">
        <v>58</v>
      </c>
      <c r="C41" s="4" t="s">
        <v>25</v>
      </c>
      <c r="D41" s="15"/>
      <c r="E41" s="14"/>
      <c r="F41" s="15"/>
      <c r="G41" s="14"/>
      <c r="H41" s="15"/>
      <c r="I41" s="14"/>
      <c r="J41" s="15"/>
      <c r="K41" s="14"/>
      <c r="L41" s="15"/>
      <c r="M41" s="14"/>
      <c r="N41" s="15">
        <v>4</v>
      </c>
      <c r="O41" s="14"/>
      <c r="P41" s="15"/>
      <c r="Q41" s="14"/>
      <c r="R41" s="15"/>
      <c r="S41" s="14"/>
      <c r="T41" s="15"/>
      <c r="U41" s="14"/>
      <c r="V41" s="15">
        <v>2</v>
      </c>
      <c r="W41" s="14"/>
      <c r="X41" s="15"/>
      <c r="Y41" s="14"/>
      <c r="Z41" s="14">
        <f t="shared" si="0"/>
        <v>0</v>
      </c>
      <c r="AA41" s="6">
        <f t="shared" si="1"/>
        <v>0</v>
      </c>
      <c r="AB41" s="6">
        <f t="shared" si="2"/>
        <v>0</v>
      </c>
    </row>
    <row r="42" spans="1:28" x14ac:dyDescent="0.25">
      <c r="A42" s="2">
        <v>38</v>
      </c>
      <c r="B42" s="13" t="s">
        <v>59</v>
      </c>
      <c r="C42" s="4" t="s">
        <v>27</v>
      </c>
      <c r="D42" s="15"/>
      <c r="E42" s="14"/>
      <c r="F42" s="15"/>
      <c r="G42" s="14"/>
      <c r="H42" s="15"/>
      <c r="I42" s="14"/>
      <c r="J42" s="15"/>
      <c r="K42" s="14"/>
      <c r="L42" s="15"/>
      <c r="M42" s="14"/>
      <c r="N42" s="15">
        <v>4</v>
      </c>
      <c r="O42" s="14"/>
      <c r="P42" s="15"/>
      <c r="Q42" s="14"/>
      <c r="R42" s="15"/>
      <c r="S42" s="14"/>
      <c r="T42" s="15"/>
      <c r="U42" s="14"/>
      <c r="V42" s="15">
        <v>4</v>
      </c>
      <c r="W42" s="14"/>
      <c r="X42" s="15"/>
      <c r="Y42" s="14"/>
      <c r="Z42" s="14">
        <f t="shared" si="0"/>
        <v>0</v>
      </c>
      <c r="AA42" s="6">
        <f t="shared" si="1"/>
        <v>0</v>
      </c>
      <c r="AB42" s="6">
        <f t="shared" si="2"/>
        <v>0</v>
      </c>
    </row>
    <row r="43" spans="1:28" ht="18.75" x14ac:dyDescent="0.3">
      <c r="Y43" s="5" t="s">
        <v>82</v>
      </c>
      <c r="Z43" s="7">
        <f>SUM(Z5:Z42)</f>
        <v>0</v>
      </c>
      <c r="AA43" s="7">
        <f t="shared" ref="AA43:AB43" si="3">SUM(AA5:AA42)</f>
        <v>0</v>
      </c>
      <c r="AB43" s="7">
        <f t="shared" si="3"/>
        <v>0</v>
      </c>
    </row>
  </sheetData>
  <mergeCells count="3">
    <mergeCell ref="Q1:AC1"/>
    <mergeCell ref="B1:P1"/>
    <mergeCell ref="B2:A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IAS w Katowicach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Bartodziej-Ligęza Małgorzata</dc:creator>
  <cp:lastModifiedBy>Namyślak Aleksandra</cp:lastModifiedBy>
  <cp:lastPrinted>2021-04-06T05:32:55Z</cp:lastPrinted>
  <dcterms:created xsi:type="dcterms:W3CDTF">2021-03-09T11:40:58Z</dcterms:created>
  <dcterms:modified xsi:type="dcterms:W3CDTF">2026-10-27T08:08:19Z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UxC4dwLulzfINJ8nQH+xvX5LNGipWa4BRSZhPgxsCvm0D3o5ZOGlLOSDbNXtbRBPm8loclRDONuWfVCAQVUjZqq4kHfh4XhRezggemRVciA=</vt:lpwstr>
  </property>
  <property fmtid="{D5CDD505-2E9C-101B-9397-08002B2CF9AE}" pid="4" name="MFClassificationDate">
    <vt:lpwstr>2022-02-17T11:09:11.3786586+01:00</vt:lpwstr>
  </property>
  <property fmtid="{D5CDD505-2E9C-101B-9397-08002B2CF9AE}" pid="5" name="MFClassifiedBySID">
    <vt:lpwstr>UxC4dwLulzfINJ8nQH+xvX5LNGipWa4BRSZhPgxsCvm42mrIC/DSDv0ggS+FjUN/2v1BBotkLlY5aAiEhoi6uSG+DkGDb1TdOmILoHPrGNatGaqRotsmf7VYNu4D5CBT</vt:lpwstr>
  </property>
  <property fmtid="{D5CDD505-2E9C-101B-9397-08002B2CF9AE}" pid="6" name="MFGRNItemId">
    <vt:lpwstr>GRN-f8f1d2c5-ed51-403e-b120-a112f4d68018</vt:lpwstr>
  </property>
  <property fmtid="{D5CDD505-2E9C-101B-9397-08002B2CF9AE}" pid="7" name="MFHash">
    <vt:lpwstr>/DOi+tSukik39nzXGJe17XZN4uLTTYKTXcj/ZVEHHhc=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