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59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<sst xmlns="http://schemas.openxmlformats.org/spreadsheetml/2006/main" count="68" uniqueCount="42">
  <si>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Asortyment</t>
  </si>
  <si>
    <t>Wartość netto</t>
  </si>
  <si>
    <t>Wartość brutto</t>
  </si>
  <si>
    <t>Cena netto</t>
  </si>
  <si>
    <t>Cena brutto</t>
  </si>
  <si>
    <t>VAT</t>
  </si>
  <si>
    <t>szt.</t>
  </si>
  <si>
    <t>Jedn. miary</t>
  </si>
  <si>
    <t>Ilość</t>
  </si>
  <si>
    <t>szt</t>
  </si>
  <si>
    <t>3</t>
  </si>
  <si>
    <t>Toner do drukarki HP LJ 1320n Q5949,49X / zamiennik</t>
  </si>
  <si>
    <t>Toner do drukarki HP LJ 2015n Q7553X / zamiennik</t>
  </si>
  <si>
    <t>Toner do drukarki HP LJ P1006 / zamiennik</t>
  </si>
  <si>
    <t>Toner do drukarki HP LJ P2055DN,CE505X, 05X / zamiennik</t>
  </si>
  <si>
    <t>Toner do drukarki HPLJ P 1102 CE 285A / zamiennik</t>
  </si>
  <si>
    <t>Toner do faxu Panasonic KX-FL 613 oryginał</t>
  </si>
  <si>
    <t>Atrament Canon PIXMAiP110 35 black/oryginał</t>
  </si>
  <si>
    <t>Atrament Canon PIXMAiP110 36 color/oryginał</t>
  </si>
  <si>
    <t>Toner do drukarki HP LJ Pro 400 M401/CF280X - zamiennik</t>
  </si>
  <si>
    <t>Producent</t>
  </si>
  <si>
    <t>Lp</t>
  </si>
  <si>
    <t>Toner do ksero  MP2014 RICOH -  oryginał</t>
  </si>
  <si>
    <t>Toner do drukarki laserowej BROTHER HL-L5100DN - TN-3480 - oryginał</t>
  </si>
  <si>
    <t>Toner do drukarki BROTHER HL-L2372DN - TN-2421 - oryginał</t>
  </si>
  <si>
    <t>Toner do drukarki HP laser JP M50187X CF28X - oryginał</t>
  </si>
  <si>
    <t>Toner Samsung ML-3471ND (ML-D3470B/EUR) - oryginał</t>
  </si>
  <si>
    <t>Toner do drukarki MP301 Sp RICOH - oryginał</t>
  </si>
  <si>
    <t>Toner do drukarki HP Office Jet 200 651 Black - oryginał</t>
  </si>
  <si>
    <t>Toner do drukarki HP Office Jet 200 651 Tricolor - oryginał</t>
  </si>
  <si>
    <t xml:space="preserve">Toner do drukarki HP LJ Pro M 402 dn  CF 226X zamiennik </t>
  </si>
  <si>
    <t>Atrament do drukarki HP 410 X Color Laser Jet Pro M 452 DN/ CF411X - cyan/zamiennik</t>
  </si>
  <si>
    <t>Atrament do drukarki HP 410 X Color Laser Jet Pro M 452 DN/CF413X -magenta / zamiennik</t>
  </si>
  <si>
    <t>Atrament do drukarki HP 410 X Color Laser Jet Pro M 452 DN/CF412X - yellow / zamiennik</t>
  </si>
  <si>
    <t>Atrament do drukarki HP 410 X Color Laser Jet Pro M 452 DN/CF410X - black / zamiennik</t>
  </si>
  <si>
    <t>Formularz asortymentowo-cenowy - Tonery, tusze - 2024</t>
  </si>
  <si>
    <t>Toner 842142 RICOH MP 305 - oryginał</t>
  </si>
  <si>
    <t>Tusz do drukarki BROTHER MFC-T920DW cyan - oryginał</t>
  </si>
  <si>
    <t>Tusz do drukarki BROTHER MFC-T920DW magenta - oryginał</t>
  </si>
  <si>
    <t>Tusz do drukarki BROTHER MFC-T920DW yellow - oryginał</t>
  </si>
  <si>
    <t>Tusz do drukarki BROTHER MFC-T920DW czarny - oryginał</t>
  </si>
  <si>
    <t>Toner do drukarki BROTHER HL-111OE - TN-1030 - oryginał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</si>
</sst>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#,##0.0\ &quot;zł&quot;"/>
    <numFmt numFmtId="175" formatCode="#,##0\ &quot;zł&quot;"/>
    <numFmt numFmtId="176" formatCode="#,##0.0"/>
    <numFmt numFmtId="177" formatCode="00\-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$-415]d\ mmmm\ yyyy"/>
  </numFmts>
  <fonts count="3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3" fillId="20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2" fontId="23" fillId="0" borderId="14" xfId="0" applyNumberFormat="1" applyFont="1" applyBorder="1" applyAlignment="1">
      <alignment/>
    </xf>
    <xf numFmtId="2" fontId="23" fillId="0" borderId="15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18" xfId="0" applyNumberFormat="1" applyFont="1" applyBorder="1" applyAlignment="1">
      <alignment horizontal="center" vertical="center"/>
    </xf>
    <xf numFmtId="2" fontId="23" fillId="24" borderId="17" xfId="0" applyNumberFormat="1" applyFont="1" applyFill="1" applyBorder="1" applyAlignment="1">
      <alignment vertical="center"/>
    </xf>
    <xf numFmtId="2" fontId="23" fillId="0" borderId="17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 vertical="center"/>
    </xf>
    <xf numFmtId="2" fontId="25" fillId="24" borderId="17" xfId="0" applyNumberFormat="1" applyFont="1" applyFill="1" applyBorder="1" applyAlignment="1">
      <alignment horizontal="left" vertical="center" wrapText="1"/>
    </xf>
    <xf numFmtId="2" fontId="23" fillId="24" borderId="17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left" vertical="center"/>
    </xf>
    <xf numFmtId="2" fontId="23" fillId="24" borderId="17" xfId="0" applyNumberFormat="1" applyFont="1" applyFill="1" applyBorder="1" applyAlignment="1">
      <alignment horizontal="center"/>
    </xf>
    <xf numFmtId="2" fontId="25" fillId="24" borderId="20" xfId="0" applyNumberFormat="1" applyFont="1" applyFill="1" applyBorder="1" applyAlignment="1">
      <alignment horizontal="left" vertical="center" wrapText="1"/>
    </xf>
    <xf numFmtId="2" fontId="23" fillId="24" borderId="18" xfId="0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/>
    </xf>
    <xf numFmtId="2" fontId="23" fillId="0" borderId="17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top"/>
    </xf>
    <xf numFmtId="0" fontId="24" fillId="24" borderId="17" xfId="0" applyNumberFormat="1" applyFont="1" applyFill="1" applyBorder="1" applyAlignment="1">
      <alignment horizontal="center" vertical="center"/>
    </xf>
    <xf numFmtId="0" fontId="23" fillId="24" borderId="17" xfId="0" applyNumberFormat="1" applyFont="1" applyFill="1" applyBorder="1" applyAlignment="1">
      <alignment horizontal="center" vertical="top"/>
    </xf>
    <xf numFmtId="0" fontId="23" fillId="24" borderId="17" xfId="0" applyNumberFormat="1" applyFont="1" applyFill="1" applyBorder="1" applyAlignment="1">
      <alignment horizontal="center"/>
    </xf>
    <xf numFmtId="0" fontId="24" fillId="0" borderId="17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top"/>
    </xf>
    <xf numFmtId="0" fontId="23" fillId="24" borderId="20" xfId="0" applyNumberFormat="1" applyFont="1" applyFill="1" applyBorder="1" applyAlignment="1">
      <alignment horizontal="center" vertical="top"/>
    </xf>
    <xf numFmtId="0" fontId="23" fillId="24" borderId="22" xfId="0" applyNumberFormat="1" applyFont="1" applyFill="1" applyBorder="1" applyAlignment="1">
      <alignment horizontal="center" vertical="top"/>
    </xf>
    <xf numFmtId="0" fontId="24" fillId="0" borderId="22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 vertical="center"/>
    </xf>
    <xf numFmtId="9" fontId="23" fillId="0" borderId="17" xfId="54" applyFont="1" applyBorder="1" applyAlignment="1">
      <alignment horizontal="center" vertical="center"/>
    </xf>
    <xf numFmtId="9" fontId="23" fillId="0" borderId="17" xfId="54" applyFont="1" applyFill="1" applyBorder="1" applyAlignment="1">
      <alignment horizontal="center" vertical="center"/>
    </xf>
    <xf numFmtId="9" fontId="23" fillId="24" borderId="15" xfId="54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3" xfId="0" applyFont="1" applyBorder="1" applyAlignment="1">
      <alignment/>
    </xf>
    <xf numFmtId="2" fontId="23" fillId="0" borderId="17" xfId="0" applyNumberFormat="1" applyFont="1" applyFill="1" applyBorder="1" applyAlignment="1">
      <alignment/>
    </xf>
    <xf numFmtId="0" fontId="24" fillId="0" borderId="23" xfId="0" applyNumberFormat="1" applyFont="1" applyBorder="1" applyAlignment="1">
      <alignment horizontal="center"/>
    </xf>
    <xf numFmtId="0" fontId="24" fillId="24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23" fillId="0" borderId="17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4" fillId="24" borderId="20" xfId="0" applyNumberFormat="1" applyFont="1" applyFill="1" applyBorder="1" applyAlignment="1">
      <alignment horizontal="center" vertical="center"/>
    </xf>
    <xf numFmtId="0" fontId="34" fillId="24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2" fontId="35" fillId="24" borderId="17" xfId="0" applyNumberFormat="1" applyFont="1" applyFill="1" applyBorder="1" applyAlignment="1">
      <alignment vertical="center"/>
    </xf>
    <xf numFmtId="2" fontId="35" fillId="24" borderId="17" xfId="0" applyNumberFormat="1" applyFont="1" applyFill="1" applyBorder="1" applyAlignment="1">
      <alignment/>
    </xf>
    <xf numFmtId="0" fontId="24" fillId="24" borderId="23" xfId="0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left" wrapText="1"/>
    </xf>
    <xf numFmtId="0" fontId="35" fillId="0" borderId="25" xfId="0" applyNumberFormat="1" applyFont="1" applyFill="1" applyBorder="1" applyAlignment="1">
      <alignment horizontal="center"/>
    </xf>
    <xf numFmtId="2" fontId="35" fillId="24" borderId="17" xfId="0" applyNumberFormat="1" applyFont="1" applyFill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9" fontId="35" fillId="0" borderId="17" xfId="54" applyFont="1" applyBorder="1" applyAlignment="1">
      <alignment horizontal="center" vertical="center"/>
    </xf>
    <xf numFmtId="2" fontId="35" fillId="0" borderId="18" xfId="0" applyNumberFormat="1" applyFont="1" applyBorder="1" applyAlignment="1">
      <alignment horizontal="center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 wrapText="1"/>
    </xf>
    <xf numFmtId="0" fontId="38" fillId="0" borderId="23" xfId="0" applyFont="1" applyBorder="1" applyAlignment="1">
      <alignment/>
    </xf>
    <xf numFmtId="0" fontId="38" fillId="0" borderId="17" xfId="0" applyFont="1" applyBorder="1" applyAlignment="1">
      <alignment/>
    </xf>
    <xf numFmtId="2" fontId="34" fillId="0" borderId="21" xfId="0" applyNumberFormat="1" applyFont="1" applyBorder="1" applyAlignment="1">
      <alignment horizontal="center" vertical="center"/>
    </xf>
    <xf numFmtId="2" fontId="34" fillId="0" borderId="17" xfId="0" applyNumberFormat="1" applyFont="1" applyBorder="1" applyAlignment="1">
      <alignment horizontal="center" vertical="center"/>
    </xf>
    <xf numFmtId="17" fontId="0" fillId="0" borderId="0" xfId="0" applyNumberForma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Procentowy 3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tabSelected="1" zoomScalePageLayoutView="0" workbookViewId="0" topLeftCell="A1">
      <selection activeCell="F40" sqref="F40"/>
    </sheetView>
  </sheetViews>
  <sheetFormatPr defaultColWidth="9.00390625" defaultRowHeight="12.75"/>
  <cols>
    <col min="1" max="1" width="4.25390625" style="3" customWidth="1"/>
    <col min="2" max="2" width="70.125" style="0" customWidth="1"/>
    <col min="3" max="3" width="6.25390625" style="0" customWidth="1"/>
    <col min="4" max="4" width="5.125" style="0" customWidth="1"/>
    <col min="5" max="5" width="7.625" style="0" customWidth="1"/>
    <col min="6" max="6" width="10.25390625" style="0" customWidth="1"/>
    <col min="7" max="7" width="7.00390625" style="0" customWidth="1"/>
    <col min="8" max="8" width="8.00390625" style="0" customWidth="1"/>
    <col min="9" max="9" width="10.875" style="0" customWidth="1"/>
    <col min="10" max="10" width="9.75390625" style="0" customWidth="1"/>
  </cols>
  <sheetData>
    <row r="3" ht="13.5" thickBot="1">
      <c r="B3" s="80"/>
    </row>
    <row r="4" spans="1:10" ht="13.5" thickBot="1">
      <c r="A4" s="81" t="s">
        <v>35</v>
      </c>
      <c r="B4" s="82"/>
      <c r="C4" s="82"/>
      <c r="D4" s="82"/>
      <c r="E4" s="82"/>
      <c r="F4" s="82"/>
      <c r="G4" s="82"/>
      <c r="H4" s="82"/>
      <c r="I4" s="83"/>
      <c r="J4" s="84"/>
    </row>
    <row r="5" spans="1:10" ht="21.75" thickBot="1">
      <c r="A5" s="10" t="s">
        <v>21</v>
      </c>
      <c r="B5" s="4" t="s">
        <v>0</v>
      </c>
      <c r="C5" s="4" t="s">
        <v>7</v>
      </c>
      <c r="D5" s="4" t="s">
        <v>8</v>
      </c>
      <c r="E5" s="4" t="s">
        <v>3</v>
      </c>
      <c r="F5" s="4" t="s">
        <v>1</v>
      </c>
      <c r="G5" s="4" t="s">
        <v>5</v>
      </c>
      <c r="H5" s="4" t="s">
        <v>4</v>
      </c>
      <c r="I5" s="5" t="s">
        <v>2</v>
      </c>
      <c r="J5" s="7" t="s">
        <v>20</v>
      </c>
    </row>
    <row r="6" spans="1:10" ht="13.5" thickBot="1">
      <c r="A6" s="62">
        <v>1</v>
      </c>
      <c r="B6" s="1">
        <v>2</v>
      </c>
      <c r="C6" s="1">
        <v>3</v>
      </c>
      <c r="D6" s="1">
        <v>4</v>
      </c>
      <c r="E6" s="1">
        <v>6</v>
      </c>
      <c r="F6" s="1">
        <v>7</v>
      </c>
      <c r="G6" s="1">
        <v>8</v>
      </c>
      <c r="H6" s="1">
        <v>9</v>
      </c>
      <c r="I6" s="2">
        <v>10</v>
      </c>
      <c r="J6" s="6">
        <v>11</v>
      </c>
    </row>
    <row r="7" spans="1:10" ht="12.75">
      <c r="A7" s="30">
        <v>1</v>
      </c>
      <c r="B7" s="22" t="s">
        <v>11</v>
      </c>
      <c r="C7" s="23" t="s">
        <v>6</v>
      </c>
      <c r="D7" s="35">
        <v>2</v>
      </c>
      <c r="E7" s="20"/>
      <c r="F7" s="16">
        <f aca="true" t="shared" si="0" ref="F7:F34">D7*E7</f>
        <v>0</v>
      </c>
      <c r="G7" s="45">
        <v>0.23</v>
      </c>
      <c r="H7" s="21">
        <f aca="true" t="shared" si="1" ref="H7:H34">E7*123%</f>
        <v>0</v>
      </c>
      <c r="I7" s="18">
        <f aca="true" t="shared" si="2" ref="I7:I34">D7*H7</f>
        <v>0</v>
      </c>
      <c r="J7" s="11"/>
    </row>
    <row r="8" spans="1:10" ht="12.75">
      <c r="A8" s="31">
        <v>2</v>
      </c>
      <c r="B8" s="14" t="s">
        <v>30</v>
      </c>
      <c r="C8" s="16" t="s">
        <v>6</v>
      </c>
      <c r="D8" s="32">
        <v>14</v>
      </c>
      <c r="E8" s="15"/>
      <c r="F8" s="16">
        <f t="shared" si="0"/>
        <v>0</v>
      </c>
      <c r="G8" s="45">
        <v>0.23</v>
      </c>
      <c r="H8" s="16">
        <f t="shared" si="1"/>
        <v>0</v>
      </c>
      <c r="I8" s="18">
        <f t="shared" si="2"/>
        <v>0</v>
      </c>
      <c r="J8" s="9"/>
    </row>
    <row r="9" spans="1:10" ht="12.75">
      <c r="A9" s="34" t="s">
        <v>10</v>
      </c>
      <c r="B9" s="64" t="s">
        <v>36</v>
      </c>
      <c r="C9" s="23" t="s">
        <v>6</v>
      </c>
      <c r="D9" s="35">
        <v>3</v>
      </c>
      <c r="E9" s="17"/>
      <c r="F9" s="16">
        <f t="shared" si="0"/>
        <v>0</v>
      </c>
      <c r="G9" s="45">
        <v>0.23</v>
      </c>
      <c r="H9" s="16">
        <f t="shared" si="1"/>
        <v>0</v>
      </c>
      <c r="I9" s="18">
        <f t="shared" si="2"/>
        <v>0</v>
      </c>
      <c r="J9" s="9"/>
    </row>
    <row r="10" spans="1:10" ht="12.75">
      <c r="A10" s="34">
        <v>4</v>
      </c>
      <c r="B10" s="24" t="s">
        <v>12</v>
      </c>
      <c r="C10" s="23" t="s">
        <v>6</v>
      </c>
      <c r="D10" s="35">
        <v>2</v>
      </c>
      <c r="E10" s="17"/>
      <c r="F10" s="16">
        <f t="shared" si="0"/>
        <v>0</v>
      </c>
      <c r="G10" s="45">
        <v>0.23</v>
      </c>
      <c r="H10" s="16">
        <f t="shared" si="1"/>
        <v>0</v>
      </c>
      <c r="I10" s="18">
        <f t="shared" si="2"/>
        <v>0</v>
      </c>
      <c r="J10" s="9"/>
    </row>
    <row r="11" spans="1:10" ht="12.75">
      <c r="A11" s="34">
        <v>5</v>
      </c>
      <c r="B11" s="24" t="s">
        <v>13</v>
      </c>
      <c r="C11" s="17" t="s">
        <v>9</v>
      </c>
      <c r="D11" s="38">
        <v>6</v>
      </c>
      <c r="E11" s="25"/>
      <c r="F11" s="16">
        <f t="shared" si="0"/>
        <v>0</v>
      </c>
      <c r="G11" s="45">
        <v>0.23</v>
      </c>
      <c r="H11" s="16">
        <f t="shared" si="1"/>
        <v>0</v>
      </c>
      <c r="I11" s="18">
        <f t="shared" si="2"/>
        <v>0</v>
      </c>
      <c r="J11" s="8"/>
    </row>
    <row r="12" spans="1:10" ht="13.5" thickBot="1">
      <c r="A12" s="34">
        <v>6</v>
      </c>
      <c r="B12" s="26" t="s">
        <v>14</v>
      </c>
      <c r="C12" s="17" t="s">
        <v>9</v>
      </c>
      <c r="D12" s="38">
        <v>22</v>
      </c>
      <c r="E12" s="25"/>
      <c r="F12" s="16">
        <f t="shared" si="0"/>
        <v>0</v>
      </c>
      <c r="G12" s="45">
        <v>0.23</v>
      </c>
      <c r="H12" s="16">
        <f t="shared" si="1"/>
        <v>0</v>
      </c>
      <c r="I12" s="18">
        <f t="shared" si="2"/>
        <v>0</v>
      </c>
      <c r="J12" s="8"/>
    </row>
    <row r="13" spans="1:10" ht="13.5" thickBot="1">
      <c r="A13" s="36">
        <v>7</v>
      </c>
      <c r="B13" s="28" t="s">
        <v>19</v>
      </c>
      <c r="C13" s="20" t="s">
        <v>6</v>
      </c>
      <c r="D13" s="60">
        <v>8</v>
      </c>
      <c r="E13" s="25"/>
      <c r="F13" s="16">
        <f t="shared" si="0"/>
        <v>0</v>
      </c>
      <c r="G13" s="45">
        <v>0.23</v>
      </c>
      <c r="H13" s="16">
        <f t="shared" si="1"/>
        <v>0</v>
      </c>
      <c r="I13" s="18">
        <f t="shared" si="2"/>
        <v>0</v>
      </c>
      <c r="J13" s="8"/>
    </row>
    <row r="14" spans="1:10" ht="12.75">
      <c r="A14" s="36">
        <v>8</v>
      </c>
      <c r="B14" s="19" t="s">
        <v>15</v>
      </c>
      <c r="C14" s="20" t="s">
        <v>6</v>
      </c>
      <c r="D14" s="42">
        <v>1</v>
      </c>
      <c r="E14" s="20"/>
      <c r="F14" s="16">
        <f t="shared" si="0"/>
        <v>0</v>
      </c>
      <c r="G14" s="47">
        <v>0.23</v>
      </c>
      <c r="H14" s="16">
        <f t="shared" si="1"/>
        <v>0</v>
      </c>
      <c r="I14" s="27">
        <f t="shared" si="2"/>
        <v>0</v>
      </c>
      <c r="J14" s="9"/>
    </row>
    <row r="15" spans="1:10" ht="12.75">
      <c r="A15" s="37">
        <v>9</v>
      </c>
      <c r="B15" s="12" t="s">
        <v>17</v>
      </c>
      <c r="C15" s="13" t="s">
        <v>6</v>
      </c>
      <c r="D15" s="38">
        <v>22</v>
      </c>
      <c r="E15" s="20"/>
      <c r="F15" s="16">
        <f t="shared" si="0"/>
        <v>0</v>
      </c>
      <c r="G15" s="45">
        <v>0.23</v>
      </c>
      <c r="H15" s="16">
        <f t="shared" si="1"/>
        <v>0</v>
      </c>
      <c r="I15" s="18">
        <f t="shared" si="2"/>
        <v>0</v>
      </c>
      <c r="J15" s="8"/>
    </row>
    <row r="16" spans="1:10" ht="12.75">
      <c r="A16" s="36">
        <v>10</v>
      </c>
      <c r="B16" s="12" t="s">
        <v>18</v>
      </c>
      <c r="C16" s="29" t="s">
        <v>6</v>
      </c>
      <c r="D16" s="44">
        <v>16</v>
      </c>
      <c r="E16" s="20"/>
      <c r="F16" s="16">
        <f t="shared" si="0"/>
        <v>0</v>
      </c>
      <c r="G16" s="45">
        <v>0.23</v>
      </c>
      <c r="H16" s="16">
        <f t="shared" si="1"/>
        <v>0</v>
      </c>
      <c r="I16" s="18">
        <f t="shared" si="2"/>
        <v>0</v>
      </c>
      <c r="J16" s="8"/>
    </row>
    <row r="17" spans="1:10" ht="12.75">
      <c r="A17" s="36">
        <v>11</v>
      </c>
      <c r="B17" s="19" t="s">
        <v>16</v>
      </c>
      <c r="C17" s="20" t="s">
        <v>6</v>
      </c>
      <c r="D17" s="52">
        <v>1</v>
      </c>
      <c r="E17" s="25"/>
      <c r="F17" s="16">
        <f t="shared" si="0"/>
        <v>0</v>
      </c>
      <c r="G17" s="46">
        <v>0.23</v>
      </c>
      <c r="H17" s="16">
        <f t="shared" si="1"/>
        <v>0</v>
      </c>
      <c r="I17" s="18">
        <f t="shared" si="2"/>
        <v>0</v>
      </c>
      <c r="J17" s="8"/>
    </row>
    <row r="18" spans="1:10" ht="12.75">
      <c r="A18" s="36">
        <v>12</v>
      </c>
      <c r="B18" s="65" t="s">
        <v>24</v>
      </c>
      <c r="C18" s="69" t="s">
        <v>6</v>
      </c>
      <c r="D18" s="61">
        <v>4</v>
      </c>
      <c r="E18" s="69"/>
      <c r="F18" s="70">
        <f t="shared" si="0"/>
        <v>0</v>
      </c>
      <c r="G18" s="71">
        <v>0.23</v>
      </c>
      <c r="H18" s="70">
        <f t="shared" si="1"/>
        <v>0</v>
      </c>
      <c r="I18" s="72">
        <f t="shared" si="2"/>
        <v>0</v>
      </c>
      <c r="J18" s="67"/>
    </row>
    <row r="19" spans="1:10" ht="12.75">
      <c r="A19" s="39">
        <v>13</v>
      </c>
      <c r="B19" s="65" t="s">
        <v>41</v>
      </c>
      <c r="C19" s="69" t="s">
        <v>6</v>
      </c>
      <c r="D19" s="61">
        <v>1</v>
      </c>
      <c r="E19" s="69"/>
      <c r="F19" s="70">
        <f t="shared" si="0"/>
        <v>0</v>
      </c>
      <c r="G19" s="71">
        <v>0.23</v>
      </c>
      <c r="H19" s="70">
        <f t="shared" si="1"/>
        <v>0</v>
      </c>
      <c r="I19" s="72">
        <f t="shared" si="2"/>
        <v>0</v>
      </c>
      <c r="J19" s="67"/>
    </row>
    <row r="20" spans="1:10" ht="12.75">
      <c r="A20" s="33">
        <v>14</v>
      </c>
      <c r="B20" s="49" t="s">
        <v>27</v>
      </c>
      <c r="C20" s="29" t="s">
        <v>6</v>
      </c>
      <c r="D20" s="54">
        <v>10</v>
      </c>
      <c r="E20" s="25"/>
      <c r="F20" s="16">
        <f t="shared" si="0"/>
        <v>0</v>
      </c>
      <c r="G20" s="45">
        <v>0.23</v>
      </c>
      <c r="H20" s="16">
        <f t="shared" si="1"/>
        <v>0</v>
      </c>
      <c r="I20" s="18">
        <f t="shared" si="2"/>
        <v>0</v>
      </c>
      <c r="J20" s="53"/>
    </row>
    <row r="21" spans="1:10" ht="12.75">
      <c r="A21" s="36">
        <v>15</v>
      </c>
      <c r="B21" s="65" t="s">
        <v>25</v>
      </c>
      <c r="C21" s="73" t="s">
        <v>6</v>
      </c>
      <c r="D21" s="74">
        <v>3</v>
      </c>
      <c r="E21" s="69"/>
      <c r="F21" s="70">
        <f t="shared" si="0"/>
        <v>0</v>
      </c>
      <c r="G21" s="71">
        <v>0.23</v>
      </c>
      <c r="H21" s="70">
        <f t="shared" si="1"/>
        <v>0</v>
      </c>
      <c r="I21" s="72">
        <f t="shared" si="2"/>
        <v>0</v>
      </c>
      <c r="J21" s="8"/>
    </row>
    <row r="22" spans="1:10" ht="13.5" thickBot="1">
      <c r="A22" s="40">
        <v>16</v>
      </c>
      <c r="B22" s="49" t="s">
        <v>31</v>
      </c>
      <c r="C22" s="29" t="s">
        <v>6</v>
      </c>
      <c r="D22" s="54">
        <v>1</v>
      </c>
      <c r="E22" s="25"/>
      <c r="F22" s="16">
        <f t="shared" si="0"/>
        <v>0</v>
      </c>
      <c r="G22" s="45">
        <v>0.23</v>
      </c>
      <c r="H22" s="16">
        <f t="shared" si="1"/>
        <v>0</v>
      </c>
      <c r="I22" s="18">
        <f t="shared" si="2"/>
        <v>0</v>
      </c>
      <c r="J22" s="8"/>
    </row>
    <row r="23" spans="1:10" ht="13.5" thickBot="1">
      <c r="A23" s="41">
        <v>17</v>
      </c>
      <c r="B23" s="57" t="s">
        <v>32</v>
      </c>
      <c r="C23" s="29" t="s">
        <v>6</v>
      </c>
      <c r="D23" s="55">
        <v>1</v>
      </c>
      <c r="E23" s="25"/>
      <c r="F23" s="16">
        <f t="shared" si="0"/>
        <v>0</v>
      </c>
      <c r="G23" s="45">
        <v>0.23</v>
      </c>
      <c r="H23" s="16">
        <f t="shared" si="1"/>
        <v>0</v>
      </c>
      <c r="I23" s="18">
        <f t="shared" si="2"/>
        <v>0</v>
      </c>
      <c r="J23" s="8"/>
    </row>
    <row r="24" spans="1:10" ht="12.75">
      <c r="A24" s="68">
        <v>18</v>
      </c>
      <c r="B24" s="58" t="s">
        <v>33</v>
      </c>
      <c r="C24" s="29" t="s">
        <v>6</v>
      </c>
      <c r="D24" s="55">
        <v>1</v>
      </c>
      <c r="E24" s="25"/>
      <c r="F24" s="16">
        <f t="shared" si="0"/>
        <v>0</v>
      </c>
      <c r="G24" s="45">
        <v>0.23</v>
      </c>
      <c r="H24" s="16">
        <f t="shared" si="1"/>
        <v>0</v>
      </c>
      <c r="I24" s="18">
        <f t="shared" si="2"/>
        <v>0</v>
      </c>
      <c r="J24" s="8"/>
    </row>
    <row r="25" spans="1:10" ht="12.75">
      <c r="A25" s="43">
        <v>19</v>
      </c>
      <c r="B25" s="59" t="s">
        <v>34</v>
      </c>
      <c r="C25" s="48" t="s">
        <v>6</v>
      </c>
      <c r="D25" s="55">
        <v>1</v>
      </c>
      <c r="E25" s="25"/>
      <c r="F25" s="16">
        <f t="shared" si="0"/>
        <v>0</v>
      </c>
      <c r="G25" s="45">
        <v>0.23</v>
      </c>
      <c r="H25" s="16">
        <f t="shared" si="1"/>
        <v>0</v>
      </c>
      <c r="I25" s="18">
        <f t="shared" si="2"/>
        <v>0</v>
      </c>
      <c r="J25" s="8"/>
    </row>
    <row r="26" spans="1:10" ht="12.75">
      <c r="A26" s="43">
        <v>20</v>
      </c>
      <c r="B26" s="65" t="s">
        <v>23</v>
      </c>
      <c r="C26" s="69" t="s">
        <v>6</v>
      </c>
      <c r="D26" s="61">
        <v>33</v>
      </c>
      <c r="E26" s="73"/>
      <c r="F26" s="70">
        <f t="shared" si="0"/>
        <v>0</v>
      </c>
      <c r="G26" s="71">
        <v>0.23</v>
      </c>
      <c r="H26" s="70">
        <f t="shared" si="1"/>
        <v>0</v>
      </c>
      <c r="I26" s="72">
        <f t="shared" si="2"/>
        <v>0</v>
      </c>
      <c r="J26" s="8"/>
    </row>
    <row r="27" spans="1:10" ht="12.75">
      <c r="A27" s="43">
        <v>21</v>
      </c>
      <c r="B27" s="65" t="s">
        <v>22</v>
      </c>
      <c r="C27" s="23" t="s">
        <v>6</v>
      </c>
      <c r="D27" s="35">
        <v>5</v>
      </c>
      <c r="E27" s="17"/>
      <c r="F27" s="16">
        <f t="shared" si="0"/>
        <v>0</v>
      </c>
      <c r="G27" s="45">
        <v>0.23</v>
      </c>
      <c r="H27" s="16">
        <f t="shared" si="1"/>
        <v>0</v>
      </c>
      <c r="I27" s="18">
        <f t="shared" si="2"/>
        <v>0</v>
      </c>
      <c r="J27" s="8"/>
    </row>
    <row r="28" spans="1:10" ht="12.75">
      <c r="A28" s="43">
        <v>22</v>
      </c>
      <c r="B28" s="65" t="s">
        <v>29</v>
      </c>
      <c r="C28" s="23" t="s">
        <v>6</v>
      </c>
      <c r="D28" s="66">
        <v>4</v>
      </c>
      <c r="E28" s="17"/>
      <c r="F28" s="16">
        <f t="shared" si="0"/>
        <v>0</v>
      </c>
      <c r="G28" s="45">
        <v>0.23</v>
      </c>
      <c r="H28" s="16">
        <f t="shared" si="1"/>
        <v>0</v>
      </c>
      <c r="I28" s="18">
        <f t="shared" si="2"/>
        <v>0</v>
      </c>
      <c r="J28" s="8"/>
    </row>
    <row r="29" spans="1:10" ht="12.75">
      <c r="A29" s="43">
        <v>23</v>
      </c>
      <c r="B29" s="65" t="s">
        <v>28</v>
      </c>
      <c r="C29" s="23" t="s">
        <v>6</v>
      </c>
      <c r="D29" s="66">
        <v>4</v>
      </c>
      <c r="E29" s="17"/>
      <c r="F29" s="16">
        <f t="shared" si="0"/>
        <v>0</v>
      </c>
      <c r="G29" s="45">
        <v>0.23</v>
      </c>
      <c r="H29" s="16">
        <f t="shared" si="1"/>
        <v>0</v>
      </c>
      <c r="I29" s="18">
        <f t="shared" si="2"/>
        <v>0</v>
      </c>
      <c r="J29" s="75"/>
    </row>
    <row r="30" spans="1:10" ht="12.75">
      <c r="A30" s="43">
        <v>24</v>
      </c>
      <c r="B30" s="65" t="s">
        <v>37</v>
      </c>
      <c r="C30" s="29" t="s">
        <v>6</v>
      </c>
      <c r="D30" s="61">
        <v>2</v>
      </c>
      <c r="E30" s="73"/>
      <c r="F30" s="70">
        <f t="shared" si="0"/>
        <v>0</v>
      </c>
      <c r="G30" s="71">
        <v>0.23</v>
      </c>
      <c r="H30" s="70">
        <f t="shared" si="1"/>
        <v>0</v>
      </c>
      <c r="I30" s="72">
        <f t="shared" si="2"/>
        <v>0</v>
      </c>
      <c r="J30" s="8"/>
    </row>
    <row r="31" spans="1:10" ht="12.75">
      <c r="A31" s="43">
        <v>25</v>
      </c>
      <c r="B31" s="65" t="s">
        <v>38</v>
      </c>
      <c r="C31" s="29" t="s">
        <v>6</v>
      </c>
      <c r="D31" s="35">
        <v>2</v>
      </c>
      <c r="E31" s="17"/>
      <c r="F31" s="16">
        <f t="shared" si="0"/>
        <v>0</v>
      </c>
      <c r="G31" s="45">
        <v>0.23</v>
      </c>
      <c r="H31" s="16">
        <f t="shared" si="1"/>
        <v>0</v>
      </c>
      <c r="I31" s="18">
        <f t="shared" si="2"/>
        <v>0</v>
      </c>
      <c r="J31" s="8"/>
    </row>
    <row r="32" spans="1:10" ht="12.75">
      <c r="A32" s="43">
        <v>26</v>
      </c>
      <c r="B32" s="65" t="s">
        <v>39</v>
      </c>
      <c r="C32" s="29" t="s">
        <v>6</v>
      </c>
      <c r="D32" s="66">
        <v>2</v>
      </c>
      <c r="E32" s="17"/>
      <c r="F32" s="16">
        <f t="shared" si="0"/>
        <v>0</v>
      </c>
      <c r="G32" s="45">
        <v>0.23</v>
      </c>
      <c r="H32" s="16">
        <f t="shared" si="1"/>
        <v>0</v>
      </c>
      <c r="I32" s="18">
        <f t="shared" si="2"/>
        <v>0</v>
      </c>
      <c r="J32" s="8"/>
    </row>
    <row r="33" spans="1:10" ht="12.75">
      <c r="A33" s="43">
        <v>27</v>
      </c>
      <c r="B33" s="65" t="s">
        <v>40</v>
      </c>
      <c r="C33" s="48" t="s">
        <v>6</v>
      </c>
      <c r="D33" s="66">
        <v>2</v>
      </c>
      <c r="E33" s="17"/>
      <c r="F33" s="16">
        <f t="shared" si="0"/>
        <v>0</v>
      </c>
      <c r="G33" s="45">
        <v>0.23</v>
      </c>
      <c r="H33" s="16">
        <f t="shared" si="1"/>
        <v>0</v>
      </c>
      <c r="I33" s="18">
        <f t="shared" si="2"/>
        <v>0</v>
      </c>
      <c r="J33" s="8"/>
    </row>
    <row r="34" spans="1:10" ht="12.75">
      <c r="A34" s="43">
        <v>28</v>
      </c>
      <c r="B34" s="50" t="s">
        <v>26</v>
      </c>
      <c r="C34" s="69" t="s">
        <v>6</v>
      </c>
      <c r="D34" s="51">
        <v>1</v>
      </c>
      <c r="E34" s="25"/>
      <c r="F34" s="16">
        <f t="shared" si="0"/>
        <v>0</v>
      </c>
      <c r="G34" s="45">
        <v>0.23</v>
      </c>
      <c r="H34" s="16">
        <f t="shared" si="1"/>
        <v>0</v>
      </c>
      <c r="I34" s="18">
        <f t="shared" si="2"/>
        <v>0</v>
      </c>
      <c r="J34" s="8"/>
    </row>
    <row r="35" spans="1:10" ht="12.75">
      <c r="A35" s="56"/>
      <c r="B35" s="76"/>
      <c r="C35" s="77"/>
      <c r="D35" s="77"/>
      <c r="E35" s="77"/>
      <c r="F35" s="78">
        <f>SUM(F8:F34)</f>
        <v>0</v>
      </c>
      <c r="G35" s="77"/>
      <c r="H35" s="70"/>
      <c r="I35" s="79">
        <f>SUM(I7:I34)</f>
        <v>0</v>
      </c>
      <c r="J35" s="8"/>
    </row>
    <row r="36" ht="12.75">
      <c r="G36" s="63"/>
    </row>
  </sheetData>
  <sheetProtection/>
  <mergeCells count="1">
    <mergeCell ref="A4:J4"/>
  </mergeCells>
  <printOptions/>
  <pageMargins left="0.32" right="0.3" top="0.32" bottom="0.25" header="0.28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Komputronik.pl :: - Toner HP (Q2624A - 2.5 tys.) LJ 1150 czarny</dc:title>
  <dc:subject/>
  <dc:creator>WSSE</dc:creator>
  <cp:keywords/>
  <dc:description/>
  <cp:lastModifiedBy>PSSE Konin - Ewa Juszczak</cp:lastModifiedBy>
  <cp:lastPrinted>2024-02-12T10:37:42Z</cp:lastPrinted>
  <dcterms:created xsi:type="dcterms:W3CDTF">2004-11-15T10:57:17Z</dcterms:created>
  <dcterms:modified xsi:type="dcterms:W3CDTF">2024-02-14T11:58:45Z</dcterms:modified>
  <cp:category/>
  <cp:version/>
  <cp:contentType/>
  <cp:contentStatus/>
</cp:coreProperties>
</file>