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9" i="27" l="1"/>
  <c r="F29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2" i="27"/>
  <c r="F12" i="27"/>
  <c r="G11" i="27"/>
  <c r="F11" i="27"/>
  <c r="G10" i="27"/>
  <c r="F10" i="27"/>
  <c r="G9" i="27"/>
  <c r="F9" i="27"/>
  <c r="AD70" i="24" l="1"/>
</calcChain>
</file>

<file path=xl/sharedStrings.xml><?xml version="1.0" encoding="utf-8"?>
<sst xmlns="http://schemas.openxmlformats.org/spreadsheetml/2006/main" count="928" uniqueCount="211">
  <si>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</si>
  <si>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</si>
  <si>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</si>
  <si>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</si>
  <si>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</si>
  <si>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</si>
  <si>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</si>
  <si>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</si>
  <si>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</si>
  <si>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</si>
  <si>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</si>
  <si>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</si>
  <si>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</si>
  <si>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</si>
  <si>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</si>
  <si>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</si>
  <si>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</si>
  <si>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</si>
  <si>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</si>
  <si>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</si>
  <si>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</si>
  <si>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</si>
  <si>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</si>
  <si>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</si>
  <si>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</si>
  <si>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</si>
  <si>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</si>
  <si>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</si>
  <si>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</si>
  <si>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</si>
  <si>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</si>
  <si>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</si>
  <si>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</si>
  <si>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</si>
  <si>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</si>
  <si>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</si>
  <si>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</si>
  <si>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</si>
  <si>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</si>
  <si>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</si>
  <si>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</si>
  <si>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</si>
  <si>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</si>
  <si>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</si>
  <si>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</si>
  <si>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</si>
  <si>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</si>
  <si>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</si>
  <si>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</si>
  <si>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</si>
  <si>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</si>
  <si>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</si>
  <si>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</si>
  <si>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</si>
  <si>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</si>
  <si>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</si>
  <si>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</si>
  <si>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</si>
  <si>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</si>
  <si>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</si>
  <si>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</si>
  <si>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</si>
  <si>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</si>
  <si>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</si>
  <si>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</si>
  <si>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</si>
  <si>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</si>
  <si>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</si>
  <si>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</si>
  <si>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</si>
  <si>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</si>
  <si>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</si>
  <si>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</si>
  <si>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</si>
  <si>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</si>
  <si>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</si>
  <si>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</si>
  <si>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</si>
  <si>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</si>
  <si>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</si>
  <si>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</si>
  <si>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</si>
  <si>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</si>
  <si>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</si>
  <si>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</si>
  <si>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</si>
  <si>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</si>
  <si>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</si>
  <si>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</si>
  <si>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</si>
  <si>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</si>
  <si>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</si>
  <si>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</si>
  <si>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</si>
  <si>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</si>
  <si>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</si>
  <si>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</si>
  <si>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</si>
  <si>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</si>
  <si>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</si>
  <si>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</si>
  <si>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</si>
  <si>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</si>
  <si>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</si>
  <si>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</si>
  <si>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</si>
  <si>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</si>
  <si>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</si>
  <si>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</si>
  <si>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</si>
  <si>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</si>
  <si>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</si>
  <si>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</si>
  <si>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</si>
  <si>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</si>
  <si>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</si>
  <si>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</si>
  <si>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</si>
  <si>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</si>
  <si>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</si>
  <si>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</si>
  <si>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</si>
  <si>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</si>
  <si>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</si>
  <si>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</si>
  <si>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</si>
  <si>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</si>
  <si>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</si>
  <si>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</si>
  <si>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</si>
  <si>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</si>
  <si>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</si>
  <si>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</si>
  <si>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</si>
  <si>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</si>
  <si>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</si>
  <si>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</si>
  <si>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</si>
  <si>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</si>
  <si>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</si>
  <si>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</si>
  <si>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</si>
  <si>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</si>
  <si>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</si>
  <si>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</si>
  <si>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</si>
  <si>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</si>
  <si>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</si>
  <si>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</si>
  <si>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</si>
  <si>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</si>
  <si>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</si>
  <si>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</si>
  <si>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</si>
  <si>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</si>
  <si>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</si>
  <si>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</si>
  <si>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</si>
  <si>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</si>
  <si>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</si>
  <si>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</si>
  <si>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</si>
  <si>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</si>
  <si>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</si>
  <si>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</si>
  <si>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</si>
  <si>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</si>
  <si>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</si>
  <si>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</si>
  <si>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</si>
  <si>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Kuba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</si>
  <si>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</si>
  <si>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</si>
  <si>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</si>
  <si>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</si>
  <si>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</si>
  <si>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</si>
  <si>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</si>
  <si>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</si>
  <si>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</si>
  <si>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</si>
  <si>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</si>
  <si>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</si>
  <si>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</si>
  <si>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</si>
  <si>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</si>
  <si>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</si>
  <si>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</si>
  <si>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</si>
  <si>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</si>
  <si>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I-II 2019r</t>
  </si>
  <si>
    <t>I -II 2020r</t>
  </si>
  <si>
    <t>Chiny</t>
  </si>
  <si>
    <t>Brazylia</t>
  </si>
  <si>
    <t>Wietnam</t>
  </si>
  <si>
    <t>Polski eksport, import mięsa drobiowgo i podrobów (0207) i drobiu żywego (0105) za I-II  2020r</t>
  </si>
  <si>
    <t>2020-04-26</t>
  </si>
  <si>
    <t>--</t>
  </si>
  <si>
    <t>26.04.2020</t>
  </si>
  <si>
    <t>↑</t>
  </si>
  <si>
    <t>Departament Przetwórstwa i Rynków Rolnych</t>
  </si>
  <si>
    <t xml:space="preserve">Wydział Informacji Rynkowej </t>
  </si>
  <si>
    <t>IV 2020</t>
  </si>
  <si>
    <t>NR 18/2020r</t>
  </si>
  <si>
    <t>07.05.2020 r</t>
  </si>
  <si>
    <t>Notowania z okresu: 27.04-3.05.20r</t>
  </si>
  <si>
    <t>2020-04-27 - 2020-05-03</t>
  </si>
  <si>
    <t>2020-05-03</t>
  </si>
  <si>
    <t>Porównanie aktualnych cen skupu i sprzedaży drobiu z zakładów drobiarskich (27.04-3.05.2020r) z cenami w analogicznym okresie roku 2019 i ubiegłym tygodniem.</t>
  </si>
  <si>
    <t>03.05.2020</t>
  </si>
  <si>
    <t>5.05.2019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</si>
</sst>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4"/>
      <color indexed="6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</cellStyleXfs>
  <cellXfs count="4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1" applyFont="1" applyAlignment="1" applyProtection="1"/>
    <xf numFmtId="0" fontId="2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164" fontId="23" fillId="3" borderId="59" xfId="0" applyNumberFormat="1" applyFont="1" applyFill="1" applyBorder="1"/>
    <xf numFmtId="0" fontId="50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2" fontId="38" fillId="5" borderId="38" xfId="0" applyNumberFormat="1" applyFont="1" applyFill="1" applyBorder="1" applyProtection="1"/>
    <xf numFmtId="2" fontId="38" fillId="5" borderId="4" xfId="0" applyNumberFormat="1" applyFont="1" applyFill="1" applyBorder="1" applyProtection="1"/>
    <xf numFmtId="167" fontId="38" fillId="7" borderId="5" xfId="5" applyNumberFormat="1" applyFont="1" applyFill="1" applyBorder="1"/>
    <xf numFmtId="2" fontId="38" fillId="5" borderId="14" xfId="0" applyNumberFormat="1" applyFont="1" applyFill="1" applyBorder="1" applyProtection="1"/>
    <xf numFmtId="167" fontId="38" fillId="5" borderId="10" xfId="5" applyNumberFormat="1" applyFont="1" applyFill="1" applyBorder="1"/>
    <xf numFmtId="2" fontId="38" fillId="0" borderId="14" xfId="0" applyNumberFormat="1" applyFont="1" applyFill="1" applyBorder="1" applyProtection="1"/>
    <xf numFmtId="2" fontId="38" fillId="0" borderId="9" xfId="0" applyNumberFormat="1" applyFont="1" applyFill="1" applyBorder="1" applyProtection="1"/>
    <xf numFmtId="167" fontId="38" fillId="0" borderId="10" xfId="5" applyNumberFormat="1" applyFont="1" applyFill="1" applyBorder="1"/>
    <xf numFmtId="2" fontId="38" fillId="0" borderId="9" xfId="0" applyNumberFormat="1" applyFont="1" applyFill="1" applyBorder="1"/>
    <xf numFmtId="169" fontId="38" fillId="0" borderId="10" xfId="5" applyNumberFormat="1" applyFont="1" applyFill="1" applyBorder="1"/>
    <xf numFmtId="2" fontId="38" fillId="0" borderId="14" xfId="0" applyNumberFormat="1" applyFont="1" applyFill="1" applyBorder="1"/>
    <xf numFmtId="2" fontId="38" fillId="0" borderId="39" xfId="0" applyNumberFormat="1" applyFont="1" applyFill="1" applyBorder="1" applyProtection="1"/>
    <xf numFmtId="2" fontId="38" fillId="0" borderId="40" xfId="0" applyNumberFormat="1" applyFont="1" applyFill="1" applyBorder="1" applyProtection="1"/>
    <xf numFmtId="2" fontId="38" fillId="0" borderId="40" xfId="0" applyNumberFormat="1" applyFont="1" applyFill="1" applyBorder="1"/>
    <xf numFmtId="169" fontId="38" fillId="0" borderId="41" xfId="5" applyNumberFormat="1" applyFont="1" applyFill="1" applyBorder="1"/>
    <xf numFmtId="2" fontId="38" fillId="4" borderId="36" xfId="0" applyNumberFormat="1" applyFont="1" applyFill="1" applyBorder="1" applyProtection="1"/>
    <xf numFmtId="2" fontId="38" fillId="0" borderId="13" xfId="0" applyNumberFormat="1" applyFont="1" applyFill="1" applyBorder="1" applyProtection="1"/>
    <xf numFmtId="2" fontId="38" fillId="0" borderId="25" xfId="0" applyNumberFormat="1" applyFont="1" applyFill="1" applyBorder="1" applyProtection="1"/>
    <xf numFmtId="169" fontId="38" fillId="0" borderId="26" xfId="5" applyNumberFormat="1" applyFont="1" applyFill="1" applyBorder="1"/>
    <xf numFmtId="2" fontId="39" fillId="14" borderId="27" xfId="0" applyNumberFormat="1" applyFont="1" applyFill="1" applyBorder="1" applyProtection="1"/>
    <xf numFmtId="2" fontId="38" fillId="0" borderId="25" xfId="0" applyNumberFormat="1" applyFont="1" applyFill="1" applyBorder="1"/>
    <xf numFmtId="2" fontId="38" fillId="0" borderId="15" xfId="0" applyNumberFormat="1" applyFont="1" applyFill="1" applyBorder="1" applyProtection="1"/>
    <xf numFmtId="2" fontId="38" fillId="0" borderId="12" xfId="0" applyNumberFormat="1" applyFont="1" applyFill="1" applyBorder="1" applyProtection="1"/>
    <xf numFmtId="169" fontId="38" fillId="0" borderId="16" xfId="5" applyNumberFormat="1" applyFont="1" applyFill="1" applyBorder="1"/>
    <xf numFmtId="2" fontId="39" fillId="15" borderId="25" xfId="0" applyNumberFormat="1" applyFont="1" applyFill="1" applyBorder="1" applyProtection="1"/>
    <xf numFmtId="169" fontId="39" fillId="15" borderId="25" xfId="5" applyNumberFormat="1" applyFont="1" applyFill="1" applyBorder="1"/>
    <xf numFmtId="17" fontId="17" fillId="2" borderId="64" xfId="0" applyNumberFormat="1" applyFont="1" applyFill="1" applyBorder="1" applyAlignment="1">
      <alignment horizontal="center" vertical="center" wrapText="1"/>
    </xf>
    <xf numFmtId="17" fontId="54" fillId="0" borderId="64" xfId="0" applyNumberFormat="1" applyFont="1" applyFill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54" fillId="0" borderId="53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8" fillId="0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3" fillId="0" borderId="35" xfId="0" applyNumberFormat="1" applyFont="1" applyFill="1" applyBorder="1" applyAlignment="1">
      <alignment horizontal="right" vertical="center" wrapText="1"/>
    </xf>
    <xf numFmtId="167" fontId="53" fillId="0" borderId="64" xfId="0" applyNumberFormat="1" applyFont="1" applyFill="1" applyBorder="1" applyAlignment="1">
      <alignment horizontal="right" vertical="center" wrapText="1"/>
    </xf>
    <xf numFmtId="0" fontId="54" fillId="0" borderId="64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2" fontId="58" fillId="0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0" fontId="54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3" fillId="0" borderId="64" xfId="0" applyNumberFormat="1" applyFont="1" applyBorder="1" applyAlignment="1">
      <alignment horizontal="right" wrapText="1"/>
    </xf>
    <xf numFmtId="0" fontId="54" fillId="0" borderId="64" xfId="0" applyFont="1" applyFill="1" applyBorder="1" applyAlignment="1">
      <alignment horizontal="center" wrapText="1"/>
    </xf>
    <xf numFmtId="0" fontId="54" fillId="0" borderId="64" xfId="0" applyFont="1" applyBorder="1" applyAlignment="1">
      <alignment horizontal="center" wrapText="1"/>
    </xf>
    <xf numFmtId="0" fontId="54" fillId="0" borderId="53" xfId="0" applyFont="1" applyBorder="1" applyAlignment="1">
      <alignment vertical="center" wrapText="1"/>
    </xf>
    <xf numFmtId="4" fontId="62" fillId="0" borderId="64" xfId="0" applyNumberFormat="1" applyFont="1" applyBorder="1" applyAlignment="1">
      <alignment horizontal="center" wrapText="1"/>
    </xf>
    <xf numFmtId="167" fontId="53" fillId="0" borderId="35" xfId="0" applyNumberFormat="1" applyFont="1" applyBorder="1" applyAlignment="1">
      <alignment horizontal="right" wrapText="1"/>
    </xf>
    <xf numFmtId="167" fontId="53" fillId="0" borderId="29" xfId="0" applyNumberFormat="1" applyFont="1" applyBorder="1" applyAlignment="1">
      <alignment horizontal="right" wrapText="1"/>
    </xf>
    <xf numFmtId="0" fontId="54" fillId="0" borderId="29" xfId="0" applyFont="1" applyFill="1" applyBorder="1" applyAlignment="1">
      <alignment horizontal="center" wrapText="1"/>
    </xf>
    <xf numFmtId="0" fontId="54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Continuous" vertical="top"/>
    </xf>
    <xf numFmtId="0" fontId="52" fillId="0" borderId="42" xfId="0" applyFont="1" applyBorder="1" applyAlignment="1">
      <alignment horizontal="centerContinuous"/>
    </xf>
    <xf numFmtId="0" fontId="52" fillId="0" borderId="65" xfId="0" applyFont="1" applyBorder="1" applyAlignment="1">
      <alignment horizontal="centerContinuous"/>
    </xf>
    <xf numFmtId="0" fontId="52" fillId="0" borderId="3" xfId="0" applyFont="1" applyBorder="1" applyAlignment="1">
      <alignment horizontal="centerContinuous"/>
    </xf>
    <xf numFmtId="0" fontId="52" fillId="0" borderId="21" xfId="0" applyFont="1" applyBorder="1" applyAlignment="1">
      <alignment horizontal="centerContinuous"/>
    </xf>
    <xf numFmtId="0" fontId="52" fillId="0" borderId="2" xfId="0" applyFont="1" applyBorder="1" applyAlignment="1">
      <alignment horizontal="centerContinuous"/>
    </xf>
    <xf numFmtId="0" fontId="52" fillId="0" borderId="66" xfId="0" applyFont="1" applyBorder="1" applyAlignment="1">
      <alignment horizontal="centerContinuous"/>
    </xf>
    <xf numFmtId="0" fontId="52" fillId="0" borderId="67" xfId="0" applyFont="1" applyBorder="1" applyAlignment="1">
      <alignment horizontal="center" vertical="center"/>
    </xf>
    <xf numFmtId="0" fontId="52" fillId="0" borderId="68" xfId="0" applyFont="1" applyBorder="1" applyAlignment="1">
      <alignment vertical="top"/>
    </xf>
    <xf numFmtId="0" fontId="63" fillId="0" borderId="69" xfId="0" applyFont="1" applyBorder="1" applyAlignment="1">
      <alignment vertical="center"/>
    </xf>
    <xf numFmtId="0" fontId="63" fillId="0" borderId="69" xfId="0" applyFont="1" applyBorder="1" applyAlignment="1">
      <alignment vertical="center" wrapText="1"/>
    </xf>
    <xf numFmtId="0" fontId="49" fillId="0" borderId="36" xfId="0" applyFont="1" applyBorder="1" applyAlignment="1">
      <alignment horizontal="centerContinuous" vertical="center"/>
    </xf>
    <xf numFmtId="0" fontId="49" fillId="0" borderId="37" xfId="0" applyFont="1" applyBorder="1" applyAlignment="1">
      <alignment horizontal="centerContinuous" vertical="center"/>
    </xf>
    <xf numFmtId="0" fontId="49" fillId="0" borderId="17" xfId="0" applyFont="1" applyBorder="1" applyAlignment="1">
      <alignment horizontal="centerContinuous" vertical="center"/>
    </xf>
    <xf numFmtId="0" fontId="49" fillId="0" borderId="28" xfId="0" applyFont="1" applyBorder="1" applyAlignment="1">
      <alignment horizontal="centerContinuous" vertical="center"/>
    </xf>
    <xf numFmtId="49" fontId="49" fillId="0" borderId="36" xfId="0" applyNumberFormat="1" applyFont="1" applyBorder="1" applyAlignment="1">
      <alignment horizontal="centerContinuous" vertical="center"/>
    </xf>
    <xf numFmtId="49" fontId="49" fillId="0" borderId="18" xfId="0" applyNumberFormat="1" applyFont="1" applyBorder="1" applyAlignment="1">
      <alignment horizontal="centerContinuous" vertical="center"/>
    </xf>
    <xf numFmtId="0" fontId="49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3" fillId="16" borderId="11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4" fillId="0" borderId="71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6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6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6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65" fillId="0" borderId="45" xfId="0" applyFont="1" applyBorder="1" applyAlignment="1">
      <alignment wrapText="1"/>
    </xf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6" borderId="12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3" fillId="16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6" borderId="25" xfId="0" applyNumberFormat="1" applyFont="1" applyFill="1" applyBorder="1"/>
    <xf numFmtId="3" fontId="63" fillId="16" borderId="9" xfId="0" applyNumberFormat="1" applyFont="1" applyFill="1" applyBorder="1"/>
    <xf numFmtId="3" fontId="63" fillId="16" borderId="12" xfId="0" applyNumberFormat="1" applyFont="1" applyFill="1" applyBorder="1"/>
    <xf numFmtId="164" fontId="64" fillId="0" borderId="55" xfId="0" applyNumberFormat="1" applyFont="1" applyFill="1" applyBorder="1"/>
    <xf numFmtId="3" fontId="63" fillId="16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70" xfId="0" applyNumberFormat="1" applyFont="1" applyFill="1" applyBorder="1" applyAlignment="1">
      <alignment horizontal="center"/>
    </xf>
    <xf numFmtId="4" fontId="58" fillId="0" borderId="70" xfId="0" applyNumberFormat="1" applyFont="1" applyFill="1" applyBorder="1" applyAlignment="1">
      <alignment horizontal="center"/>
    </xf>
    <xf numFmtId="4" fontId="54" fillId="0" borderId="0" xfId="0" applyNumberFormat="1" applyFont="1" applyFill="1" applyBorder="1" applyAlignment="1">
      <alignment horizontal="right" wrapText="1"/>
    </xf>
    <xf numFmtId="2" fontId="57" fillId="0" borderId="0" xfId="7" applyNumberFormat="1" applyFont="1" applyFill="1" applyBorder="1" applyAlignment="1"/>
    <xf numFmtId="0" fontId="66" fillId="0" borderId="0" xfId="0" applyFont="1"/>
    <xf numFmtId="0" fontId="24" fillId="0" borderId="0" xfId="0" applyFont="1" applyBorder="1" applyAlignment="1">
      <alignment wrapText="1"/>
    </xf>
    <xf numFmtId="0" fontId="53" fillId="0" borderId="0" xfId="0" applyFont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67" fillId="0" borderId="0" xfId="0" applyFont="1"/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7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409575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90171</xdr:colOff>
      <xdr:row>25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8452" cy="4310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83343</xdr:colOff>
      <xdr:row>52</xdr:row>
      <xdr:rowOff>114613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91624" cy="44484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547687</xdr:colOff>
      <xdr:row>25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9048750" cy="4310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30</xdr:col>
      <xdr:colOff>0</xdr:colOff>
      <xdr:row>52</xdr:row>
      <xdr:rowOff>119062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9108282" cy="445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D12" sqref="D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200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201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203</v>
      </c>
      <c r="C6" s="220"/>
      <c r="D6" s="223" t="s">
        <v>1</v>
      </c>
      <c r="E6" s="220"/>
      <c r="F6" s="220"/>
      <c r="G6" s="221" t="s">
        <v>204</v>
      </c>
      <c r="H6" s="220"/>
      <c r="I6" s="220"/>
      <c r="J6" s="220"/>
    </row>
    <row r="7" spans="2:10" ht="18.75">
      <c r="B7" s="424" t="s">
        <v>205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125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169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4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4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T52" workbookViewId="0">
      <selection activeCell="AO71" sqref="AO7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10" t="s">
        <v>126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2"/>
      <c r="AL2" s="104"/>
    </row>
    <row r="3" spans="1:47" ht="84">
      <c r="A3" s="144" t="s">
        <v>107</v>
      </c>
      <c r="B3" s="143" t="s">
        <v>108</v>
      </c>
      <c r="C3" s="135" t="s">
        <v>61</v>
      </c>
      <c r="D3" s="135" t="s">
        <v>80</v>
      </c>
      <c r="E3" s="135" t="s">
        <v>95</v>
      </c>
      <c r="F3" s="135" t="s">
        <v>63</v>
      </c>
      <c r="G3" s="135" t="s">
        <v>55</v>
      </c>
      <c r="H3" s="135" t="s">
        <v>96</v>
      </c>
      <c r="I3" s="135" t="s">
        <v>97</v>
      </c>
      <c r="J3" s="135" t="s">
        <v>66</v>
      </c>
      <c r="K3" s="135" t="s">
        <v>58</v>
      </c>
      <c r="L3" s="135" t="s">
        <v>91</v>
      </c>
      <c r="M3" s="135" t="s">
        <v>69</v>
      </c>
      <c r="N3" s="135" t="s">
        <v>68</v>
      </c>
      <c r="O3" s="135" t="s">
        <v>98</v>
      </c>
      <c r="P3" s="135" t="s">
        <v>65</v>
      </c>
      <c r="Q3" s="135" t="s">
        <v>92</v>
      </c>
      <c r="R3" s="135" t="s">
        <v>67</v>
      </c>
      <c r="S3" s="135" t="s">
        <v>99</v>
      </c>
      <c r="T3" s="135" t="s">
        <v>100</v>
      </c>
      <c r="U3" s="135" t="s">
        <v>59</v>
      </c>
      <c r="V3" s="146" t="s">
        <v>101</v>
      </c>
      <c r="W3" s="135" t="s">
        <v>102</v>
      </c>
      <c r="X3" s="135" t="s">
        <v>84</v>
      </c>
      <c r="Y3" s="135" t="s">
        <v>109</v>
      </c>
      <c r="Z3" s="135" t="s">
        <v>60</v>
      </c>
      <c r="AA3" s="135" t="s">
        <v>75</v>
      </c>
      <c r="AB3" s="135" t="s">
        <v>89</v>
      </c>
      <c r="AC3" s="152" t="s">
        <v>110</v>
      </c>
      <c r="AD3" s="153" t="s">
        <v>111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123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123</v>
      </c>
      <c r="Q4" s="149">
        <v>158.11000000000001</v>
      </c>
      <c r="R4" s="149">
        <v>151.48140000000001</v>
      </c>
      <c r="S4" s="149" t="s">
        <v>112</v>
      </c>
      <c r="T4" s="149" t="s">
        <v>123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123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123</v>
      </c>
      <c r="Q5" s="149">
        <v>149.80000000000001</v>
      </c>
      <c r="R5" s="149">
        <v>151.8946</v>
      </c>
      <c r="S5" s="149" t="s">
        <v>112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123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123</v>
      </c>
      <c r="Q6" s="149">
        <v>156.20000000000002</v>
      </c>
      <c r="R6" s="149">
        <v>150.11950000000002</v>
      </c>
      <c r="S6" s="149" t="s">
        <v>112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123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123</v>
      </c>
      <c r="Q7" s="149">
        <v>154.77000000000001</v>
      </c>
      <c r="R7" s="149">
        <v>153.62280000000001</v>
      </c>
      <c r="S7" s="149" t="s">
        <v>112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123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123</v>
      </c>
      <c r="Q8" s="149">
        <v>154.12</v>
      </c>
      <c r="R8" s="149">
        <v>153.69410000000002</v>
      </c>
      <c r="S8" s="149" t="s">
        <v>112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123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123</v>
      </c>
      <c r="Q9" s="149">
        <v>145.32</v>
      </c>
      <c r="R9" s="149">
        <v>153.6482</v>
      </c>
      <c r="S9" s="149" t="s">
        <v>112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123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123</v>
      </c>
      <c r="Q10" s="149">
        <v>146.69</v>
      </c>
      <c r="R10" s="149">
        <v>153.67420000000001</v>
      </c>
      <c r="S10" s="149" t="s">
        <v>112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123</v>
      </c>
      <c r="I11" s="149" t="s">
        <v>112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123</v>
      </c>
      <c r="Q11" s="149">
        <v>155.36000000000001</v>
      </c>
      <c r="R11" s="149">
        <v>152.39330000000001</v>
      </c>
      <c r="S11" s="149" t="s">
        <v>112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123</v>
      </c>
      <c r="I12" s="156" t="s">
        <v>112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123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123</v>
      </c>
      <c r="I13" s="156" t="s">
        <v>112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123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123</v>
      </c>
      <c r="I14" s="156" t="s">
        <v>112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123</v>
      </c>
      <c r="Q14" s="156">
        <v>154.22999999999999</v>
      </c>
      <c r="R14" s="156">
        <v>153.41890000000001</v>
      </c>
      <c r="S14" s="156" t="s">
        <v>112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112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123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112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123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123</v>
      </c>
      <c r="Q16" s="149">
        <v>153.84</v>
      </c>
      <c r="R16" s="149">
        <v>155.0067</v>
      </c>
      <c r="S16" s="149" t="s">
        <v>112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123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123</v>
      </c>
      <c r="Q17" s="149">
        <v>163.4</v>
      </c>
      <c r="R17" s="149">
        <v>152.4727</v>
      </c>
      <c r="S17" s="149" t="s">
        <v>112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123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123</v>
      </c>
      <c r="Q18" s="149">
        <v>157.30000000000001</v>
      </c>
      <c r="R18" s="149">
        <v>151.98269999999999</v>
      </c>
      <c r="S18" s="149" t="s">
        <v>112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123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123</v>
      </c>
      <c r="Q19" s="149">
        <v>160.03</v>
      </c>
      <c r="R19" s="149">
        <v>154.5976</v>
      </c>
      <c r="S19" s="149" t="s">
        <v>112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123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123</v>
      </c>
      <c r="Q20" s="149">
        <v>161.18</v>
      </c>
      <c r="R20" s="149">
        <v>153.13410000000002</v>
      </c>
      <c r="S20" s="149" t="s">
        <v>112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123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123</v>
      </c>
      <c r="Q21" s="149">
        <v>161.71</v>
      </c>
      <c r="R21" s="149">
        <v>145.04150000000001</v>
      </c>
      <c r="S21" s="149" t="s">
        <v>112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123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123</v>
      </c>
      <c r="Q22" s="149">
        <v>159.84</v>
      </c>
      <c r="R22" s="149">
        <v>146.9555</v>
      </c>
      <c r="S22" s="149" t="s">
        <v>112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123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123</v>
      </c>
      <c r="Q23" s="149">
        <v>155.57</v>
      </c>
      <c r="R23" s="149">
        <v>148.5583</v>
      </c>
      <c r="S23" s="149" t="s">
        <v>112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123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123</v>
      </c>
      <c r="Q24" s="149">
        <v>155.45000000000002</v>
      </c>
      <c r="R24" s="149">
        <v>152.35169999999999</v>
      </c>
      <c r="S24" s="149" t="s">
        <v>112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123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123</v>
      </c>
      <c r="Q25" s="149">
        <v>154.19</v>
      </c>
      <c r="R25" s="149">
        <v>151.67140000000001</v>
      </c>
      <c r="S25" s="149" t="s">
        <v>112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123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123</v>
      </c>
      <c r="Q26" s="149">
        <v>144.79</v>
      </c>
      <c r="R26" s="149">
        <v>154.51920000000001</v>
      </c>
      <c r="S26" s="149" t="s">
        <v>112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123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123</v>
      </c>
      <c r="Q27" s="149">
        <v>148.25</v>
      </c>
      <c r="R27" s="149">
        <v>155.18260000000001</v>
      </c>
      <c r="S27" s="149" t="s">
        <v>112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123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123</v>
      </c>
      <c r="Q28" s="149">
        <v>152.26</v>
      </c>
      <c r="R28" s="149">
        <v>152.7679</v>
      </c>
      <c r="S28" s="149" t="s">
        <v>112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123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123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123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123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123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123</v>
      </c>
      <c r="Q31" s="149">
        <v>153.47</v>
      </c>
      <c r="R31" s="149">
        <v>153.2921</v>
      </c>
      <c r="S31" s="149">
        <v>226.25</v>
      </c>
      <c r="T31" s="149" t="s">
        <v>123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123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123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123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123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123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123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123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123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123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123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123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123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123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123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123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123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123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123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123</v>
      </c>
      <c r="Q41" s="149">
        <v>153.71</v>
      </c>
      <c r="R41" s="149">
        <v>146.8776</v>
      </c>
      <c r="S41" s="149">
        <v>225</v>
      </c>
      <c r="T41" s="149" t="s">
        <v>123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123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123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123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123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123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123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123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123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123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123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123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123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123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123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123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123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123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123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123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123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123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123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123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123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123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123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123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123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123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123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123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123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123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123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123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123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123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123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123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123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123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112</v>
      </c>
      <c r="P62" s="149" t="s">
        <v>123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123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123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123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123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123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123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123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112</v>
      </c>
      <c r="P66" s="149" t="s">
        <v>123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123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123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123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112</v>
      </c>
      <c r="N68" s="149">
        <v>222.5</v>
      </c>
      <c r="O68" s="149">
        <v>253.97</v>
      </c>
      <c r="P68" s="149" t="s">
        <v>123</v>
      </c>
      <c r="Q68" s="149">
        <v>142.4</v>
      </c>
      <c r="R68" s="149">
        <v>144.1934</v>
      </c>
      <c r="S68" s="149" t="s">
        <v>112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123</v>
      </c>
      <c r="I69" s="149" t="s">
        <v>112</v>
      </c>
      <c r="J69" s="149">
        <v>164.38</v>
      </c>
      <c r="K69" s="149">
        <v>230</v>
      </c>
      <c r="L69" s="149">
        <v>184.62110000000001</v>
      </c>
      <c r="M69" s="149" t="s">
        <v>112</v>
      </c>
      <c r="N69" s="149">
        <v>222.5</v>
      </c>
      <c r="O69" s="149">
        <v>253.97</v>
      </c>
      <c r="P69" s="149" t="s">
        <v>123</v>
      </c>
      <c r="Q69" s="149">
        <v>140.5</v>
      </c>
      <c r="R69" s="149">
        <v>145.10320000000002</v>
      </c>
      <c r="S69" s="149" t="s">
        <v>112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123</v>
      </c>
      <c r="I70" s="149" t="s">
        <v>112</v>
      </c>
      <c r="J70" s="149">
        <v>157.99</v>
      </c>
      <c r="K70" s="149">
        <v>230</v>
      </c>
      <c r="L70" s="149">
        <v>187.84380000000002</v>
      </c>
      <c r="M70" s="149" t="s">
        <v>112</v>
      </c>
      <c r="N70" s="149">
        <v>222.5</v>
      </c>
      <c r="O70" s="149">
        <v>253.97</v>
      </c>
      <c r="P70" s="149" t="s">
        <v>123</v>
      </c>
      <c r="Q70" s="149">
        <v>153.6</v>
      </c>
      <c r="R70" s="149">
        <v>147.11590000000001</v>
      </c>
      <c r="S70" s="149" t="s">
        <v>112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123</v>
      </c>
      <c r="I71" s="149" t="s">
        <v>112</v>
      </c>
      <c r="J71" s="149">
        <v>157.99</v>
      </c>
      <c r="K71" s="149">
        <v>230</v>
      </c>
      <c r="L71" s="149">
        <v>186.1772</v>
      </c>
      <c r="M71" s="149" t="s">
        <v>112</v>
      </c>
      <c r="N71" s="149">
        <v>210</v>
      </c>
      <c r="O71" s="149">
        <v>253.97</v>
      </c>
      <c r="P71" s="149" t="s">
        <v>123</v>
      </c>
      <c r="Q71" s="149">
        <v>156.81</v>
      </c>
      <c r="R71" s="149">
        <v>150.54660000000001</v>
      </c>
      <c r="S71" s="149" t="s">
        <v>112</v>
      </c>
      <c r="T71" s="149" t="s">
        <v>112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8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67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66" priority="61" operator="equal">
      <formula>$X$282</formula>
    </cfRule>
  </conditionalFormatting>
  <conditionalFormatting sqref="I20">
    <cfRule type="cellIs" dxfId="65" priority="60" operator="equal">
      <formula>$X$282</formula>
    </cfRule>
  </conditionalFormatting>
  <conditionalFormatting sqref="I21">
    <cfRule type="cellIs" dxfId="64" priority="59" operator="equal">
      <formula>$X$282</formula>
    </cfRule>
  </conditionalFormatting>
  <conditionalFormatting sqref="J22:R28 T22:AB28 C22:H71 J29:AB71">
    <cfRule type="cellIs" dxfId="63" priority="56" operator="equal">
      <formula>$X$283</formula>
    </cfRule>
  </conditionalFormatting>
  <conditionalFormatting sqref="I22">
    <cfRule type="cellIs" dxfId="62" priority="58" operator="equal">
      <formula>$X$283</formula>
    </cfRule>
  </conditionalFormatting>
  <conditionalFormatting sqref="I23">
    <cfRule type="cellIs" dxfId="61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60" priority="54" operator="equal">
      <formula>$X$283</formula>
    </cfRule>
  </conditionalFormatting>
  <conditionalFormatting sqref="I25">
    <cfRule type="cellIs" dxfId="59" priority="53" operator="equal">
      <formula>$X$283</formula>
    </cfRule>
  </conditionalFormatting>
  <conditionalFormatting sqref="I26">
    <cfRule type="cellIs" dxfId="58" priority="52" operator="equal">
      <formula>$X$283</formula>
    </cfRule>
  </conditionalFormatting>
  <conditionalFormatting sqref="I27">
    <cfRule type="cellIs" dxfId="57" priority="51" operator="equal">
      <formula>$X$283</formula>
    </cfRule>
  </conditionalFormatting>
  <conditionalFormatting sqref="I28">
    <cfRule type="cellIs" dxfId="56" priority="50" operator="equal">
      <formula>$X$283</formula>
    </cfRule>
  </conditionalFormatting>
  <conditionalFormatting sqref="I36">
    <cfRule type="cellIs" dxfId="55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54" priority="47" operator="equal">
      <formula>$X$283</formula>
    </cfRule>
  </conditionalFormatting>
  <conditionalFormatting sqref="I30">
    <cfRule type="cellIs" dxfId="53" priority="46" operator="equal">
      <formula>$X$283</formula>
    </cfRule>
  </conditionalFormatting>
  <conditionalFormatting sqref="I31">
    <cfRule type="cellIs" dxfId="52" priority="45" operator="equal">
      <formula>$X$283</formula>
    </cfRule>
  </conditionalFormatting>
  <conditionalFormatting sqref="I32">
    <cfRule type="cellIs" dxfId="51" priority="44" operator="equal">
      <formula>$X$283</formula>
    </cfRule>
  </conditionalFormatting>
  <conditionalFormatting sqref="I33">
    <cfRule type="cellIs" dxfId="50" priority="43" operator="equal">
      <formula>$X$283</formula>
    </cfRule>
  </conditionalFormatting>
  <conditionalFormatting sqref="I34">
    <cfRule type="cellIs" dxfId="49" priority="42" operator="equal">
      <formula>$X$283</formula>
    </cfRule>
  </conditionalFormatting>
  <conditionalFormatting sqref="I35">
    <cfRule type="cellIs" dxfId="48" priority="41" operator="equal">
      <formula>$X$283</formula>
    </cfRule>
  </conditionalFormatting>
  <conditionalFormatting sqref="I37">
    <cfRule type="cellIs" dxfId="47" priority="39" operator="equal">
      <formula>$X$283</formula>
    </cfRule>
  </conditionalFormatting>
  <conditionalFormatting sqref="I38">
    <cfRule type="cellIs" dxfId="46" priority="38" operator="equal">
      <formula>$X$283</formula>
    </cfRule>
  </conditionalFormatting>
  <conditionalFormatting sqref="I39">
    <cfRule type="cellIs" dxfId="45" priority="37" operator="equal">
      <formula>$X$283</formula>
    </cfRule>
  </conditionalFormatting>
  <conditionalFormatting sqref="I40">
    <cfRule type="cellIs" dxfId="44" priority="36" operator="equal">
      <formula>$X$283</formula>
    </cfRule>
  </conditionalFormatting>
  <conditionalFormatting sqref="I41">
    <cfRule type="cellIs" dxfId="43" priority="35" operator="equal">
      <formula>$X$283</formula>
    </cfRule>
  </conditionalFormatting>
  <conditionalFormatting sqref="I42">
    <cfRule type="cellIs" dxfId="42" priority="34" operator="equal">
      <formula>$X$283</formula>
    </cfRule>
  </conditionalFormatting>
  <conditionalFormatting sqref="I43">
    <cfRule type="cellIs" dxfId="41" priority="33" operator="equal">
      <formula>$X$283</formula>
    </cfRule>
  </conditionalFormatting>
  <conditionalFormatting sqref="I44">
    <cfRule type="cellIs" dxfId="40" priority="32" operator="equal">
      <formula>$X$283</formula>
    </cfRule>
  </conditionalFormatting>
  <conditionalFormatting sqref="I45">
    <cfRule type="cellIs" dxfId="39" priority="31" operator="equal">
      <formula>$X$283</formula>
    </cfRule>
  </conditionalFormatting>
  <conditionalFormatting sqref="I46">
    <cfRule type="cellIs" dxfId="38" priority="30" operator="equal">
      <formula>$X$283</formula>
    </cfRule>
  </conditionalFormatting>
  <conditionalFormatting sqref="I52">
    <cfRule type="cellIs" dxfId="37" priority="23" operator="equal">
      <formula>$X$283</formula>
    </cfRule>
  </conditionalFormatting>
  <conditionalFormatting sqref="I55">
    <cfRule type="cellIs" dxfId="36" priority="20" operator="equal">
      <formula>$X$283</formula>
    </cfRule>
  </conditionalFormatting>
  <conditionalFormatting sqref="I57">
    <cfRule type="cellIs" dxfId="35" priority="17" operator="equal">
      <formula>$X$283</formula>
    </cfRule>
  </conditionalFormatting>
  <conditionalFormatting sqref="I60">
    <cfRule type="cellIs" dxfId="34" priority="12" operator="equal">
      <formula>$X$283</formula>
    </cfRule>
  </conditionalFormatting>
  <conditionalFormatting sqref="I64">
    <cfRule type="cellIs" dxfId="33" priority="8" operator="equal">
      <formula>$X$283</formula>
    </cfRule>
  </conditionalFormatting>
  <conditionalFormatting sqref="I70">
    <cfRule type="cellIs" dxfId="32" priority="2" operator="equal">
      <formula>$X$283</formula>
    </cfRule>
  </conditionalFormatting>
  <conditionalFormatting sqref="I71">
    <cfRule type="cellIs" dxfId="31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30" priority="28" operator="equal">
      <formula>$X$283</formula>
    </cfRule>
  </conditionalFormatting>
  <conditionalFormatting sqref="I48">
    <cfRule type="cellIs" dxfId="29" priority="27" operator="equal">
      <formula>$X$283</formula>
    </cfRule>
  </conditionalFormatting>
  <conditionalFormatting sqref="I49">
    <cfRule type="cellIs" dxfId="28" priority="26" operator="equal">
      <formula>$X$283</formula>
    </cfRule>
  </conditionalFormatting>
  <conditionalFormatting sqref="I50">
    <cfRule type="cellIs" dxfId="27" priority="25" operator="equal">
      <formula>$X$283</formula>
    </cfRule>
  </conditionalFormatting>
  <conditionalFormatting sqref="I51">
    <cfRule type="cellIs" dxfId="26" priority="24" operator="equal">
      <formula>$X$283</formula>
    </cfRule>
  </conditionalFormatting>
  <conditionalFormatting sqref="I53">
    <cfRule type="cellIs" dxfId="25" priority="22" operator="equal">
      <formula>$X$283</formula>
    </cfRule>
  </conditionalFormatting>
  <conditionalFormatting sqref="I54">
    <cfRule type="cellIs" dxfId="24" priority="21" operator="equal">
      <formula>$X$283</formula>
    </cfRule>
  </conditionalFormatting>
  <conditionalFormatting sqref="I56">
    <cfRule type="cellIs" dxfId="23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22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21" priority="13" operator="equal">
      <formula>$X$283</formula>
    </cfRule>
  </conditionalFormatting>
  <conditionalFormatting sqref="I61">
    <cfRule type="cellIs" dxfId="20" priority="11" operator="equal">
      <formula>$X$283</formula>
    </cfRule>
  </conditionalFormatting>
  <conditionalFormatting sqref="I62">
    <cfRule type="cellIs" dxfId="19" priority="10" operator="equal">
      <formula>$X$283</formula>
    </cfRule>
  </conditionalFormatting>
  <conditionalFormatting sqref="I63">
    <cfRule type="cellIs" dxfId="18" priority="9" operator="equal">
      <formula>$X$283</formula>
    </cfRule>
  </conditionalFormatting>
  <conditionalFormatting sqref="I65">
    <cfRule type="cellIs" dxfId="17" priority="7" operator="equal">
      <formula>$X$283</formula>
    </cfRule>
  </conditionalFormatting>
  <conditionalFormatting sqref="I66">
    <cfRule type="cellIs" dxfId="16" priority="6" operator="equal">
      <formula>$X$283</formula>
    </cfRule>
  </conditionalFormatting>
  <conditionalFormatting sqref="I67">
    <cfRule type="cellIs" dxfId="15" priority="5" operator="equal">
      <formula>$X$283</formula>
    </cfRule>
  </conditionalFormatting>
  <conditionalFormatting sqref="I68">
    <cfRule type="cellIs" dxfId="14" priority="4" operator="equal">
      <formula>$X$283</formula>
    </cfRule>
  </conditionalFormatting>
  <conditionalFormatting sqref="I69">
    <cfRule type="cellIs" dxfId="13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25" workbookViewId="0">
      <selection activeCell="V35" sqref="V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3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76"/>
      <c r="R1" s="76"/>
    </row>
    <row r="2" spans="1:18" ht="18">
      <c r="A2" s="76"/>
      <c r="B2" s="76"/>
      <c r="C2" s="76"/>
      <c r="D2" s="415"/>
      <c r="E2" s="416"/>
      <c r="F2" s="416"/>
      <c r="G2" s="416"/>
      <c r="H2" s="415"/>
      <c r="I2" s="416"/>
      <c r="J2" s="416"/>
      <c r="K2" s="416"/>
      <c r="L2" s="416"/>
      <c r="M2" s="416"/>
      <c r="N2" s="416"/>
      <c r="O2" s="416"/>
      <c r="P2" s="416"/>
      <c r="Q2" s="76"/>
      <c r="R2" s="76"/>
    </row>
    <row r="3" spans="1:18" ht="18">
      <c r="A3" s="76"/>
      <c r="D3" s="413" t="s">
        <v>94</v>
      </c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R3" s="78"/>
    </row>
    <row r="4" spans="1:18" ht="18.75" thickBot="1">
      <c r="A4" s="76"/>
      <c r="D4" s="417">
        <v>2019</v>
      </c>
      <c r="E4" s="418"/>
      <c r="F4" s="418"/>
      <c r="G4" s="418"/>
      <c r="H4" s="419">
        <v>2020</v>
      </c>
      <c r="I4" s="418"/>
      <c r="J4" s="418"/>
      <c r="K4" s="418"/>
      <c r="L4" s="418"/>
      <c r="M4" s="418"/>
      <c r="N4" s="418"/>
      <c r="O4" s="418"/>
      <c r="P4" s="420"/>
      <c r="Q4" s="246"/>
      <c r="R4" s="79"/>
    </row>
    <row r="5" spans="1:18" ht="13.5" thickBot="1">
      <c r="B5" s="83" t="s">
        <v>86</v>
      </c>
      <c r="C5" s="83"/>
      <c r="D5" s="121">
        <v>43525</v>
      </c>
      <c r="E5" s="121">
        <v>43556</v>
      </c>
      <c r="F5" s="121">
        <v>43586</v>
      </c>
      <c r="G5" s="121">
        <v>43617</v>
      </c>
      <c r="H5" s="121">
        <v>43647</v>
      </c>
      <c r="I5" s="121">
        <v>43678</v>
      </c>
      <c r="J5" s="121">
        <v>43709</v>
      </c>
      <c r="K5" s="121">
        <v>43739</v>
      </c>
      <c r="L5" s="121">
        <v>43770</v>
      </c>
      <c r="M5" s="121">
        <v>43800</v>
      </c>
      <c r="N5" s="121">
        <v>43831</v>
      </c>
      <c r="O5" s="121">
        <v>43862</v>
      </c>
      <c r="P5" s="121">
        <v>43891</v>
      </c>
      <c r="Q5" s="122" t="s">
        <v>87</v>
      </c>
      <c r="R5" s="79"/>
    </row>
    <row r="6" spans="1:18" ht="15.75">
      <c r="B6" s="84" t="s">
        <v>61</v>
      </c>
      <c r="C6" s="194" t="s">
        <v>72</v>
      </c>
      <c r="D6" s="268">
        <v>167.9032</v>
      </c>
      <c r="E6" s="269">
        <v>170</v>
      </c>
      <c r="F6" s="269">
        <v>170</v>
      </c>
      <c r="G6" s="269">
        <v>168.83330000000001</v>
      </c>
      <c r="H6" s="269">
        <v>165.54839999999999</v>
      </c>
      <c r="I6" s="269">
        <v>161.45160000000001</v>
      </c>
      <c r="J6" s="269">
        <v>159.33330000000001</v>
      </c>
      <c r="K6" s="269">
        <v>152.1935</v>
      </c>
      <c r="L6" s="269">
        <v>150.26669999999999</v>
      </c>
      <c r="M6" s="269">
        <v>155.2903</v>
      </c>
      <c r="N6" s="269">
        <v>162.96770000000001</v>
      </c>
      <c r="O6" s="269">
        <v>166.89660000000001</v>
      </c>
      <c r="P6" s="269">
        <v>164.74189999999999</v>
      </c>
      <c r="Q6" s="270">
        <v>-1.8828110482706717E-2</v>
      </c>
      <c r="R6" s="79"/>
    </row>
    <row r="7" spans="1:18" ht="15.75">
      <c r="B7" s="85" t="s">
        <v>90</v>
      </c>
      <c r="C7" s="195" t="s">
        <v>72</v>
      </c>
      <c r="D7" s="271">
        <v>150.21100000000001</v>
      </c>
      <c r="E7" s="247">
        <v>153.4083</v>
      </c>
      <c r="F7" s="247">
        <v>153.8785</v>
      </c>
      <c r="G7" s="247">
        <v>156.55789999999999</v>
      </c>
      <c r="H7" s="247">
        <v>151.95070000000001</v>
      </c>
      <c r="I7" s="247">
        <v>152.45949999999999</v>
      </c>
      <c r="J7" s="247">
        <v>154.0658</v>
      </c>
      <c r="K7" s="247">
        <v>147.49019999999999</v>
      </c>
      <c r="L7" s="247">
        <v>143.67580000000001</v>
      </c>
      <c r="M7" s="247">
        <v>147.9357</v>
      </c>
      <c r="N7" s="248">
        <v>154.6515</v>
      </c>
      <c r="O7" s="248">
        <v>158.166</v>
      </c>
      <c r="P7" s="248">
        <v>155.6284</v>
      </c>
      <c r="Q7" s="272">
        <v>3.6065268189413358E-2</v>
      </c>
      <c r="R7" s="79"/>
    </row>
    <row r="8" spans="1:18" ht="15.75">
      <c r="B8" s="85" t="s">
        <v>90</v>
      </c>
      <c r="C8" s="196" t="s">
        <v>114</v>
      </c>
      <c r="D8" s="273">
        <v>293.7826</v>
      </c>
      <c r="E8" s="274">
        <v>300.036</v>
      </c>
      <c r="F8" s="274">
        <v>300.95549999999997</v>
      </c>
      <c r="G8" s="274">
        <v>306.19600000000003</v>
      </c>
      <c r="H8" s="274">
        <v>297.18520000000001</v>
      </c>
      <c r="I8" s="274">
        <v>298.18029999999999</v>
      </c>
      <c r="J8" s="274">
        <v>301.322</v>
      </c>
      <c r="K8" s="274">
        <v>288.46129999999999</v>
      </c>
      <c r="L8" s="274">
        <v>281.00099999999998</v>
      </c>
      <c r="M8" s="274">
        <v>289.33260000000001</v>
      </c>
      <c r="N8" s="274">
        <v>302.4674</v>
      </c>
      <c r="O8" s="274">
        <v>309.34100000000001</v>
      </c>
      <c r="P8" s="274">
        <v>304.37810000000002</v>
      </c>
      <c r="Q8" s="275">
        <v>3.6065784699297998E-2</v>
      </c>
      <c r="R8" s="79"/>
    </row>
    <row r="9" spans="1:18" ht="15.75">
      <c r="B9" s="85" t="s">
        <v>95</v>
      </c>
      <c r="C9" s="197" t="s">
        <v>72</v>
      </c>
      <c r="D9" s="273">
        <v>211.31610000000001</v>
      </c>
      <c r="E9" s="274">
        <v>213.45310000000001</v>
      </c>
      <c r="F9" s="274">
        <v>213.82929999999999</v>
      </c>
      <c r="G9" s="274">
        <v>216.16550000000001</v>
      </c>
      <c r="H9" s="274">
        <v>213.69550000000001</v>
      </c>
      <c r="I9" s="274">
        <v>211.7638</v>
      </c>
      <c r="J9" s="274">
        <v>211.2201</v>
      </c>
      <c r="K9" s="274">
        <v>212.12719999999999</v>
      </c>
      <c r="L9" s="274">
        <v>216.2193</v>
      </c>
      <c r="M9" s="274">
        <v>215.8526</v>
      </c>
      <c r="N9" s="276">
        <v>217.6773</v>
      </c>
      <c r="O9" s="276">
        <v>220.9855</v>
      </c>
      <c r="P9" s="276">
        <v>207.7371</v>
      </c>
      <c r="Q9" s="275">
        <v>-1.6936712347047855E-2</v>
      </c>
      <c r="R9" s="79"/>
    </row>
    <row r="10" spans="1:18" ht="15.75">
      <c r="B10" s="85" t="s">
        <v>95</v>
      </c>
      <c r="C10" s="196" t="s">
        <v>115</v>
      </c>
      <c r="D10" s="273">
        <v>5426.1184000000003</v>
      </c>
      <c r="E10" s="274">
        <v>5480.5263000000004</v>
      </c>
      <c r="F10" s="274">
        <v>5507.4180999999999</v>
      </c>
      <c r="G10" s="274">
        <v>5538.1819999999998</v>
      </c>
      <c r="H10" s="274">
        <v>5459.0002999999997</v>
      </c>
      <c r="I10" s="274">
        <v>5460.2983999999997</v>
      </c>
      <c r="J10" s="274">
        <v>5463.2420000000002</v>
      </c>
      <c r="K10" s="274">
        <v>5451.8415999999997</v>
      </c>
      <c r="L10" s="274">
        <v>5519.8343000000004</v>
      </c>
      <c r="M10" s="274">
        <v>5503.4287000000004</v>
      </c>
      <c r="N10" s="274">
        <v>5493.5425999999998</v>
      </c>
      <c r="O10" s="274">
        <v>5536.8055000000004</v>
      </c>
      <c r="P10" s="274">
        <v>5490.4735000000001</v>
      </c>
      <c r="Q10" s="275">
        <v>1.1860246175240174E-2</v>
      </c>
      <c r="R10" s="79"/>
    </row>
    <row r="11" spans="1:18" ht="15.75">
      <c r="B11" s="85" t="s">
        <v>63</v>
      </c>
      <c r="C11" s="197" t="s">
        <v>72</v>
      </c>
      <c r="D11" s="273">
        <v>227.1968</v>
      </c>
      <c r="E11" s="274">
        <v>225.43520000000001</v>
      </c>
      <c r="F11" s="274">
        <v>228.45519999999999</v>
      </c>
      <c r="G11" s="274">
        <v>228.5813</v>
      </c>
      <c r="H11" s="274">
        <v>225.61779999999999</v>
      </c>
      <c r="I11" s="274">
        <v>227.11150000000001</v>
      </c>
      <c r="J11" s="274">
        <v>237.32640000000001</v>
      </c>
      <c r="K11" s="274">
        <v>237.762</v>
      </c>
      <c r="L11" s="274">
        <v>234.20769999999999</v>
      </c>
      <c r="M11" s="274">
        <v>227.97829999999999</v>
      </c>
      <c r="N11" s="276">
        <v>224.66909999999999</v>
      </c>
      <c r="O11" s="276">
        <v>240.88730000000001</v>
      </c>
      <c r="P11" s="276">
        <v>250.65819999999999</v>
      </c>
      <c r="Q11" s="275">
        <v>0.10326465865716417</v>
      </c>
      <c r="R11" s="79"/>
    </row>
    <row r="12" spans="1:18" ht="15.75">
      <c r="B12" s="85" t="s">
        <v>63</v>
      </c>
      <c r="C12" s="196" t="s">
        <v>116</v>
      </c>
      <c r="D12" s="273">
        <v>1695.4194</v>
      </c>
      <c r="E12" s="274">
        <v>1682.9</v>
      </c>
      <c r="F12" s="274">
        <v>1705.9032</v>
      </c>
      <c r="G12" s="274">
        <v>1706.8</v>
      </c>
      <c r="H12" s="274">
        <v>1684.3548000000001</v>
      </c>
      <c r="I12" s="274">
        <v>1694.3870999999999</v>
      </c>
      <c r="J12" s="274">
        <v>1771.2666999999999</v>
      </c>
      <c r="K12" s="274">
        <v>1775.8710000000001</v>
      </c>
      <c r="L12" s="274">
        <v>1750</v>
      </c>
      <c r="M12" s="274">
        <v>1703.4516000000001</v>
      </c>
      <c r="N12" s="274">
        <v>1678.9032</v>
      </c>
      <c r="O12" s="274">
        <v>1799.7931000000001</v>
      </c>
      <c r="P12" s="274">
        <v>1872.4516000000001</v>
      </c>
      <c r="Q12" s="275">
        <v>0.10441793930162646</v>
      </c>
      <c r="R12" s="79"/>
    </row>
    <row r="13" spans="1:18" ht="15.75">
      <c r="B13" s="85" t="s">
        <v>55</v>
      </c>
      <c r="C13" s="196" t="s">
        <v>72</v>
      </c>
      <c r="D13" s="273">
        <v>282</v>
      </c>
      <c r="E13" s="274">
        <v>284.2</v>
      </c>
      <c r="F13" s="274">
        <v>287</v>
      </c>
      <c r="G13" s="274">
        <v>287.7</v>
      </c>
      <c r="H13" s="274">
        <v>288</v>
      </c>
      <c r="I13" s="274">
        <v>288</v>
      </c>
      <c r="J13" s="274">
        <v>288</v>
      </c>
      <c r="K13" s="274">
        <v>288.5806</v>
      </c>
      <c r="L13" s="274">
        <v>289</v>
      </c>
      <c r="M13" s="274">
        <v>289</v>
      </c>
      <c r="N13" s="276">
        <v>289</v>
      </c>
      <c r="O13" s="276">
        <v>289</v>
      </c>
      <c r="P13" s="276">
        <v>289.2903</v>
      </c>
      <c r="Q13" s="275">
        <v>2.5852127659574453E-2</v>
      </c>
      <c r="R13" s="79"/>
    </row>
    <row r="14" spans="1:18" ht="15.75">
      <c r="B14" s="85" t="s">
        <v>69</v>
      </c>
      <c r="C14" s="196" t="s">
        <v>72</v>
      </c>
      <c r="D14" s="273">
        <v>212.87649999999999</v>
      </c>
      <c r="E14" s="274">
        <v>212.696</v>
      </c>
      <c r="F14" s="274">
        <v>212.07579999999999</v>
      </c>
      <c r="G14" s="274">
        <v>212.1567</v>
      </c>
      <c r="H14" s="274">
        <v>213.39230000000001</v>
      </c>
      <c r="I14" s="274">
        <v>213.46100000000001</v>
      </c>
      <c r="J14" s="274">
        <v>213.93799999999999</v>
      </c>
      <c r="K14" s="274">
        <v>214.4177</v>
      </c>
      <c r="L14" s="274">
        <v>214.99299999999999</v>
      </c>
      <c r="M14" s="274">
        <v>215.18</v>
      </c>
      <c r="N14" s="276">
        <v>214.9777</v>
      </c>
      <c r="O14" s="276">
        <v>214.85</v>
      </c>
      <c r="P14" s="276">
        <v>214.85</v>
      </c>
      <c r="Q14" s="275">
        <v>9.2706334423950931E-3</v>
      </c>
      <c r="R14" s="79"/>
    </row>
    <row r="15" spans="1:18" ht="15.75">
      <c r="B15" s="85" t="s">
        <v>97</v>
      </c>
      <c r="C15" s="196" t="s">
        <v>72</v>
      </c>
      <c r="D15" s="273">
        <v>202.05840000000001</v>
      </c>
      <c r="E15" s="274">
        <v>202.57599999999999</v>
      </c>
      <c r="F15" s="274">
        <v>201.85579999999999</v>
      </c>
      <c r="G15" s="274">
        <v>202.7397</v>
      </c>
      <c r="H15" s="274">
        <v>202.63480000000001</v>
      </c>
      <c r="I15" s="274">
        <v>202.55260000000001</v>
      </c>
      <c r="J15" s="274">
        <v>201.49369999999999</v>
      </c>
      <c r="K15" s="274">
        <v>201.67740000000001</v>
      </c>
      <c r="L15" s="274">
        <v>201.72370000000001</v>
      </c>
      <c r="M15" s="274">
        <v>201.2313</v>
      </c>
      <c r="N15" s="276">
        <v>201.17740000000001</v>
      </c>
      <c r="O15" s="276">
        <v>200.5762</v>
      </c>
      <c r="P15" s="276">
        <v>200.64349999999999</v>
      </c>
      <c r="Q15" s="275">
        <v>-7.0024309803503604E-3</v>
      </c>
      <c r="R15" s="79"/>
    </row>
    <row r="16" spans="1:18" ht="15.75">
      <c r="B16" s="85" t="s">
        <v>66</v>
      </c>
      <c r="C16" s="196" t="s">
        <v>72</v>
      </c>
      <c r="D16" s="273">
        <v>145.81710000000001</v>
      </c>
      <c r="E16" s="274">
        <v>149.32169999999999</v>
      </c>
      <c r="F16" s="274">
        <v>156.27520000000001</v>
      </c>
      <c r="G16" s="274">
        <v>167.2287</v>
      </c>
      <c r="H16" s="274">
        <v>168.15610000000001</v>
      </c>
      <c r="I16" s="274">
        <v>158.4358</v>
      </c>
      <c r="J16" s="274">
        <v>158.55099999999999</v>
      </c>
      <c r="K16" s="274">
        <v>151.9316</v>
      </c>
      <c r="L16" s="274">
        <v>144.98500000000001</v>
      </c>
      <c r="M16" s="274">
        <v>150.31190000000001</v>
      </c>
      <c r="N16" s="276">
        <v>163.49709999999999</v>
      </c>
      <c r="O16" s="276">
        <v>184.29069999999999</v>
      </c>
      <c r="P16" s="276">
        <v>182.17060000000001</v>
      </c>
      <c r="Q16" s="277">
        <v>0.24930889449865612</v>
      </c>
      <c r="R16" s="79"/>
    </row>
    <row r="17" spans="2:18" ht="15.75">
      <c r="B17" s="85" t="s">
        <v>58</v>
      </c>
      <c r="C17" s="196" t="s">
        <v>72</v>
      </c>
      <c r="D17" s="273">
        <v>230</v>
      </c>
      <c r="E17" s="274">
        <v>230</v>
      </c>
      <c r="F17" s="274">
        <v>230</v>
      </c>
      <c r="G17" s="274">
        <v>230</v>
      </c>
      <c r="H17" s="274">
        <v>230</v>
      </c>
      <c r="I17" s="274">
        <v>230</v>
      </c>
      <c r="J17" s="274">
        <v>230</v>
      </c>
      <c r="K17" s="274">
        <v>230</v>
      </c>
      <c r="L17" s="274">
        <v>230</v>
      </c>
      <c r="M17" s="274">
        <v>230</v>
      </c>
      <c r="N17" s="276">
        <v>230</v>
      </c>
      <c r="O17" s="276">
        <v>230</v>
      </c>
      <c r="P17" s="276">
        <v>231.12899999999999</v>
      </c>
      <c r="Q17" s="277">
        <v>4.9086956521737779E-3</v>
      </c>
      <c r="R17" s="79"/>
    </row>
    <row r="18" spans="2:18" ht="15.75">
      <c r="B18" s="85" t="s">
        <v>91</v>
      </c>
      <c r="C18" s="196" t="s">
        <v>72</v>
      </c>
      <c r="D18" s="273">
        <v>182.0299</v>
      </c>
      <c r="E18" s="274">
        <v>182.67599999999999</v>
      </c>
      <c r="F18" s="274">
        <v>184.8373</v>
      </c>
      <c r="G18" s="274">
        <v>188.39750000000001</v>
      </c>
      <c r="H18" s="274">
        <v>188.9744</v>
      </c>
      <c r="I18" s="274">
        <v>189.76669999999999</v>
      </c>
      <c r="J18" s="274">
        <v>189.14850000000001</v>
      </c>
      <c r="K18" s="274">
        <v>188.5273</v>
      </c>
      <c r="L18" s="274">
        <v>188.41499999999999</v>
      </c>
      <c r="M18" s="274">
        <v>188.89150000000001</v>
      </c>
      <c r="N18" s="276">
        <v>190.7182</v>
      </c>
      <c r="O18" s="276">
        <v>188.65180000000001</v>
      </c>
      <c r="P18" s="276">
        <v>184.9932</v>
      </c>
      <c r="Q18" s="277">
        <v>1.6279193692904315E-2</v>
      </c>
      <c r="R18" s="79"/>
    </row>
    <row r="19" spans="2:18" ht="15.75">
      <c r="B19" s="85" t="s">
        <v>91</v>
      </c>
      <c r="C19" s="196" t="s">
        <v>117</v>
      </c>
      <c r="D19" s="273">
        <v>1350.8387</v>
      </c>
      <c r="E19" s="274">
        <v>1357.1</v>
      </c>
      <c r="F19" s="274">
        <v>1371.2257999999999</v>
      </c>
      <c r="G19" s="274">
        <v>1395.8667</v>
      </c>
      <c r="H19" s="274">
        <v>1396.7097000000001</v>
      </c>
      <c r="I19" s="274">
        <v>1402.2581</v>
      </c>
      <c r="J19" s="274">
        <v>1399.9332999999999</v>
      </c>
      <c r="K19" s="274">
        <v>1401.6451999999999</v>
      </c>
      <c r="L19" s="274">
        <v>1402</v>
      </c>
      <c r="M19" s="274">
        <v>1405.6129000000001</v>
      </c>
      <c r="N19" s="274">
        <v>1419.4838999999999</v>
      </c>
      <c r="O19" s="274">
        <v>1405.9655</v>
      </c>
      <c r="P19" s="274">
        <v>1399.1935000000001</v>
      </c>
      <c r="Q19" s="277">
        <v>3.5796131692110933E-2</v>
      </c>
      <c r="R19" s="79"/>
    </row>
    <row r="20" spans="2:18" ht="15.75">
      <c r="B20" s="85" t="s">
        <v>68</v>
      </c>
      <c r="C20" s="196" t="s">
        <v>72</v>
      </c>
      <c r="D20" s="273">
        <v>170.0403</v>
      </c>
      <c r="E20" s="274">
        <v>207.08330000000001</v>
      </c>
      <c r="F20" s="274">
        <v>217.5</v>
      </c>
      <c r="G20" s="274">
        <v>215.375</v>
      </c>
      <c r="H20" s="274">
        <v>217.9435</v>
      </c>
      <c r="I20" s="274">
        <v>216.25</v>
      </c>
      <c r="J20" s="274">
        <v>217.5</v>
      </c>
      <c r="K20" s="274">
        <v>204.07259999999999</v>
      </c>
      <c r="L20" s="274">
        <v>198.41669999999999</v>
      </c>
      <c r="M20" s="274">
        <v>172.17740000000001</v>
      </c>
      <c r="N20" s="276">
        <v>167.5403</v>
      </c>
      <c r="O20" s="276">
        <v>180.7328</v>
      </c>
      <c r="P20" s="276">
        <v>210</v>
      </c>
      <c r="Q20" s="277">
        <v>0.23500134968004649</v>
      </c>
      <c r="R20" s="79"/>
    </row>
    <row r="21" spans="2:18" ht="15.75">
      <c r="B21" s="85" t="s">
        <v>98</v>
      </c>
      <c r="C21" s="196" t="s">
        <v>72</v>
      </c>
      <c r="D21" s="273">
        <v>252.25129999999999</v>
      </c>
      <c r="E21" s="274">
        <v>251.89</v>
      </c>
      <c r="F21" s="274">
        <v>251.89</v>
      </c>
      <c r="G21" s="274">
        <v>251.89</v>
      </c>
      <c r="H21" s="274">
        <v>251.58519999999999</v>
      </c>
      <c r="I21" s="274">
        <v>251.4</v>
      </c>
      <c r="J21" s="274">
        <v>251.26669999999999</v>
      </c>
      <c r="K21" s="274">
        <v>254.38740000000001</v>
      </c>
      <c r="L21" s="274">
        <v>255.51</v>
      </c>
      <c r="M21" s="274">
        <v>255.51</v>
      </c>
      <c r="N21" s="276">
        <v>255.51</v>
      </c>
      <c r="O21" s="276">
        <v>254.81970000000001</v>
      </c>
      <c r="P21" s="276">
        <v>253.97</v>
      </c>
      <c r="Q21" s="277">
        <v>6.8134435778923752E-3</v>
      </c>
      <c r="R21" s="79"/>
    </row>
    <row r="22" spans="2:18" ht="15.75">
      <c r="B22" s="85" t="s">
        <v>65</v>
      </c>
      <c r="C22" s="197" t="s">
        <v>72</v>
      </c>
      <c r="D22" s="273">
        <v>153.1968</v>
      </c>
      <c r="E22" s="274">
        <v>160.55969999999999</v>
      </c>
      <c r="F22" s="274">
        <v>157.2748</v>
      </c>
      <c r="G22" s="274">
        <v>149.36000000000001</v>
      </c>
      <c r="H22" s="274">
        <v>153.39099999999999</v>
      </c>
      <c r="I22" s="274">
        <v>150.53059999999999</v>
      </c>
      <c r="J22" s="274">
        <v>147.64699999999999</v>
      </c>
      <c r="K22" s="274">
        <v>142.91</v>
      </c>
      <c r="L22" s="274">
        <v>148.9923</v>
      </c>
      <c r="M22" s="274">
        <v>154.49</v>
      </c>
      <c r="N22" s="276">
        <v>147.24189999999999</v>
      </c>
      <c r="O22" s="276">
        <v>150.74</v>
      </c>
      <c r="P22" s="276">
        <v>151.15029999999999</v>
      </c>
      <c r="Q22" s="277">
        <v>-1.3358634122906055E-2</v>
      </c>
      <c r="R22" s="79"/>
    </row>
    <row r="23" spans="2:18" ht="15.75">
      <c r="B23" s="85" t="s">
        <v>67</v>
      </c>
      <c r="C23" s="197" t="s">
        <v>72</v>
      </c>
      <c r="D23" s="273">
        <v>153.11789999999999</v>
      </c>
      <c r="E23" s="274">
        <v>152.51310000000001</v>
      </c>
      <c r="F23" s="274">
        <v>148.98779999999999</v>
      </c>
      <c r="G23" s="274">
        <v>153.45359999999999</v>
      </c>
      <c r="H23" s="274">
        <v>151.73670000000001</v>
      </c>
      <c r="I23" s="274">
        <v>149.98429999999999</v>
      </c>
      <c r="J23" s="274">
        <v>147.78450000000001</v>
      </c>
      <c r="K23" s="274">
        <v>149.74789999999999</v>
      </c>
      <c r="L23" s="274">
        <v>147.6285</v>
      </c>
      <c r="M23" s="274">
        <v>152.2921</v>
      </c>
      <c r="N23" s="276">
        <v>150.3331</v>
      </c>
      <c r="O23" s="276">
        <v>151.46510000000001</v>
      </c>
      <c r="P23" s="276">
        <v>148.0737</v>
      </c>
      <c r="Q23" s="277">
        <v>-3.2943241776434928E-2</v>
      </c>
      <c r="R23" s="79"/>
    </row>
    <row r="24" spans="2:18" ht="15.75">
      <c r="B24" s="85" t="s">
        <v>67</v>
      </c>
      <c r="C24" s="196" t="s">
        <v>118</v>
      </c>
      <c r="D24" s="273">
        <v>48399.902600000001</v>
      </c>
      <c r="E24" s="274">
        <v>48970.267699999997</v>
      </c>
      <c r="F24" s="274">
        <v>48380.688999999998</v>
      </c>
      <c r="G24" s="274">
        <v>49532.671300000002</v>
      </c>
      <c r="H24" s="274">
        <v>49336.010300000002</v>
      </c>
      <c r="I24" s="274">
        <v>49009.857400000001</v>
      </c>
      <c r="J24" s="274">
        <v>49091.846299999997</v>
      </c>
      <c r="K24" s="274">
        <v>49648.154499999997</v>
      </c>
      <c r="L24" s="274">
        <v>49188.861700000001</v>
      </c>
      <c r="M24" s="274">
        <v>50383.439400000003</v>
      </c>
      <c r="N24" s="274">
        <v>50203.885499999997</v>
      </c>
      <c r="O24" s="274">
        <v>51061.351000000002</v>
      </c>
      <c r="P24" s="274">
        <v>51058.133500000004</v>
      </c>
      <c r="Q24" s="277">
        <v>5.492223655838524E-2</v>
      </c>
      <c r="R24" s="79"/>
    </row>
    <row r="25" spans="2:18" ht="15.75">
      <c r="B25" s="86" t="s">
        <v>99</v>
      </c>
      <c r="C25" s="196" t="s">
        <v>72</v>
      </c>
      <c r="D25" s="273">
        <v>226.41130000000001</v>
      </c>
      <c r="E25" s="274">
        <v>225.29169999999999</v>
      </c>
      <c r="F25" s="274">
        <v>227.29839999999999</v>
      </c>
      <c r="G25" s="274">
        <v>225.25</v>
      </c>
      <c r="H25" s="274">
        <v>226.00810000000001</v>
      </c>
      <c r="I25" s="274">
        <v>223.75</v>
      </c>
      <c r="J25" s="274">
        <v>224.91669999999999</v>
      </c>
      <c r="K25" s="274">
        <v>223.75</v>
      </c>
      <c r="L25" s="274">
        <v>223.75</v>
      </c>
      <c r="M25" s="274">
        <v>223.75</v>
      </c>
      <c r="N25" s="276">
        <v>223.75</v>
      </c>
      <c r="O25" s="276">
        <v>224.0086</v>
      </c>
      <c r="P25" s="276">
        <v>225</v>
      </c>
      <c r="Q25" s="277">
        <v>-6.2333461271588675E-3</v>
      </c>
      <c r="R25" s="79"/>
    </row>
    <row r="26" spans="2:18" ht="15.75">
      <c r="B26" s="85" t="s">
        <v>100</v>
      </c>
      <c r="C26" s="196" t="s">
        <v>72</v>
      </c>
      <c r="D26" s="278">
        <v>176</v>
      </c>
      <c r="E26" s="276">
        <v>174</v>
      </c>
      <c r="F26" s="276">
        <v>174</v>
      </c>
      <c r="G26" s="276">
        <v>174</v>
      </c>
      <c r="H26" s="276">
        <v>0</v>
      </c>
      <c r="I26" s="276">
        <v>174</v>
      </c>
      <c r="J26" s="276">
        <v>0</v>
      </c>
      <c r="K26" s="276">
        <v>174</v>
      </c>
      <c r="L26" s="276">
        <v>174</v>
      </c>
      <c r="M26" s="276">
        <v>174</v>
      </c>
      <c r="N26" s="276">
        <v>174</v>
      </c>
      <c r="O26" s="276">
        <v>174</v>
      </c>
      <c r="P26" s="276">
        <v>174</v>
      </c>
      <c r="Q26" s="277">
        <v>-1.1363636363636354E-2</v>
      </c>
      <c r="R26" s="79"/>
    </row>
    <row r="27" spans="2:18" ht="16.5" thickBot="1">
      <c r="B27" s="249" t="s">
        <v>59</v>
      </c>
      <c r="C27" s="228" t="s">
        <v>72</v>
      </c>
      <c r="D27" s="279">
        <v>230.49940000000001</v>
      </c>
      <c r="E27" s="280">
        <v>231.37530000000001</v>
      </c>
      <c r="F27" s="280">
        <v>241.989</v>
      </c>
      <c r="G27" s="280">
        <v>240.68700000000001</v>
      </c>
      <c r="H27" s="280">
        <v>243.9203</v>
      </c>
      <c r="I27" s="280">
        <v>236.33969999999999</v>
      </c>
      <c r="J27" s="280">
        <v>240.73769999999999</v>
      </c>
      <c r="K27" s="280">
        <v>268.11259999999999</v>
      </c>
      <c r="L27" s="280">
        <v>279.62470000000002</v>
      </c>
      <c r="M27" s="280">
        <v>271.24650000000003</v>
      </c>
      <c r="N27" s="281">
        <v>272.85649999999998</v>
      </c>
      <c r="O27" s="281">
        <v>279.45589999999999</v>
      </c>
      <c r="P27" s="281">
        <v>273.57100000000003</v>
      </c>
      <c r="Q27" s="282">
        <v>0.18686209161498901</v>
      </c>
      <c r="R27" s="79"/>
    </row>
    <row r="28" spans="2:18" ht="16.5" thickBot="1">
      <c r="B28" s="250" t="s">
        <v>101</v>
      </c>
      <c r="C28" s="251" t="s">
        <v>72</v>
      </c>
      <c r="D28" s="283">
        <v>132.03380000000001</v>
      </c>
      <c r="E28" s="252">
        <v>132.23259999999999</v>
      </c>
      <c r="F28" s="252">
        <v>127.9152</v>
      </c>
      <c r="G28" s="252">
        <v>127.85769999999999</v>
      </c>
      <c r="H28" s="252">
        <v>132.71420000000001</v>
      </c>
      <c r="I28" s="252">
        <v>126.83</v>
      </c>
      <c r="J28" s="252">
        <v>122.4472</v>
      </c>
      <c r="K28" s="252">
        <v>110.4362</v>
      </c>
      <c r="L28" s="252">
        <v>118.7962</v>
      </c>
      <c r="M28" s="252">
        <v>126.78619999999999</v>
      </c>
      <c r="N28" s="253">
        <v>127.119</v>
      </c>
      <c r="O28" s="253">
        <v>125.9618</v>
      </c>
      <c r="P28" s="253">
        <v>124.7718</v>
      </c>
      <c r="Q28" s="254">
        <v>-5.5001067908369006E-2</v>
      </c>
      <c r="R28" s="79"/>
    </row>
    <row r="29" spans="2:18" ht="15.75">
      <c r="B29" s="255" t="s">
        <v>101</v>
      </c>
      <c r="C29" s="256" t="s">
        <v>121</v>
      </c>
      <c r="D29" s="284">
        <v>567.69680000000005</v>
      </c>
      <c r="E29" s="285">
        <v>566.68470000000002</v>
      </c>
      <c r="F29" s="285">
        <v>549.42550000000006</v>
      </c>
      <c r="G29" s="285">
        <v>545.32370000000003</v>
      </c>
      <c r="H29" s="285">
        <v>565.18809999999996</v>
      </c>
      <c r="I29" s="285">
        <v>550.36900000000003</v>
      </c>
      <c r="J29" s="285">
        <v>532.90229999999997</v>
      </c>
      <c r="K29" s="285">
        <v>475.33449999999999</v>
      </c>
      <c r="L29" s="285">
        <v>508.6703</v>
      </c>
      <c r="M29" s="285">
        <v>541.79</v>
      </c>
      <c r="N29" s="285">
        <v>540.28650000000005</v>
      </c>
      <c r="O29" s="285">
        <v>538.59690000000001</v>
      </c>
      <c r="P29" s="285">
        <v>550.94770000000005</v>
      </c>
      <c r="Q29" s="286">
        <v>-2.9503601218115016E-2</v>
      </c>
      <c r="R29" s="79"/>
    </row>
    <row r="30" spans="2:18" ht="15.75">
      <c r="B30" s="85" t="s">
        <v>102</v>
      </c>
      <c r="C30" s="196" t="s">
        <v>72</v>
      </c>
      <c r="D30" s="273">
        <v>144.0968</v>
      </c>
      <c r="E30" s="274">
        <v>136.86670000000001</v>
      </c>
      <c r="F30" s="274">
        <v>152.25810000000001</v>
      </c>
      <c r="G30" s="274">
        <v>157.76669999999999</v>
      </c>
      <c r="H30" s="274">
        <v>156.83869999999999</v>
      </c>
      <c r="I30" s="274">
        <v>170.2903</v>
      </c>
      <c r="J30" s="274">
        <v>159.5</v>
      </c>
      <c r="K30" s="274">
        <v>144.25810000000001</v>
      </c>
      <c r="L30" s="274">
        <v>133.66669999999999</v>
      </c>
      <c r="M30" s="274">
        <v>140.4194</v>
      </c>
      <c r="N30" s="276">
        <v>165.5806</v>
      </c>
      <c r="O30" s="276">
        <v>169.93100000000001</v>
      </c>
      <c r="P30" s="276">
        <v>170.1935</v>
      </c>
      <c r="Q30" s="277">
        <v>0.18110534029902126</v>
      </c>
      <c r="R30" s="79"/>
    </row>
    <row r="31" spans="2:18" ht="15.75">
      <c r="B31" s="85" t="s">
        <v>84</v>
      </c>
      <c r="C31" s="197" t="s">
        <v>72</v>
      </c>
      <c r="D31" s="273">
        <v>143.9563</v>
      </c>
      <c r="E31" s="274">
        <v>147.77930000000001</v>
      </c>
      <c r="F31" s="274">
        <v>152.202</v>
      </c>
      <c r="G31" s="274">
        <v>154.1053</v>
      </c>
      <c r="H31" s="274">
        <v>152.9864</v>
      </c>
      <c r="I31" s="274">
        <v>153.31710000000001</v>
      </c>
      <c r="J31" s="274">
        <v>152.16890000000001</v>
      </c>
      <c r="K31" s="274">
        <v>147.84299999999999</v>
      </c>
      <c r="L31" s="274">
        <v>143.55109999999999</v>
      </c>
      <c r="M31" s="274">
        <v>143.01509999999999</v>
      </c>
      <c r="N31" s="276">
        <v>144.12960000000001</v>
      </c>
      <c r="O31" s="276">
        <v>142.04140000000001</v>
      </c>
      <c r="P31" s="276">
        <v>151.02350000000001</v>
      </c>
      <c r="Q31" s="277">
        <v>4.9092676041270877E-2</v>
      </c>
      <c r="R31" s="79"/>
    </row>
    <row r="32" spans="2:18" ht="15.75">
      <c r="B32" s="85" t="s">
        <v>84</v>
      </c>
      <c r="C32" s="196" t="s">
        <v>119</v>
      </c>
      <c r="D32" s="273">
        <v>684.32259999999997</v>
      </c>
      <c r="E32" s="274">
        <v>703.23329999999999</v>
      </c>
      <c r="F32" s="274">
        <v>724.35479999999995</v>
      </c>
      <c r="G32" s="274">
        <v>728.53330000000005</v>
      </c>
      <c r="H32" s="274">
        <v>723.45159999999998</v>
      </c>
      <c r="I32" s="274">
        <v>724.87099999999998</v>
      </c>
      <c r="J32" s="274">
        <v>720.93330000000003</v>
      </c>
      <c r="K32" s="274">
        <v>702.80650000000003</v>
      </c>
      <c r="L32" s="274">
        <v>684.5</v>
      </c>
      <c r="M32" s="274">
        <v>683.32259999999997</v>
      </c>
      <c r="N32" s="274">
        <v>688.83870000000002</v>
      </c>
      <c r="O32" s="274">
        <v>679.27589999999998</v>
      </c>
      <c r="P32" s="274">
        <v>729.06449999999995</v>
      </c>
      <c r="Q32" s="277">
        <v>6.5381298235656748E-2</v>
      </c>
      <c r="R32" s="79"/>
    </row>
    <row r="33" spans="2:18" ht="15.75">
      <c r="B33" s="87" t="s">
        <v>103</v>
      </c>
      <c r="C33" s="196" t="s">
        <v>72</v>
      </c>
      <c r="D33" s="273">
        <v>208.24870000000001</v>
      </c>
      <c r="E33" s="274">
        <v>211.15969999999999</v>
      </c>
      <c r="F33" s="274">
        <v>206.94739999999999</v>
      </c>
      <c r="G33" s="274">
        <v>206.05170000000001</v>
      </c>
      <c r="H33" s="274">
        <v>208.92679999999999</v>
      </c>
      <c r="I33" s="274">
        <v>206.51390000000001</v>
      </c>
      <c r="J33" s="274">
        <v>203.6883</v>
      </c>
      <c r="K33" s="274">
        <v>208.58</v>
      </c>
      <c r="L33" s="274">
        <v>210.79730000000001</v>
      </c>
      <c r="M33" s="274">
        <v>223.47059999999999</v>
      </c>
      <c r="N33" s="276">
        <v>213.33869999999999</v>
      </c>
      <c r="O33" s="276">
        <v>204.05760000000001</v>
      </c>
      <c r="P33" s="276">
        <v>211.57259999999999</v>
      </c>
      <c r="Q33" s="277">
        <v>1.5961204079545155E-2</v>
      </c>
      <c r="R33" s="79"/>
    </row>
    <row r="34" spans="2:18" ht="15.75">
      <c r="B34" s="87" t="s">
        <v>60</v>
      </c>
      <c r="C34" s="196" t="s">
        <v>72</v>
      </c>
      <c r="D34" s="273">
        <v>181.6935</v>
      </c>
      <c r="E34" s="274">
        <v>184.22200000000001</v>
      </c>
      <c r="F34" s="274">
        <v>173.14259999999999</v>
      </c>
      <c r="G34" s="274">
        <v>176.249</v>
      </c>
      <c r="H34" s="274">
        <v>183.35130000000001</v>
      </c>
      <c r="I34" s="274">
        <v>186.5429</v>
      </c>
      <c r="J34" s="274">
        <v>180.17930000000001</v>
      </c>
      <c r="K34" s="274">
        <v>185.16579999999999</v>
      </c>
      <c r="L34" s="274">
        <v>180.71600000000001</v>
      </c>
      <c r="M34" s="274">
        <v>187.81</v>
      </c>
      <c r="N34" s="276">
        <v>182.0806</v>
      </c>
      <c r="O34" s="276">
        <v>181.5438</v>
      </c>
      <c r="P34" s="276">
        <v>183.5506</v>
      </c>
      <c r="Q34" s="277">
        <v>1.0221059091271911E-2</v>
      </c>
      <c r="R34" s="79"/>
    </row>
    <row r="35" spans="2:18" ht="15.75">
      <c r="B35" s="87" t="s">
        <v>75</v>
      </c>
      <c r="C35" s="196" t="s">
        <v>72</v>
      </c>
      <c r="D35" s="273">
        <v>299.11579999999998</v>
      </c>
      <c r="E35" s="274">
        <v>299.67599999999999</v>
      </c>
      <c r="F35" s="274">
        <v>300.34710000000001</v>
      </c>
      <c r="G35" s="274">
        <v>300.0797</v>
      </c>
      <c r="H35" s="274">
        <v>300.19189999999998</v>
      </c>
      <c r="I35" s="274">
        <v>300.61610000000002</v>
      </c>
      <c r="J35" s="274">
        <v>299.65499999999997</v>
      </c>
      <c r="K35" s="274">
        <v>304.99059999999997</v>
      </c>
      <c r="L35" s="274">
        <v>305.93430000000001</v>
      </c>
      <c r="M35" s="274">
        <v>305.31</v>
      </c>
      <c r="N35" s="276">
        <v>306.17160000000001</v>
      </c>
      <c r="O35" s="276">
        <v>306.38760000000002</v>
      </c>
      <c r="P35" s="276">
        <v>306.4384</v>
      </c>
      <c r="Q35" s="277">
        <v>2.4480819802899179E-2</v>
      </c>
      <c r="R35" s="79"/>
    </row>
    <row r="36" spans="2:18" ht="15.75">
      <c r="B36" s="87" t="s">
        <v>89</v>
      </c>
      <c r="C36" s="197" t="s">
        <v>72</v>
      </c>
      <c r="D36" s="273">
        <v>241.39109999999999</v>
      </c>
      <c r="E36" s="274">
        <v>235.50239999999999</v>
      </c>
      <c r="F36" s="274">
        <v>224.82820000000001</v>
      </c>
      <c r="G36" s="274">
        <v>238.928</v>
      </c>
      <c r="H36" s="274">
        <v>242.06819999999999</v>
      </c>
      <c r="I36" s="274">
        <v>236.84389999999999</v>
      </c>
      <c r="J36" s="274">
        <v>242.0163</v>
      </c>
      <c r="K36" s="274">
        <v>235.0393</v>
      </c>
      <c r="L36" s="274">
        <v>238.21420000000001</v>
      </c>
      <c r="M36" s="274">
        <v>238.0924</v>
      </c>
      <c r="N36" s="276">
        <v>250.51159999999999</v>
      </c>
      <c r="O36" s="276">
        <v>252.36019999999999</v>
      </c>
      <c r="P36" s="276">
        <v>243.21510000000001</v>
      </c>
      <c r="Q36" s="277">
        <v>7.5562023620590058E-3</v>
      </c>
      <c r="R36" s="79"/>
    </row>
    <row r="37" spans="2:18" ht="16.5" thickBot="1">
      <c r="B37" s="257" t="s">
        <v>89</v>
      </c>
      <c r="C37" s="228" t="s">
        <v>120</v>
      </c>
      <c r="D37" s="279">
        <v>2536.6774</v>
      </c>
      <c r="E37" s="280">
        <v>2467.7332999999999</v>
      </c>
      <c r="F37" s="280">
        <v>2412.4194000000002</v>
      </c>
      <c r="G37" s="280">
        <v>2539.9333000000001</v>
      </c>
      <c r="H37" s="280">
        <v>2556.0967999999998</v>
      </c>
      <c r="I37" s="280">
        <v>2539.8065000000001</v>
      </c>
      <c r="J37" s="280">
        <v>2589.7667000000001</v>
      </c>
      <c r="K37" s="280">
        <v>2536.8710000000001</v>
      </c>
      <c r="L37" s="280">
        <v>2539.4</v>
      </c>
      <c r="M37" s="280">
        <v>2495.1289999999999</v>
      </c>
      <c r="N37" s="280">
        <v>2640</v>
      </c>
      <c r="O37" s="280">
        <v>2667.5862000000002</v>
      </c>
      <c r="P37" s="280">
        <v>2639.6129000000001</v>
      </c>
      <c r="Q37" s="282">
        <v>4.0578869035534426E-2</v>
      </c>
      <c r="R37" s="79"/>
    </row>
    <row r="38" spans="2:18" ht="16.5" thickBot="1">
      <c r="B38" s="258" t="s">
        <v>93</v>
      </c>
      <c r="C38" s="287" t="s">
        <v>72</v>
      </c>
      <c r="D38" s="259">
        <v>185.42140000000001</v>
      </c>
      <c r="E38" s="260">
        <v>190.01730000000001</v>
      </c>
      <c r="F38" s="260">
        <v>191.83519999999999</v>
      </c>
      <c r="G38" s="260">
        <v>193.52369999999999</v>
      </c>
      <c r="H38" s="260">
        <v>195.2218</v>
      </c>
      <c r="I38" s="260">
        <v>193.89349999999999</v>
      </c>
      <c r="J38" s="260">
        <v>192.7791</v>
      </c>
      <c r="K38" s="260">
        <v>188.49549999999999</v>
      </c>
      <c r="L38" s="260">
        <v>188.98589999999999</v>
      </c>
      <c r="M38" s="260">
        <v>188.46440000000001</v>
      </c>
      <c r="N38" s="260">
        <v>189.46690000000001</v>
      </c>
      <c r="O38" s="260">
        <v>191.23660000000001</v>
      </c>
      <c r="P38" s="260">
        <v>193.61269999999999</v>
      </c>
      <c r="Q38" s="261">
        <v>4.4176670006806029E-2</v>
      </c>
      <c r="R38" s="79"/>
    </row>
    <row r="39" spans="2:18" ht="15.75">
      <c r="B39" s="262" t="s">
        <v>104</v>
      </c>
      <c r="C39" s="263" t="s">
        <v>72</v>
      </c>
      <c r="D39" s="284">
        <v>176.74279999999999</v>
      </c>
      <c r="E39" s="285">
        <v>176.03210000000001</v>
      </c>
      <c r="F39" s="285">
        <v>170.79429999999999</v>
      </c>
      <c r="G39" s="285">
        <v>166.2705</v>
      </c>
      <c r="H39" s="285">
        <v>164.7792</v>
      </c>
      <c r="I39" s="285">
        <v>161.86699999999999</v>
      </c>
      <c r="J39" s="285">
        <v>165.39859999999999</v>
      </c>
      <c r="K39" s="285">
        <v>167.78980000000001</v>
      </c>
      <c r="L39" s="285">
        <v>171.13460000000001</v>
      </c>
      <c r="M39" s="285">
        <v>173.30619999999999</v>
      </c>
      <c r="N39" s="288">
        <v>172.9512</v>
      </c>
      <c r="O39" s="288">
        <v>174.69229999999999</v>
      </c>
      <c r="P39" s="288">
        <v>164.98580000000001</v>
      </c>
      <c r="Q39" s="286">
        <v>-6.6520390080953673E-2</v>
      </c>
      <c r="R39" s="79"/>
    </row>
    <row r="40" spans="2:18" ht="16.5" thickBot="1">
      <c r="B40" s="264" t="s">
        <v>104</v>
      </c>
      <c r="C40" s="228" t="s">
        <v>157</v>
      </c>
      <c r="D40" s="289">
        <v>151.72</v>
      </c>
      <c r="E40" s="290">
        <v>151.72</v>
      </c>
      <c r="F40" s="290">
        <v>148.65870000000001</v>
      </c>
      <c r="G40" s="290">
        <v>148.07</v>
      </c>
      <c r="H40" s="290">
        <v>148.07</v>
      </c>
      <c r="I40" s="290">
        <v>148.07</v>
      </c>
      <c r="J40" s="290">
        <v>147.47999999999999</v>
      </c>
      <c r="K40" s="290">
        <v>146.88999999999999</v>
      </c>
      <c r="L40" s="290">
        <v>146.88999999999999</v>
      </c>
      <c r="M40" s="290">
        <v>146.88999999999999</v>
      </c>
      <c r="N40" s="290">
        <v>146.88999999999999</v>
      </c>
      <c r="O40" s="290">
        <v>146.88999999999999</v>
      </c>
      <c r="P40" s="290">
        <v>146.88999999999999</v>
      </c>
      <c r="Q40" s="291">
        <v>-3.1834959135249252E-2</v>
      </c>
      <c r="R40" s="79"/>
    </row>
    <row r="41" spans="2:18" ht="16.5" thickBot="1">
      <c r="B41" s="259" t="s">
        <v>167</v>
      </c>
      <c r="C41" s="260" t="s">
        <v>72</v>
      </c>
      <c r="D41" s="292">
        <v>184.3426</v>
      </c>
      <c r="E41" s="292">
        <v>188.27889999999999</v>
      </c>
      <c r="F41" s="292">
        <v>189.2199</v>
      </c>
      <c r="G41" s="292">
        <v>190.1361</v>
      </c>
      <c r="H41" s="292">
        <v>191.37389999999999</v>
      </c>
      <c r="I41" s="292">
        <v>189.84540000000001</v>
      </c>
      <c r="J41" s="292">
        <v>189.31819999999999</v>
      </c>
      <c r="K41" s="292">
        <v>185.8784</v>
      </c>
      <c r="L41" s="292">
        <v>186.7295</v>
      </c>
      <c r="M41" s="292">
        <v>186.54839999999999</v>
      </c>
      <c r="N41" s="292">
        <v>187.6833</v>
      </c>
      <c r="O41" s="292">
        <v>191.23660000000001</v>
      </c>
      <c r="P41" s="292">
        <v>193.61269999999999</v>
      </c>
      <c r="Q41" s="293">
        <v>5.0287345410122253E-2</v>
      </c>
      <c r="R41" s="80"/>
    </row>
    <row r="42" spans="2:18">
      <c r="R42" s="76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D5">
    <cfRule type="expression" dxfId="11" priority="12">
      <formula>(YEAR(D5)=2016)</formula>
    </cfRule>
  </conditionalFormatting>
  <conditionalFormatting sqref="E5">
    <cfRule type="expression" dxfId="10" priority="11">
      <formula>(YEAR(E5)=2016)</formula>
    </cfRule>
  </conditionalFormatting>
  <conditionalFormatting sqref="F5">
    <cfRule type="expression" dxfId="9" priority="10">
      <formula>(YEAR(F5)=2016)</formula>
    </cfRule>
  </conditionalFormatting>
  <conditionalFormatting sqref="G5">
    <cfRule type="expression" dxfId="8" priority="9">
      <formula>(YEAR(G5)=2016)</formula>
    </cfRule>
  </conditionalFormatting>
  <conditionalFormatting sqref="H5">
    <cfRule type="expression" dxfId="7" priority="8">
      <formula>(YEAR(H5)=2016)</formula>
    </cfRule>
  </conditionalFormatting>
  <conditionalFormatting sqref="I5">
    <cfRule type="expression" dxfId="6" priority="7">
      <formula>(YEAR(I5)=2016)</formula>
    </cfRule>
  </conditionalFormatting>
  <conditionalFormatting sqref="J5">
    <cfRule type="expression" dxfId="5" priority="6">
      <formula>(YEAR(J5)=2016)</formula>
    </cfRule>
  </conditionalFormatting>
  <conditionalFormatting sqref="K5">
    <cfRule type="expression" dxfId="4" priority="5">
      <formula>(YEAR(K5)=2016)</formula>
    </cfRule>
  </conditionalFormatting>
  <conditionalFormatting sqref="L5">
    <cfRule type="expression" dxfId="3" priority="4">
      <formula>(YEAR(L5)=2016)</formula>
    </cfRule>
  </conditionalFormatting>
  <conditionalFormatting sqref="M5">
    <cfRule type="expression" dxfId="2" priority="3">
      <formula>(YEAR(M5)=2016)</formula>
    </cfRule>
  </conditionalFormatting>
  <conditionalFormatting sqref="N5">
    <cfRule type="expression" dxfId="1" priority="2">
      <formula>(YEAR(N5)=2016)</formula>
    </cfRule>
  </conditionalFormatting>
  <conditionalFormatting sqref="O5">
    <cfRule type="expression" dxfId="0" priority="1">
      <formula>(YEAR(O5)=2016)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9" sqref="V19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7" sqref="Y2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6" sqref="U26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H19" sqref="AH19"/>
    </sheetView>
  </sheetViews>
  <sheetFormatPr defaultRowHeight="12.75"/>
  <sheetData>
    <row r="21" spans="29:29">
      <c r="AC21" t="s">
        <v>105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7" workbookViewId="0">
      <selection activeCell="K5" sqref="K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195</v>
      </c>
      <c r="D4" s="12"/>
      <c r="E4" s="12"/>
      <c r="F4" s="12"/>
      <c r="G4" s="12"/>
      <c r="H4" s="12"/>
      <c r="I4" s="12"/>
    </row>
    <row r="5" spans="1:20">
      <c r="C5" t="s">
        <v>81</v>
      </c>
    </row>
    <row r="7" spans="1:20" ht="20.25">
      <c r="D7" s="27" t="s">
        <v>76</v>
      </c>
      <c r="E7" s="27"/>
      <c r="F7" s="27"/>
      <c r="G7" s="27"/>
      <c r="H7" s="27"/>
      <c r="I7" s="27"/>
      <c r="J7" s="27"/>
      <c r="K7" s="28"/>
      <c r="M7" s="27" t="s">
        <v>76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77</v>
      </c>
      <c r="E8" s="30"/>
      <c r="F8" s="30"/>
      <c r="G8" s="30"/>
      <c r="H8" s="30"/>
      <c r="I8" s="31"/>
      <c r="J8" s="31"/>
      <c r="K8" s="32"/>
      <c r="M8" s="29" t="s">
        <v>77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73</v>
      </c>
      <c r="E9" s="34"/>
      <c r="F9" s="34"/>
      <c r="G9" s="34"/>
      <c r="H9" s="34"/>
      <c r="I9" s="34"/>
      <c r="J9" s="34"/>
      <c r="K9" s="35"/>
      <c r="M9" s="33" t="s">
        <v>74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190</v>
      </c>
      <c r="E10" s="37"/>
      <c r="F10" s="38"/>
      <c r="G10" s="39"/>
      <c r="H10" s="36" t="s">
        <v>191</v>
      </c>
      <c r="I10" s="37"/>
      <c r="J10" s="38"/>
      <c r="K10" s="39"/>
      <c r="M10" s="36" t="s">
        <v>190</v>
      </c>
      <c r="N10" s="37"/>
      <c r="O10" s="38"/>
      <c r="P10" s="39"/>
      <c r="Q10" s="36" t="s">
        <v>191</v>
      </c>
      <c r="R10" s="37"/>
      <c r="S10" s="38"/>
      <c r="T10" s="39"/>
    </row>
    <row r="11" spans="1:20" ht="43.5" thickBot="1">
      <c r="D11" s="40" t="s">
        <v>51</v>
      </c>
      <c r="E11" s="41" t="s">
        <v>52</v>
      </c>
      <c r="F11" s="42" t="s">
        <v>78</v>
      </c>
      <c r="G11" s="43" t="s">
        <v>53</v>
      </c>
      <c r="H11" s="44" t="s">
        <v>51</v>
      </c>
      <c r="I11" s="41" t="s">
        <v>52</v>
      </c>
      <c r="J11" s="42" t="s">
        <v>78</v>
      </c>
      <c r="K11" s="43" t="s">
        <v>53</v>
      </c>
      <c r="M11" s="40" t="s">
        <v>51</v>
      </c>
      <c r="N11" s="41" t="s">
        <v>52</v>
      </c>
      <c r="O11" s="42" t="s">
        <v>78</v>
      </c>
      <c r="P11" s="43" t="s">
        <v>53</v>
      </c>
      <c r="Q11" s="44" t="s">
        <v>51</v>
      </c>
      <c r="R11" s="41" t="s">
        <v>52</v>
      </c>
      <c r="S11" s="42" t="s">
        <v>78</v>
      </c>
      <c r="T11" s="43" t="s">
        <v>53</v>
      </c>
    </row>
    <row r="12" spans="1:20" ht="16.5" thickBot="1">
      <c r="D12" s="45" t="s">
        <v>54</v>
      </c>
      <c r="E12" s="81">
        <v>399169.54499999998</v>
      </c>
      <c r="F12" s="49">
        <v>1710693.3489999999</v>
      </c>
      <c r="G12" s="47">
        <v>238559.65400000001</v>
      </c>
      <c r="H12" s="48" t="s">
        <v>54</v>
      </c>
      <c r="I12" s="81">
        <v>414034.31699999998</v>
      </c>
      <c r="J12" s="49">
        <v>1760027.294</v>
      </c>
      <c r="K12" s="47">
        <v>225912.61499999999</v>
      </c>
      <c r="M12" s="45" t="s">
        <v>54</v>
      </c>
      <c r="N12" s="58">
        <v>22233.606</v>
      </c>
      <c r="O12" s="49">
        <v>95286.175000000003</v>
      </c>
      <c r="P12" s="124">
        <v>15368.682000000001</v>
      </c>
      <c r="Q12" s="77" t="s">
        <v>54</v>
      </c>
      <c r="R12" s="58">
        <v>13822.325000000001</v>
      </c>
      <c r="S12" s="49">
        <v>58763.18</v>
      </c>
      <c r="T12" s="158">
        <v>9594.8230000000003</v>
      </c>
    </row>
    <row r="13" spans="1:20" ht="15.75">
      <c r="D13" s="93" t="s">
        <v>55</v>
      </c>
      <c r="E13" s="51">
        <v>85224.157000000007</v>
      </c>
      <c r="F13" s="52">
        <v>365239.321</v>
      </c>
      <c r="G13" s="53">
        <v>36143.116999999998</v>
      </c>
      <c r="H13" s="89" t="s">
        <v>55</v>
      </c>
      <c r="I13" s="51">
        <v>96176.074999999997</v>
      </c>
      <c r="J13" s="52">
        <v>408838.23800000001</v>
      </c>
      <c r="K13" s="53">
        <v>41318.650999999998</v>
      </c>
      <c r="M13" s="88" t="s">
        <v>70</v>
      </c>
      <c r="N13" s="51">
        <v>7730.098</v>
      </c>
      <c r="O13" s="52">
        <v>33128.86</v>
      </c>
      <c r="P13" s="90">
        <v>5764.3209999999999</v>
      </c>
      <c r="Q13" s="89" t="s">
        <v>55</v>
      </c>
      <c r="R13" s="51">
        <v>6515.8720000000003</v>
      </c>
      <c r="S13" s="52">
        <v>27686.524000000001</v>
      </c>
      <c r="T13" s="90">
        <v>3754.7359999999999</v>
      </c>
    </row>
    <row r="14" spans="1:20" ht="15.75">
      <c r="D14" s="94" t="s">
        <v>56</v>
      </c>
      <c r="E14" s="55">
        <v>48649.923999999999</v>
      </c>
      <c r="F14" s="56">
        <v>208494.549</v>
      </c>
      <c r="G14" s="57">
        <v>17973.782999999999</v>
      </c>
      <c r="H14" s="92" t="s">
        <v>56</v>
      </c>
      <c r="I14" s="55">
        <v>52800.798999999999</v>
      </c>
      <c r="J14" s="56">
        <v>224470.36900000001</v>
      </c>
      <c r="K14" s="57">
        <v>19071.387999999999</v>
      </c>
      <c r="M14" s="91" t="s">
        <v>55</v>
      </c>
      <c r="N14" s="55">
        <v>6192.9380000000001</v>
      </c>
      <c r="O14" s="56">
        <v>26540.636999999999</v>
      </c>
      <c r="P14" s="60">
        <v>3414.5639999999999</v>
      </c>
      <c r="Q14" s="92" t="s">
        <v>56</v>
      </c>
      <c r="R14" s="55">
        <v>2492.259</v>
      </c>
      <c r="S14" s="56">
        <v>10591.41</v>
      </c>
      <c r="T14" s="60">
        <v>1387.8240000000001</v>
      </c>
    </row>
    <row r="15" spans="1:20" ht="15.75">
      <c r="D15" s="94" t="s">
        <v>58</v>
      </c>
      <c r="E15" s="55">
        <v>35908.732000000004</v>
      </c>
      <c r="F15" s="56">
        <v>153891.891</v>
      </c>
      <c r="G15" s="57">
        <v>16259.437</v>
      </c>
      <c r="H15" s="92" t="s">
        <v>58</v>
      </c>
      <c r="I15" s="55">
        <v>36035.165999999997</v>
      </c>
      <c r="J15" s="56">
        <v>153175.93799999999</v>
      </c>
      <c r="K15" s="57">
        <v>16333.694</v>
      </c>
      <c r="M15" s="91" t="s">
        <v>56</v>
      </c>
      <c r="N15" s="55">
        <v>2818.652</v>
      </c>
      <c r="O15" s="56">
        <v>12079.609</v>
      </c>
      <c r="P15" s="60">
        <v>1430.3910000000001</v>
      </c>
      <c r="Q15" s="92" t="s">
        <v>70</v>
      </c>
      <c r="R15" s="55">
        <v>1009.6420000000001</v>
      </c>
      <c r="S15" s="56">
        <v>4305.5770000000002</v>
      </c>
      <c r="T15" s="60">
        <v>766.92100000000005</v>
      </c>
    </row>
    <row r="16" spans="1:20" ht="15.75">
      <c r="D16" s="94" t="s">
        <v>156</v>
      </c>
      <c r="E16" s="55">
        <v>33133.648000000001</v>
      </c>
      <c r="F16" s="56">
        <v>141997.587</v>
      </c>
      <c r="G16" s="57">
        <v>20458.419999999998</v>
      </c>
      <c r="H16" s="92" t="s">
        <v>156</v>
      </c>
      <c r="I16" s="55">
        <v>31228.846000000001</v>
      </c>
      <c r="J16" s="56">
        <v>132744.05799999999</v>
      </c>
      <c r="K16" s="57">
        <v>19388.063999999998</v>
      </c>
      <c r="M16" s="91" t="s">
        <v>60</v>
      </c>
      <c r="N16" s="55">
        <v>918.22</v>
      </c>
      <c r="O16" s="56">
        <v>3935.511</v>
      </c>
      <c r="P16" s="60">
        <v>1551.674</v>
      </c>
      <c r="Q16" s="92" t="s">
        <v>89</v>
      </c>
      <c r="R16" s="55">
        <v>808.31</v>
      </c>
      <c r="S16" s="56">
        <v>3438.2460000000001</v>
      </c>
      <c r="T16" s="60">
        <v>926.14099999999996</v>
      </c>
    </row>
    <row r="17" spans="4:20" ht="15.75">
      <c r="D17" s="94" t="s">
        <v>57</v>
      </c>
      <c r="E17" s="55">
        <v>26172.605</v>
      </c>
      <c r="F17" s="56">
        <v>112164.86500000001</v>
      </c>
      <c r="G17" s="57">
        <v>13957.215</v>
      </c>
      <c r="H17" s="92" t="s">
        <v>57</v>
      </c>
      <c r="I17" s="55">
        <v>28657.129000000001</v>
      </c>
      <c r="J17" s="56">
        <v>121813.625</v>
      </c>
      <c r="K17" s="57">
        <v>14926.869000000001</v>
      </c>
      <c r="M17" s="91" t="s">
        <v>67</v>
      </c>
      <c r="N17" s="55">
        <v>780.21199999999999</v>
      </c>
      <c r="O17" s="56">
        <v>3343.7829999999999</v>
      </c>
      <c r="P17" s="60">
        <v>440.18700000000001</v>
      </c>
      <c r="Q17" s="92" t="s">
        <v>67</v>
      </c>
      <c r="R17" s="55">
        <v>719.30499999999995</v>
      </c>
      <c r="S17" s="56">
        <v>3059.64</v>
      </c>
      <c r="T17" s="60">
        <v>765.65800000000002</v>
      </c>
    </row>
    <row r="18" spans="4:20" ht="15.75">
      <c r="D18" s="94" t="s">
        <v>60</v>
      </c>
      <c r="E18" s="55">
        <v>18266.181</v>
      </c>
      <c r="F18" s="56">
        <v>78283.578999999998</v>
      </c>
      <c r="G18" s="57">
        <v>11767.442999999999</v>
      </c>
      <c r="H18" s="92" t="s">
        <v>66</v>
      </c>
      <c r="I18" s="55">
        <v>23577.478999999999</v>
      </c>
      <c r="J18" s="56">
        <v>100234.52899999999</v>
      </c>
      <c r="K18" s="57">
        <v>7664.9979999999996</v>
      </c>
      <c r="M18" s="91" t="s">
        <v>68</v>
      </c>
      <c r="N18" s="55">
        <v>735.31299999999999</v>
      </c>
      <c r="O18" s="56">
        <v>3151.4749999999999</v>
      </c>
      <c r="P18" s="60">
        <v>727.91099999999994</v>
      </c>
      <c r="Q18" s="92" t="s">
        <v>68</v>
      </c>
      <c r="R18" s="55">
        <v>609.01199999999994</v>
      </c>
      <c r="S18" s="56">
        <v>2589.58</v>
      </c>
      <c r="T18" s="60">
        <v>590.54499999999996</v>
      </c>
    </row>
    <row r="19" spans="4:20" ht="15.75">
      <c r="D19" s="94" t="s">
        <v>66</v>
      </c>
      <c r="E19" s="55">
        <v>15370.312</v>
      </c>
      <c r="F19" s="56">
        <v>65872.785000000003</v>
      </c>
      <c r="G19" s="57">
        <v>5467.8639999999996</v>
      </c>
      <c r="H19" s="92" t="s">
        <v>60</v>
      </c>
      <c r="I19" s="55">
        <v>16412.11</v>
      </c>
      <c r="J19" s="56">
        <v>69768.792000000001</v>
      </c>
      <c r="K19" s="57">
        <v>9169.9760000000006</v>
      </c>
      <c r="M19" s="91" t="s">
        <v>58</v>
      </c>
      <c r="N19" s="55">
        <v>582.75900000000001</v>
      </c>
      <c r="O19" s="56">
        <v>2497.3440000000001</v>
      </c>
      <c r="P19" s="60">
        <v>193.62299999999999</v>
      </c>
      <c r="Q19" s="92" t="s">
        <v>156</v>
      </c>
      <c r="R19" s="55">
        <v>428.50400000000002</v>
      </c>
      <c r="S19" s="56">
        <v>1823.0509999999999</v>
      </c>
      <c r="T19" s="60">
        <v>505.95400000000001</v>
      </c>
    </row>
    <row r="20" spans="4:20" ht="15.75">
      <c r="D20" s="94" t="s">
        <v>61</v>
      </c>
      <c r="E20" s="55">
        <v>14177.822</v>
      </c>
      <c r="F20" s="56">
        <v>60762.398999999998</v>
      </c>
      <c r="G20" s="57">
        <v>7064.9539999999997</v>
      </c>
      <c r="H20" s="92" t="s">
        <v>61</v>
      </c>
      <c r="I20" s="55">
        <v>12379.84</v>
      </c>
      <c r="J20" s="56">
        <v>52632.156000000003</v>
      </c>
      <c r="K20" s="57">
        <v>5448.4840000000004</v>
      </c>
      <c r="M20" s="91" t="s">
        <v>156</v>
      </c>
      <c r="N20" s="55">
        <v>512.27200000000005</v>
      </c>
      <c r="O20" s="56">
        <v>2195.5320000000002</v>
      </c>
      <c r="P20" s="60">
        <v>524.34500000000003</v>
      </c>
      <c r="Q20" s="92" t="s">
        <v>58</v>
      </c>
      <c r="R20" s="55">
        <v>295.39699999999999</v>
      </c>
      <c r="S20" s="56">
        <v>1257.0129999999999</v>
      </c>
      <c r="T20" s="60">
        <v>66.510000000000005</v>
      </c>
    </row>
    <row r="21" spans="4:20" ht="15.75">
      <c r="D21" s="94" t="s">
        <v>67</v>
      </c>
      <c r="E21" s="55">
        <v>8386.2000000000007</v>
      </c>
      <c r="F21" s="56">
        <v>35939.993000000002</v>
      </c>
      <c r="G21" s="57">
        <v>5144.7470000000003</v>
      </c>
      <c r="H21" s="92" t="s">
        <v>65</v>
      </c>
      <c r="I21" s="55">
        <v>9751.6209999999992</v>
      </c>
      <c r="J21" s="56">
        <v>41459.921999999999</v>
      </c>
      <c r="K21" s="57">
        <v>6122.8270000000002</v>
      </c>
      <c r="M21" s="91" t="s">
        <v>84</v>
      </c>
      <c r="N21" s="55">
        <v>423.495</v>
      </c>
      <c r="O21" s="56">
        <v>1815.057</v>
      </c>
      <c r="P21" s="60">
        <v>174.465</v>
      </c>
      <c r="Q21" s="92" t="s">
        <v>84</v>
      </c>
      <c r="R21" s="55">
        <v>203.696</v>
      </c>
      <c r="S21" s="56">
        <v>865.07</v>
      </c>
      <c r="T21" s="60">
        <v>88.013000000000005</v>
      </c>
    </row>
    <row r="22" spans="4:20" ht="15.75">
      <c r="D22" s="94" t="s">
        <v>69</v>
      </c>
      <c r="E22" s="55">
        <v>7744.9369999999999</v>
      </c>
      <c r="F22" s="56">
        <v>33191.947</v>
      </c>
      <c r="G22" s="57">
        <v>2561.0790000000002</v>
      </c>
      <c r="H22" s="92" t="s">
        <v>67</v>
      </c>
      <c r="I22" s="55">
        <v>9590.3690000000006</v>
      </c>
      <c r="J22" s="56">
        <v>40767.133999999998</v>
      </c>
      <c r="K22" s="57">
        <v>5445.2139999999999</v>
      </c>
      <c r="M22" s="91" t="s">
        <v>89</v>
      </c>
      <c r="N22" s="55">
        <v>373.84699999999998</v>
      </c>
      <c r="O22" s="56">
        <v>1602.0440000000001</v>
      </c>
      <c r="P22" s="60">
        <v>319.41899999999998</v>
      </c>
      <c r="Q22" s="92" t="s">
        <v>63</v>
      </c>
      <c r="R22" s="55">
        <v>191.988</v>
      </c>
      <c r="S22" s="56">
        <v>816.17600000000004</v>
      </c>
      <c r="T22" s="60">
        <v>89.603999999999999</v>
      </c>
    </row>
    <row r="23" spans="4:20" ht="15.75">
      <c r="D23" s="94" t="s">
        <v>64</v>
      </c>
      <c r="E23" s="55">
        <v>7707.0429999999997</v>
      </c>
      <c r="F23" s="56">
        <v>33030.027999999998</v>
      </c>
      <c r="G23" s="57">
        <v>6384.2030000000004</v>
      </c>
      <c r="H23" s="92" t="s">
        <v>64</v>
      </c>
      <c r="I23" s="55">
        <v>8725.3670000000002</v>
      </c>
      <c r="J23" s="56">
        <v>37111.5</v>
      </c>
      <c r="K23" s="57">
        <v>5990.54</v>
      </c>
      <c r="M23" s="91" t="s">
        <v>66</v>
      </c>
      <c r="N23" s="55">
        <v>299.404</v>
      </c>
      <c r="O23" s="56">
        <v>1283.105</v>
      </c>
      <c r="P23" s="60">
        <v>154.864</v>
      </c>
      <c r="Q23" s="92" t="s">
        <v>60</v>
      </c>
      <c r="R23" s="55">
        <v>107.13800000000001</v>
      </c>
      <c r="S23" s="56">
        <v>455.22</v>
      </c>
      <c r="T23" s="60">
        <v>247.304</v>
      </c>
    </row>
    <row r="24" spans="4:20" ht="15.75">
      <c r="D24" s="94" t="s">
        <v>65</v>
      </c>
      <c r="E24" s="55">
        <v>7683.7529999999997</v>
      </c>
      <c r="F24" s="56">
        <v>32930.256999999998</v>
      </c>
      <c r="G24" s="57">
        <v>5398.201</v>
      </c>
      <c r="H24" s="92" t="s">
        <v>84</v>
      </c>
      <c r="I24" s="55">
        <v>8055.7030000000004</v>
      </c>
      <c r="J24" s="56">
        <v>34236.92</v>
      </c>
      <c r="K24" s="57">
        <v>5285.2060000000001</v>
      </c>
      <c r="M24" s="91" t="s">
        <v>63</v>
      </c>
      <c r="N24" s="55">
        <v>183.649</v>
      </c>
      <c r="O24" s="56">
        <v>787.13199999999995</v>
      </c>
      <c r="P24" s="60">
        <v>138.11500000000001</v>
      </c>
      <c r="Q24" s="92" t="s">
        <v>61</v>
      </c>
      <c r="R24" s="55">
        <v>105.465</v>
      </c>
      <c r="S24" s="56">
        <v>448.92399999999998</v>
      </c>
      <c r="T24" s="60">
        <v>156.28299999999999</v>
      </c>
    </row>
    <row r="25" spans="4:20" ht="15.75">
      <c r="D25" s="94" t="s">
        <v>59</v>
      </c>
      <c r="E25" s="55">
        <v>7433.8410000000003</v>
      </c>
      <c r="F25" s="56">
        <v>31858.863000000001</v>
      </c>
      <c r="G25" s="57">
        <v>2829.8989999999999</v>
      </c>
      <c r="H25" s="92" t="s">
        <v>59</v>
      </c>
      <c r="I25" s="55">
        <v>7182.0029999999997</v>
      </c>
      <c r="J25" s="56">
        <v>30529.613000000001</v>
      </c>
      <c r="K25" s="57">
        <v>2544.0940000000001</v>
      </c>
      <c r="M25" s="91" t="s">
        <v>61</v>
      </c>
      <c r="N25" s="55">
        <v>171.72300000000001</v>
      </c>
      <c r="O25" s="56">
        <v>736.05899999999997</v>
      </c>
      <c r="P25" s="60">
        <v>94.03</v>
      </c>
      <c r="Q25" s="92" t="s">
        <v>57</v>
      </c>
      <c r="R25" s="55">
        <v>105.122</v>
      </c>
      <c r="S25" s="56">
        <v>447.33499999999998</v>
      </c>
      <c r="T25" s="60">
        <v>98.078999999999994</v>
      </c>
    </row>
    <row r="26" spans="4:20" ht="15.75">
      <c r="D26" s="94" t="s">
        <v>80</v>
      </c>
      <c r="E26" s="55">
        <v>7077.9070000000002</v>
      </c>
      <c r="F26" s="56">
        <v>30333.423999999999</v>
      </c>
      <c r="G26" s="57">
        <v>7048.9610000000002</v>
      </c>
      <c r="H26" s="92" t="s">
        <v>170</v>
      </c>
      <c r="I26" s="55">
        <v>6501.4979999999996</v>
      </c>
      <c r="J26" s="56">
        <v>27638.760999999999</v>
      </c>
      <c r="K26" s="57">
        <v>8151.2759999999998</v>
      </c>
      <c r="M26" s="91" t="s">
        <v>59</v>
      </c>
      <c r="N26" s="55">
        <v>155.191</v>
      </c>
      <c r="O26" s="56">
        <v>665.08900000000006</v>
      </c>
      <c r="P26" s="60">
        <v>35.774000000000001</v>
      </c>
      <c r="Q26" s="92" t="s">
        <v>66</v>
      </c>
      <c r="R26" s="55">
        <v>59.018000000000001</v>
      </c>
      <c r="S26" s="56">
        <v>250.06200000000001</v>
      </c>
      <c r="T26" s="60">
        <v>19.475000000000001</v>
      </c>
    </row>
    <row r="27" spans="4:20" ht="15.75">
      <c r="D27" s="94" t="s">
        <v>84</v>
      </c>
      <c r="E27" s="55">
        <v>6631.3729999999996</v>
      </c>
      <c r="F27" s="56">
        <v>28418.944</v>
      </c>
      <c r="G27" s="57">
        <v>4215.7690000000002</v>
      </c>
      <c r="H27" s="92" t="s">
        <v>171</v>
      </c>
      <c r="I27" s="55">
        <v>5985.65</v>
      </c>
      <c r="J27" s="56">
        <v>25450.132000000001</v>
      </c>
      <c r="K27" s="57">
        <v>8074.22</v>
      </c>
      <c r="M27" s="91" t="s">
        <v>75</v>
      </c>
      <c r="N27" s="55">
        <v>138.27699999999999</v>
      </c>
      <c r="O27" s="56">
        <v>592.53599999999994</v>
      </c>
      <c r="P27" s="60">
        <v>178.51499999999999</v>
      </c>
      <c r="Q27" s="92" t="s">
        <v>69</v>
      </c>
      <c r="R27" s="55">
        <v>38.640999999999998</v>
      </c>
      <c r="S27" s="56">
        <v>163.72</v>
      </c>
      <c r="T27" s="60">
        <v>39.200000000000003</v>
      </c>
    </row>
    <row r="28" spans="4:20" ht="15.75">
      <c r="D28" s="94" t="s">
        <v>192</v>
      </c>
      <c r="E28" s="55">
        <v>6598.8329999999996</v>
      </c>
      <c r="F28" s="56">
        <v>28280.005000000001</v>
      </c>
      <c r="G28" s="57">
        <v>3929.9050000000002</v>
      </c>
      <c r="H28" s="92" t="s">
        <v>69</v>
      </c>
      <c r="I28" s="55">
        <v>5929.1289999999999</v>
      </c>
      <c r="J28" s="56">
        <v>25198.039000000001</v>
      </c>
      <c r="K28" s="57">
        <v>1989.443</v>
      </c>
      <c r="M28" s="91" t="s">
        <v>69</v>
      </c>
      <c r="N28" s="55">
        <v>88.584000000000003</v>
      </c>
      <c r="O28" s="56">
        <v>379.63400000000001</v>
      </c>
      <c r="P28" s="60">
        <v>142.81700000000001</v>
      </c>
      <c r="Q28" s="92" t="s">
        <v>65</v>
      </c>
      <c r="R28" s="55">
        <v>28.803000000000001</v>
      </c>
      <c r="S28" s="56">
        <v>122.381</v>
      </c>
      <c r="T28" s="60">
        <v>18.632000000000001</v>
      </c>
    </row>
    <row r="29" spans="4:20" ht="20.25">
      <c r="D29" s="75" t="s">
        <v>88</v>
      </c>
      <c r="M29" s="75" t="s">
        <v>88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79</v>
      </c>
      <c r="E32" s="27"/>
      <c r="F32" s="27"/>
      <c r="G32" s="27"/>
      <c r="H32" s="27"/>
      <c r="I32" s="27"/>
      <c r="J32" s="27"/>
      <c r="K32" s="28"/>
      <c r="M32" s="27" t="s">
        <v>79</v>
      </c>
      <c r="N32" s="27"/>
      <c r="O32" s="27"/>
      <c r="P32" s="27"/>
      <c r="Q32" s="27"/>
      <c r="R32" s="27"/>
      <c r="S32" s="27"/>
    </row>
    <row r="33" spans="4:20" ht="16.5" thickBot="1">
      <c r="D33" s="29" t="s">
        <v>77</v>
      </c>
      <c r="E33" s="32"/>
      <c r="F33" s="32"/>
      <c r="G33" s="32"/>
      <c r="H33" s="32"/>
      <c r="I33" s="32"/>
      <c r="J33" s="32"/>
      <c r="K33" s="32"/>
      <c r="M33" s="29" t="s">
        <v>77</v>
      </c>
      <c r="N33" s="32"/>
      <c r="O33" s="32"/>
      <c r="P33" s="32"/>
      <c r="Q33" s="32"/>
      <c r="R33" s="32"/>
      <c r="S33" s="32"/>
    </row>
    <row r="34" spans="4:20" ht="21" thickBot="1">
      <c r="D34" s="33" t="s">
        <v>73</v>
      </c>
      <c r="E34" s="33"/>
      <c r="F34" s="34"/>
      <c r="G34" s="34"/>
      <c r="H34" s="34"/>
      <c r="I34" s="34"/>
      <c r="J34" s="34"/>
      <c r="K34" s="35"/>
      <c r="M34" s="33" t="s">
        <v>74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190</v>
      </c>
      <c r="E35" s="37"/>
      <c r="F35" s="38"/>
      <c r="G35" s="39"/>
      <c r="H35" s="36" t="s">
        <v>191</v>
      </c>
      <c r="I35" s="37"/>
      <c r="J35" s="38"/>
      <c r="K35" s="39"/>
      <c r="M35" s="36" t="s">
        <v>190</v>
      </c>
      <c r="N35" s="37"/>
      <c r="O35" s="38"/>
      <c r="P35" s="39"/>
      <c r="Q35" s="36" t="s">
        <v>191</v>
      </c>
      <c r="R35" s="37"/>
      <c r="S35" s="38"/>
      <c r="T35" s="39"/>
    </row>
    <row r="36" spans="4:20" ht="43.5" thickBot="1">
      <c r="D36" s="125" t="s">
        <v>51</v>
      </c>
      <c r="E36" s="126" t="s">
        <v>52</v>
      </c>
      <c r="F36" s="95" t="s">
        <v>78</v>
      </c>
      <c r="G36" s="43" t="s">
        <v>53</v>
      </c>
      <c r="H36" s="44" t="s">
        <v>51</v>
      </c>
      <c r="I36" s="41" t="s">
        <v>52</v>
      </c>
      <c r="J36" s="95" t="s">
        <v>78</v>
      </c>
      <c r="K36" s="43" t="s">
        <v>53</v>
      </c>
      <c r="M36" s="40" t="s">
        <v>51</v>
      </c>
      <c r="N36" s="41" t="s">
        <v>52</v>
      </c>
      <c r="O36" s="42" t="s">
        <v>78</v>
      </c>
      <c r="P36" s="43" t="s">
        <v>53</v>
      </c>
      <c r="Q36" s="40" t="s">
        <v>51</v>
      </c>
      <c r="R36" s="41" t="s">
        <v>52</v>
      </c>
      <c r="S36" s="42" t="s">
        <v>78</v>
      </c>
      <c r="T36" s="43" t="s">
        <v>53</v>
      </c>
    </row>
    <row r="37" spans="4:20" ht="16.5" thickBot="1">
      <c r="D37" s="61" t="s">
        <v>54</v>
      </c>
      <c r="E37" s="96">
        <v>12925.141</v>
      </c>
      <c r="F37" s="97">
        <v>55393.942000000003</v>
      </c>
      <c r="G37" s="62">
        <v>6801.6790000000001</v>
      </c>
      <c r="H37" s="77" t="s">
        <v>54</v>
      </c>
      <c r="I37" s="63">
        <v>10536.589</v>
      </c>
      <c r="J37" s="98">
        <v>44823.152000000002</v>
      </c>
      <c r="K37" s="59">
        <v>4684.7349999999997</v>
      </c>
      <c r="M37" s="61" t="s">
        <v>54</v>
      </c>
      <c r="N37" s="46">
        <v>24817.168000000001</v>
      </c>
      <c r="O37" s="159">
        <v>106357.495</v>
      </c>
      <c r="P37" s="47">
        <v>18256.897000000001</v>
      </c>
      <c r="Q37" s="160" t="s">
        <v>54</v>
      </c>
      <c r="R37" s="46">
        <v>26926.264999999999</v>
      </c>
      <c r="S37" s="49">
        <v>114470.363</v>
      </c>
      <c r="T37" s="47">
        <v>18537.453000000001</v>
      </c>
    </row>
    <row r="38" spans="4:20" ht="15.75">
      <c r="D38" s="191" t="s">
        <v>55</v>
      </c>
      <c r="E38" s="127">
        <v>8443.9699999999993</v>
      </c>
      <c r="F38" s="82">
        <v>36189.105000000003</v>
      </c>
      <c r="G38" s="128">
        <v>6048.6109999999999</v>
      </c>
      <c r="H38" s="163" t="s">
        <v>55</v>
      </c>
      <c r="I38" s="164">
        <v>5607.8360000000002</v>
      </c>
      <c r="J38" s="165">
        <v>23861.235000000001</v>
      </c>
      <c r="K38" s="166">
        <v>3802.6840000000002</v>
      </c>
      <c r="M38" s="174" t="s">
        <v>156</v>
      </c>
      <c r="N38" s="175">
        <v>5777.2120000000004</v>
      </c>
      <c r="O38" s="50">
        <v>24759.804</v>
      </c>
      <c r="P38" s="176">
        <v>2823.9740000000002</v>
      </c>
      <c r="Q38" s="174" t="s">
        <v>55</v>
      </c>
      <c r="R38" s="177">
        <v>6060.9129999999996</v>
      </c>
      <c r="S38" s="161">
        <v>25755.16</v>
      </c>
      <c r="T38" s="53">
        <v>1759.7840000000001</v>
      </c>
    </row>
    <row r="39" spans="4:20" ht="15.75">
      <c r="D39" s="192" t="s">
        <v>70</v>
      </c>
      <c r="E39" s="129">
        <v>2423.5659999999998</v>
      </c>
      <c r="F39" s="99">
        <v>10386.213</v>
      </c>
      <c r="G39" s="167">
        <v>266.072</v>
      </c>
      <c r="H39" s="88" t="s">
        <v>70</v>
      </c>
      <c r="I39" s="51">
        <v>3098.7040000000002</v>
      </c>
      <c r="J39" s="100">
        <v>13178.311</v>
      </c>
      <c r="K39" s="130">
        <v>371.37700000000001</v>
      </c>
      <c r="M39" s="178" t="s">
        <v>55</v>
      </c>
      <c r="N39" s="179">
        <v>5370.942</v>
      </c>
      <c r="O39" s="54">
        <v>23018.852999999999</v>
      </c>
      <c r="P39" s="180">
        <v>2207.6660000000002</v>
      </c>
      <c r="Q39" s="178" t="s">
        <v>67</v>
      </c>
      <c r="R39" s="181">
        <v>4010.799</v>
      </c>
      <c r="S39" s="162">
        <v>17057.919000000002</v>
      </c>
      <c r="T39" s="57">
        <v>3452.5720000000001</v>
      </c>
    </row>
    <row r="40" spans="4:20" ht="15.75">
      <c r="D40" s="192" t="s">
        <v>62</v>
      </c>
      <c r="E40" s="129">
        <v>948.26199999999994</v>
      </c>
      <c r="F40" s="99">
        <v>4064.1930000000002</v>
      </c>
      <c r="G40" s="167">
        <v>96.54</v>
      </c>
      <c r="H40" s="91" t="s">
        <v>62</v>
      </c>
      <c r="I40" s="55">
        <v>474.42899999999997</v>
      </c>
      <c r="J40" s="101">
        <v>2018.665</v>
      </c>
      <c r="K40" s="131">
        <v>52.845999999999997</v>
      </c>
      <c r="M40" s="178" t="s">
        <v>67</v>
      </c>
      <c r="N40" s="179">
        <v>4008.2539999999999</v>
      </c>
      <c r="O40" s="54">
        <v>17177.495999999999</v>
      </c>
      <c r="P40" s="180">
        <v>3782.7159999999999</v>
      </c>
      <c r="Q40" s="178" t="s">
        <v>57</v>
      </c>
      <c r="R40" s="181">
        <v>3810.471</v>
      </c>
      <c r="S40" s="162">
        <v>16187.25</v>
      </c>
      <c r="T40" s="57">
        <v>3089.7020000000002</v>
      </c>
    </row>
    <row r="41" spans="4:20" ht="15.75">
      <c r="D41" s="192" t="s">
        <v>156</v>
      </c>
      <c r="E41" s="129">
        <v>355.06700000000001</v>
      </c>
      <c r="F41" s="99">
        <v>1521.693</v>
      </c>
      <c r="G41" s="167">
        <v>315.697</v>
      </c>
      <c r="H41" s="91" t="s">
        <v>156</v>
      </c>
      <c r="I41" s="55">
        <v>422.67099999999999</v>
      </c>
      <c r="J41" s="101">
        <v>1797.366</v>
      </c>
      <c r="K41" s="131">
        <v>377.92599999999999</v>
      </c>
      <c r="M41" s="178" t="s">
        <v>57</v>
      </c>
      <c r="N41" s="179">
        <v>3275.7260000000001</v>
      </c>
      <c r="O41" s="54">
        <v>14038.871999999999</v>
      </c>
      <c r="P41" s="180">
        <v>2977.2640000000001</v>
      </c>
      <c r="Q41" s="178" t="s">
        <v>60</v>
      </c>
      <c r="R41" s="181">
        <v>2534.884</v>
      </c>
      <c r="S41" s="162">
        <v>10781.16</v>
      </c>
      <c r="T41" s="57">
        <v>4513.3029999999999</v>
      </c>
    </row>
    <row r="42" spans="4:20" ht="15.75">
      <c r="D42" s="192" t="s">
        <v>192</v>
      </c>
      <c r="E42" s="129">
        <v>211.197</v>
      </c>
      <c r="F42" s="99">
        <v>905.33600000000001</v>
      </c>
      <c r="G42" s="167">
        <v>0.64100000000000001</v>
      </c>
      <c r="H42" s="91" t="s">
        <v>71</v>
      </c>
      <c r="I42" s="55">
        <v>292.14299999999997</v>
      </c>
      <c r="J42" s="101">
        <v>1240.498</v>
      </c>
      <c r="K42" s="131">
        <v>6.774</v>
      </c>
      <c r="M42" s="178" t="s">
        <v>60</v>
      </c>
      <c r="N42" s="179">
        <v>1960.182</v>
      </c>
      <c r="O42" s="54">
        <v>8400.027</v>
      </c>
      <c r="P42" s="180">
        <v>3783.4050000000002</v>
      </c>
      <c r="Q42" s="178" t="s">
        <v>63</v>
      </c>
      <c r="R42" s="181">
        <v>2489.4119999999998</v>
      </c>
      <c r="S42" s="162">
        <v>10593.714</v>
      </c>
      <c r="T42" s="57">
        <v>197.03299999999999</v>
      </c>
    </row>
    <row r="43" spans="4:20" ht="15.75">
      <c r="D43" s="192" t="s">
        <v>65</v>
      </c>
      <c r="E43" s="129">
        <v>190.167</v>
      </c>
      <c r="F43" s="99">
        <v>814.90899999999999</v>
      </c>
      <c r="G43" s="167">
        <v>67.429000000000002</v>
      </c>
      <c r="H43" s="91" t="s">
        <v>60</v>
      </c>
      <c r="I43" s="55">
        <v>283.92599999999999</v>
      </c>
      <c r="J43" s="101">
        <v>1206.846</v>
      </c>
      <c r="K43" s="131">
        <v>39.51</v>
      </c>
      <c r="M43" s="178" t="s">
        <v>63</v>
      </c>
      <c r="N43" s="179">
        <v>1169.4349999999999</v>
      </c>
      <c r="O43" s="54">
        <v>5011.7359999999999</v>
      </c>
      <c r="P43" s="180">
        <v>119.747</v>
      </c>
      <c r="Q43" s="178" t="s">
        <v>156</v>
      </c>
      <c r="R43" s="181">
        <v>2325.5160000000001</v>
      </c>
      <c r="S43" s="162">
        <v>9884.6669999999995</v>
      </c>
      <c r="T43" s="57">
        <v>1599.5039999999999</v>
      </c>
    </row>
    <row r="44" spans="4:20" ht="15.75">
      <c r="D44" s="192" t="s">
        <v>71</v>
      </c>
      <c r="E44" s="136">
        <v>138.274</v>
      </c>
      <c r="F44" s="137">
        <v>592.45299999999997</v>
      </c>
      <c r="G44" s="168">
        <v>3.47</v>
      </c>
      <c r="H44" s="169" t="s">
        <v>57</v>
      </c>
      <c r="I44" s="138">
        <v>131.91999999999999</v>
      </c>
      <c r="J44" s="139">
        <v>562.55899999999997</v>
      </c>
      <c r="K44" s="140">
        <v>11.952999999999999</v>
      </c>
      <c r="M44" s="178" t="s">
        <v>65</v>
      </c>
      <c r="N44" s="179">
        <v>1119.1600000000001</v>
      </c>
      <c r="O44" s="54">
        <v>4796.3249999999998</v>
      </c>
      <c r="P44" s="180">
        <v>1930.086</v>
      </c>
      <c r="Q44" s="178" t="s">
        <v>59</v>
      </c>
      <c r="R44" s="181">
        <v>1692.3510000000001</v>
      </c>
      <c r="S44" s="162">
        <v>7195.6639999999998</v>
      </c>
      <c r="T44" s="57">
        <v>117.182</v>
      </c>
    </row>
    <row r="45" spans="4:20" ht="15.75">
      <c r="D45" s="192" t="s">
        <v>193</v>
      </c>
      <c r="E45" s="129">
        <v>124.01300000000001</v>
      </c>
      <c r="F45" s="99">
        <v>531.60599999999999</v>
      </c>
      <c r="G45" s="167">
        <v>0.38600000000000001</v>
      </c>
      <c r="H45" s="91" t="s">
        <v>65</v>
      </c>
      <c r="I45" s="55">
        <v>122.407</v>
      </c>
      <c r="J45" s="170">
        <v>520.351</v>
      </c>
      <c r="K45" s="131">
        <v>10.053000000000001</v>
      </c>
      <c r="M45" s="178" t="s">
        <v>59</v>
      </c>
      <c r="N45" s="179">
        <v>1107.981</v>
      </c>
      <c r="O45" s="54">
        <v>4748.1639999999998</v>
      </c>
      <c r="P45" s="180">
        <v>71.244</v>
      </c>
      <c r="Q45" s="178" t="s">
        <v>68</v>
      </c>
      <c r="R45" s="181">
        <v>1060.259</v>
      </c>
      <c r="S45" s="162">
        <v>4511.1149999999998</v>
      </c>
      <c r="T45" s="57">
        <v>1766.037</v>
      </c>
    </row>
    <row r="46" spans="4:20" ht="15.75">
      <c r="D46" s="192" t="s">
        <v>57</v>
      </c>
      <c r="E46" s="129">
        <v>54.439</v>
      </c>
      <c r="F46" s="99">
        <v>233.31700000000001</v>
      </c>
      <c r="G46" s="167">
        <v>1.6830000000000001</v>
      </c>
      <c r="H46" s="91" t="s">
        <v>84</v>
      </c>
      <c r="I46" s="55">
        <v>77.808999999999997</v>
      </c>
      <c r="J46" s="170">
        <v>331.81</v>
      </c>
      <c r="K46" s="131">
        <v>10.907</v>
      </c>
      <c r="M46" s="178" t="s">
        <v>58</v>
      </c>
      <c r="N46" s="179">
        <v>557.82399999999996</v>
      </c>
      <c r="O46" s="54">
        <v>2390.366</v>
      </c>
      <c r="P46" s="180">
        <v>86.025999999999996</v>
      </c>
      <c r="Q46" s="178" t="s">
        <v>56</v>
      </c>
      <c r="R46" s="181">
        <v>911.77300000000002</v>
      </c>
      <c r="S46" s="162">
        <v>3877.2750000000001</v>
      </c>
      <c r="T46" s="57">
        <v>20.939</v>
      </c>
    </row>
    <row r="47" spans="4:20" ht="15.75">
      <c r="D47" s="192" t="s">
        <v>161</v>
      </c>
      <c r="E47" s="129">
        <v>36.186</v>
      </c>
      <c r="F47" s="99">
        <v>155.11699999999999</v>
      </c>
      <c r="G47" s="167">
        <v>1.1499999999999999</v>
      </c>
      <c r="H47" s="91" t="s">
        <v>161</v>
      </c>
      <c r="I47" s="55">
        <v>24.094999999999999</v>
      </c>
      <c r="J47" s="170">
        <v>102.751</v>
      </c>
      <c r="K47" s="131">
        <v>0.6</v>
      </c>
      <c r="M47" s="182" t="s">
        <v>89</v>
      </c>
      <c r="N47" s="183">
        <v>218.51</v>
      </c>
      <c r="O47" s="171">
        <v>936.22799999999995</v>
      </c>
      <c r="P47" s="184">
        <v>2.7149999999999999</v>
      </c>
      <c r="Q47" s="178" t="s">
        <v>58</v>
      </c>
      <c r="R47" s="181">
        <v>868.471</v>
      </c>
      <c r="S47" s="162">
        <v>3686.3519999999999</v>
      </c>
      <c r="T47" s="57">
        <v>178.24299999999999</v>
      </c>
    </row>
    <row r="48" spans="4:20" ht="15.75">
      <c r="D48" s="192"/>
      <c r="E48" s="129"/>
      <c r="F48" s="99"/>
      <c r="G48" s="167"/>
      <c r="H48" s="91" t="s">
        <v>194</v>
      </c>
      <c r="I48" s="55">
        <v>0.64900000000000002</v>
      </c>
      <c r="J48" s="170">
        <v>2.76</v>
      </c>
      <c r="K48" s="131">
        <v>0.105</v>
      </c>
      <c r="M48" s="185" t="s">
        <v>75</v>
      </c>
      <c r="N48" s="183">
        <v>122.486</v>
      </c>
      <c r="O48" s="171">
        <v>524.80600000000004</v>
      </c>
      <c r="P48" s="184">
        <v>5.1449999999999996</v>
      </c>
      <c r="Q48" s="178" t="s">
        <v>65</v>
      </c>
      <c r="R48" s="181">
        <v>737.61800000000005</v>
      </c>
      <c r="S48" s="162">
        <v>3135.1</v>
      </c>
      <c r="T48" s="57">
        <v>640.86800000000005</v>
      </c>
    </row>
    <row r="49" spans="4:20" ht="16.5" thickBot="1">
      <c r="D49" s="193"/>
      <c r="E49" s="132"/>
      <c r="F49" s="133"/>
      <c r="G49" s="117"/>
      <c r="H49" s="118"/>
      <c r="I49" s="119"/>
      <c r="J49" s="172"/>
      <c r="K49" s="134"/>
      <c r="M49" s="185" t="s">
        <v>92</v>
      </c>
      <c r="N49" s="183">
        <v>85.244</v>
      </c>
      <c r="O49" s="171">
        <v>365.32600000000002</v>
      </c>
      <c r="P49" s="184">
        <v>315.18900000000002</v>
      </c>
      <c r="Q49" s="178" t="s">
        <v>92</v>
      </c>
      <c r="R49" s="181">
        <v>223.49100000000001</v>
      </c>
      <c r="S49" s="162">
        <v>951.83399999999995</v>
      </c>
      <c r="T49" s="57">
        <v>760.64300000000003</v>
      </c>
    </row>
    <row r="50" spans="4:20" ht="15.75">
      <c r="D50" s="75" t="s">
        <v>88</v>
      </c>
      <c r="M50" s="185" t="s">
        <v>61</v>
      </c>
      <c r="N50" s="183">
        <v>25.324000000000002</v>
      </c>
      <c r="O50" s="171">
        <v>108.55500000000001</v>
      </c>
      <c r="P50" s="184">
        <v>36.36</v>
      </c>
      <c r="Q50" s="178" t="s">
        <v>172</v>
      </c>
      <c r="R50" s="181">
        <v>154.94200000000001</v>
      </c>
      <c r="S50" s="162">
        <v>660.33699999999999</v>
      </c>
      <c r="T50" s="57">
        <v>8.9429999999999996</v>
      </c>
    </row>
    <row r="51" spans="4:20" ht="16.5" thickBot="1">
      <c r="M51" s="186" t="s">
        <v>84</v>
      </c>
      <c r="N51" s="187">
        <v>18.888000000000002</v>
      </c>
      <c r="O51" s="116">
        <v>80.936999999999998</v>
      </c>
      <c r="P51" s="188">
        <v>115.36</v>
      </c>
      <c r="Q51" s="189" t="s">
        <v>84</v>
      </c>
      <c r="R51" s="190">
        <v>45.365000000000002</v>
      </c>
      <c r="S51" s="173">
        <v>192.816</v>
      </c>
      <c r="T51" s="120">
        <v>432.7</v>
      </c>
    </row>
    <row r="52" spans="4:20" ht="15.75">
      <c r="M52" s="75" t="s">
        <v>88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31" sqref="U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21" t="s">
        <v>159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29" t="s">
        <v>122</v>
      </c>
      <c r="B3" s="230" t="s">
        <v>101</v>
      </c>
      <c r="C3" s="231">
        <v>110</v>
      </c>
      <c r="D3" s="231">
        <v>119.81</v>
      </c>
      <c r="E3" s="231">
        <v>125.04</v>
      </c>
      <c r="F3" s="231">
        <v>118.21</v>
      </c>
      <c r="G3" s="231">
        <v>117</v>
      </c>
      <c r="H3" s="231">
        <v>129.28</v>
      </c>
      <c r="I3" s="231">
        <v>132</v>
      </c>
      <c r="J3" s="231">
        <v>130.9</v>
      </c>
      <c r="K3" s="231">
        <v>127.09</v>
      </c>
      <c r="L3" s="231">
        <v>122.37</v>
      </c>
      <c r="M3" s="231">
        <v>127</v>
      </c>
      <c r="N3" s="330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2"/>
      <c r="B4" s="233" t="s">
        <v>113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29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29" t="s">
        <v>124</v>
      </c>
      <c r="B5" s="230" t="s">
        <v>101</v>
      </c>
      <c r="C5" s="231">
        <v>124</v>
      </c>
      <c r="D5" s="231">
        <v>131.80000000000001</v>
      </c>
      <c r="E5" s="231">
        <v>133</v>
      </c>
      <c r="F5" s="231">
        <v>125</v>
      </c>
      <c r="G5" s="231">
        <v>129.85</v>
      </c>
      <c r="H5" s="231">
        <v>137.62</v>
      </c>
      <c r="I5" s="231">
        <v>140</v>
      </c>
      <c r="J5" s="231">
        <v>142</v>
      </c>
      <c r="K5" s="231">
        <v>131</v>
      </c>
      <c r="L5" s="231">
        <v>118</v>
      </c>
      <c r="M5" s="231">
        <v>114</v>
      </c>
      <c r="N5" s="330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2"/>
      <c r="B6" s="233" t="s">
        <v>113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29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29" t="s">
        <v>158</v>
      </c>
      <c r="B7" s="230" t="s">
        <v>101</v>
      </c>
      <c r="C7" s="231">
        <v>110.82</v>
      </c>
      <c r="D7" s="231">
        <v>126.54</v>
      </c>
      <c r="E7" s="231">
        <v>132</v>
      </c>
      <c r="F7" s="231">
        <v>132</v>
      </c>
      <c r="G7" s="231">
        <v>127.92</v>
      </c>
      <c r="H7" s="231">
        <v>127.92</v>
      </c>
      <c r="I7" s="231">
        <v>133</v>
      </c>
      <c r="J7" s="231">
        <v>127</v>
      </c>
      <c r="K7" s="231">
        <v>122</v>
      </c>
      <c r="L7" s="231">
        <v>110</v>
      </c>
      <c r="M7" s="231">
        <v>119</v>
      </c>
      <c r="N7" s="330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2"/>
      <c r="B8" s="233" t="s">
        <v>113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29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325" t="s">
        <v>168</v>
      </c>
      <c r="B9" s="326" t="s">
        <v>101</v>
      </c>
      <c r="C9" s="327">
        <v>127</v>
      </c>
      <c r="D9" s="327">
        <v>126</v>
      </c>
      <c r="E9" s="328">
        <v>125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2"/>
      <c r="B10" s="233" t="s">
        <v>113</v>
      </c>
      <c r="C10" s="123">
        <v>189</v>
      </c>
      <c r="D10" s="123">
        <v>191</v>
      </c>
      <c r="E10" s="329">
        <v>194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106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4"/>
      <c r="E12" s="234"/>
      <c r="F12" s="234"/>
      <c r="G12" s="234"/>
      <c r="H12" s="234"/>
      <c r="I12" s="234"/>
      <c r="J12" s="234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R19" sqref="R19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65" t="s">
        <v>160</v>
      </c>
      <c r="B1" s="246"/>
      <c r="C1" s="246"/>
      <c r="D1" s="246"/>
      <c r="E1" s="267" t="s">
        <v>206</v>
      </c>
      <c r="F1" s="246"/>
      <c r="G1" s="246"/>
      <c r="H1" s="246"/>
      <c r="I1" s="246"/>
    </row>
    <row r="2" spans="1:16" ht="20.25" thickBot="1">
      <c r="A2" s="265"/>
      <c r="E2" s="266"/>
      <c r="F2" s="266"/>
      <c r="G2" s="246"/>
      <c r="H2" s="246"/>
      <c r="I2" s="246"/>
    </row>
    <row r="3" spans="1:16" ht="19.5" thickBot="1">
      <c r="A3" s="331"/>
      <c r="B3" s="332" t="s">
        <v>9</v>
      </c>
      <c r="C3" s="333"/>
      <c r="D3" s="334"/>
      <c r="E3" s="335" t="s">
        <v>10</v>
      </c>
      <c r="F3" s="336"/>
      <c r="G3" s="336"/>
      <c r="H3" s="336"/>
      <c r="I3" s="336"/>
      <c r="J3" s="336"/>
      <c r="K3" s="336"/>
      <c r="L3" s="336"/>
      <c r="M3" s="336"/>
      <c r="N3" s="336"/>
      <c r="O3" s="337"/>
      <c r="P3" s="338"/>
    </row>
    <row r="4" spans="1:16" ht="28.5" customHeight="1" thickBot="1">
      <c r="A4" s="339" t="s">
        <v>8</v>
      </c>
      <c r="B4" s="340"/>
      <c r="C4" s="341"/>
      <c r="D4" s="342"/>
      <c r="E4" s="343" t="s">
        <v>11</v>
      </c>
      <c r="F4" s="344"/>
      <c r="G4" s="344"/>
      <c r="H4" s="343" t="s">
        <v>12</v>
      </c>
      <c r="I4" s="345"/>
      <c r="J4" s="346"/>
      <c r="K4" s="347" t="s">
        <v>13</v>
      </c>
      <c r="L4" s="348"/>
      <c r="M4" s="344"/>
      <c r="N4" s="343" t="s">
        <v>14</v>
      </c>
      <c r="O4" s="344"/>
      <c r="P4" s="349"/>
    </row>
    <row r="5" spans="1:16" ht="27.75" customHeight="1" thickBot="1">
      <c r="A5" s="350"/>
      <c r="B5" s="351" t="s">
        <v>207</v>
      </c>
      <c r="C5" s="24" t="s">
        <v>196</v>
      </c>
      <c r="D5" s="352" t="s">
        <v>15</v>
      </c>
      <c r="E5" s="351" t="s">
        <v>207</v>
      </c>
      <c r="F5" s="353" t="s">
        <v>196</v>
      </c>
      <c r="G5" s="352" t="s">
        <v>15</v>
      </c>
      <c r="H5" s="351" t="s">
        <v>207</v>
      </c>
      <c r="I5" s="353" t="s">
        <v>196</v>
      </c>
      <c r="J5" s="352" t="s">
        <v>15</v>
      </c>
      <c r="K5" s="351" t="s">
        <v>207</v>
      </c>
      <c r="L5" s="353" t="s">
        <v>196</v>
      </c>
      <c r="M5" s="352" t="s">
        <v>15</v>
      </c>
      <c r="N5" s="351" t="s">
        <v>207</v>
      </c>
      <c r="O5" s="354" t="s">
        <v>196</v>
      </c>
      <c r="P5" s="355" t="s">
        <v>15</v>
      </c>
    </row>
    <row r="6" spans="1:16" ht="25.5" customHeight="1">
      <c r="A6" s="356" t="s">
        <v>16</v>
      </c>
      <c r="B6" s="357">
        <v>2946.451</v>
      </c>
      <c r="C6" s="113">
        <v>2933.4119999999998</v>
      </c>
      <c r="D6" s="358">
        <v>0.44449944296949134</v>
      </c>
      <c r="E6" s="357">
        <v>2921.8530000000001</v>
      </c>
      <c r="F6" s="359">
        <v>2884.7049999999999</v>
      </c>
      <c r="G6" s="358">
        <v>1.2877573270057125</v>
      </c>
      <c r="H6" s="357">
        <v>2969.9340000000002</v>
      </c>
      <c r="I6" s="359">
        <v>2944.8049999999998</v>
      </c>
      <c r="J6" s="358">
        <v>0.85333324277839662</v>
      </c>
      <c r="K6" s="360">
        <v>2600.7800000000002</v>
      </c>
      <c r="L6" s="361">
        <v>2406.9009999999998</v>
      </c>
      <c r="M6" s="362">
        <v>8.0551298121526553</v>
      </c>
      <c r="N6" s="357">
        <v>2968.4189999999999</v>
      </c>
      <c r="O6" s="363">
        <v>3028.875</v>
      </c>
      <c r="P6" s="364">
        <v>-1.9959886096322936</v>
      </c>
    </row>
    <row r="7" spans="1:16" ht="24" customHeight="1">
      <c r="A7" s="365" t="s">
        <v>17</v>
      </c>
      <c r="B7" s="366">
        <v>4767.7489999999998</v>
      </c>
      <c r="C7" s="114">
        <v>4804.34</v>
      </c>
      <c r="D7" s="367">
        <v>-0.7616238650886562</v>
      </c>
      <c r="E7" s="366">
        <v>4743.866</v>
      </c>
      <c r="F7" s="368">
        <v>4777.0439999999999</v>
      </c>
      <c r="G7" s="367">
        <v>-0.69452992268858915</v>
      </c>
      <c r="H7" s="366" t="s">
        <v>197</v>
      </c>
      <c r="I7" s="368">
        <v>5000</v>
      </c>
      <c r="J7" s="367" t="s">
        <v>197</v>
      </c>
      <c r="K7" s="369" t="s">
        <v>197</v>
      </c>
      <c r="L7" s="370">
        <v>4900</v>
      </c>
      <c r="M7" s="371" t="s">
        <v>197</v>
      </c>
      <c r="N7" s="366">
        <v>4830.6809999999996</v>
      </c>
      <c r="O7" s="372">
        <v>4849.0420000000004</v>
      </c>
      <c r="P7" s="373">
        <v>-0.37865211313906505</v>
      </c>
    </row>
    <row r="8" spans="1:16" ht="23.25" customHeight="1">
      <c r="A8" s="365" t="s">
        <v>18</v>
      </c>
      <c r="B8" s="366">
        <v>4606.2719999999999</v>
      </c>
      <c r="C8" s="114">
        <v>4713.7539999999999</v>
      </c>
      <c r="D8" s="367">
        <v>-2.2801783886049201</v>
      </c>
      <c r="E8" s="366">
        <v>4416.7749999999996</v>
      </c>
      <c r="F8" s="368">
        <v>4482.2539999999999</v>
      </c>
      <c r="G8" s="367">
        <v>-1.4608498313571758</v>
      </c>
      <c r="H8" s="366">
        <v>4730</v>
      </c>
      <c r="I8" s="368">
        <v>4840</v>
      </c>
      <c r="J8" s="367">
        <v>-2.2727272727272729</v>
      </c>
      <c r="K8" s="369">
        <v>4600</v>
      </c>
      <c r="L8" s="370">
        <v>4500</v>
      </c>
      <c r="M8" s="371">
        <v>2.2222222222222223</v>
      </c>
      <c r="N8" s="366">
        <v>4722.4139999999998</v>
      </c>
      <c r="O8" s="372">
        <v>4787.7520000000004</v>
      </c>
      <c r="P8" s="373">
        <v>-1.3646905687679864</v>
      </c>
    </row>
    <row r="9" spans="1:16" ht="21.75" customHeight="1">
      <c r="A9" s="365" t="s">
        <v>19</v>
      </c>
      <c r="B9" s="366">
        <v>4350.9049999999997</v>
      </c>
      <c r="C9" s="114">
        <v>4327.835</v>
      </c>
      <c r="D9" s="367">
        <v>0.53306098776870436</v>
      </c>
      <c r="E9" s="366" t="s">
        <v>197</v>
      </c>
      <c r="F9" s="368" t="s">
        <v>197</v>
      </c>
      <c r="G9" s="367" t="s">
        <v>197</v>
      </c>
      <c r="H9" s="366">
        <v>4298.8180000000002</v>
      </c>
      <c r="I9" s="368">
        <v>4311.8029999999999</v>
      </c>
      <c r="J9" s="367">
        <v>-0.30115012211828029</v>
      </c>
      <c r="K9" s="369" t="s">
        <v>197</v>
      </c>
      <c r="L9" s="370" t="s">
        <v>197</v>
      </c>
      <c r="M9" s="371" t="s">
        <v>197</v>
      </c>
      <c r="N9" s="366">
        <v>4442.74</v>
      </c>
      <c r="O9" s="372">
        <v>4350.63</v>
      </c>
      <c r="P9" s="373">
        <v>2.1171646405233191</v>
      </c>
    </row>
    <row r="10" spans="1:16" ht="24.75" customHeight="1">
      <c r="A10" s="374" t="s">
        <v>39</v>
      </c>
      <c r="B10" s="366">
        <v>1851.21</v>
      </c>
      <c r="C10" s="114">
        <v>1616.3330000000001</v>
      </c>
      <c r="D10" s="367">
        <v>14.531473403067311</v>
      </c>
      <c r="E10" s="366" t="s">
        <v>197</v>
      </c>
      <c r="F10" s="368" t="s">
        <v>197</v>
      </c>
      <c r="G10" s="367" t="s">
        <v>197</v>
      </c>
      <c r="H10" s="366"/>
      <c r="I10" s="368"/>
      <c r="J10" s="367"/>
      <c r="K10" s="369"/>
      <c r="L10" s="370"/>
      <c r="M10" s="371"/>
      <c r="N10" s="366" t="s">
        <v>197</v>
      </c>
      <c r="O10" s="372" t="s">
        <v>197</v>
      </c>
      <c r="P10" s="373" t="s">
        <v>197</v>
      </c>
    </row>
    <row r="11" spans="1:16" ht="25.5" customHeight="1">
      <c r="B11" s="227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7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155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152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82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4" t="s">
        <v>42</v>
      </c>
      <c r="B4" s="65"/>
      <c r="C4" s="66"/>
      <c r="D4" s="67" t="s">
        <v>83</v>
      </c>
      <c r="E4" s="66"/>
      <c r="F4" s="68"/>
    </row>
    <row r="5" spans="1:6" ht="18" customHeight="1" thickBot="1">
      <c r="A5" s="69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164</v>
      </c>
      <c r="B6" s="25">
        <v>3.2869999999999999</v>
      </c>
      <c r="C6" s="25">
        <v>3.35</v>
      </c>
      <c r="D6" s="25">
        <v>3.28</v>
      </c>
      <c r="E6" s="25">
        <v>3.37</v>
      </c>
      <c r="F6" s="25">
        <v>3.25</v>
      </c>
    </row>
    <row r="7" spans="1:6" ht="19.5" customHeight="1">
      <c r="A7" s="16" t="s">
        <v>165</v>
      </c>
      <c r="B7" s="25">
        <v>3.36</v>
      </c>
      <c r="C7" s="25">
        <v>3.42</v>
      </c>
      <c r="D7" s="25">
        <v>3.36</v>
      </c>
      <c r="E7" s="25">
        <v>3.5</v>
      </c>
      <c r="F7" s="25">
        <v>3.32</v>
      </c>
    </row>
    <row r="8" spans="1:6" ht="18.75" customHeight="1">
      <c r="A8" s="16" t="s">
        <v>173</v>
      </c>
      <c r="B8" s="25">
        <v>3.42658</v>
      </c>
      <c r="C8" s="25">
        <v>3.47</v>
      </c>
      <c r="D8" s="25">
        <v>3.42</v>
      </c>
      <c r="E8" s="25">
        <v>3.63</v>
      </c>
      <c r="F8" s="25">
        <v>3.39</v>
      </c>
    </row>
    <row r="9" spans="1:6" ht="15">
      <c r="A9" s="16" t="s">
        <v>202</v>
      </c>
      <c r="B9" s="25">
        <v>3.04</v>
      </c>
      <c r="C9" s="25">
        <v>3.05</v>
      </c>
      <c r="D9" s="25">
        <v>3.044</v>
      </c>
      <c r="E9" s="25">
        <v>2.62</v>
      </c>
      <c r="F9" s="25">
        <v>3.11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164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165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173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202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9" sqref="U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12.140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65" t="s">
        <v>154</v>
      </c>
      <c r="B1" s="246"/>
      <c r="C1" s="246"/>
      <c r="D1" s="246"/>
      <c r="E1" s="267" t="s">
        <v>206</v>
      </c>
      <c r="F1" s="267"/>
      <c r="G1" s="246"/>
      <c r="H1" s="246"/>
    </row>
    <row r="2" spans="1:16" ht="19.5" thickBot="1">
      <c r="A2" s="1" t="s">
        <v>8</v>
      </c>
      <c r="B2" s="2" t="s">
        <v>9</v>
      </c>
      <c r="C2" s="375"/>
      <c r="D2" s="37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77"/>
    </row>
    <row r="3" spans="1:16" ht="18.75">
      <c r="A3" s="4"/>
      <c r="B3" s="5"/>
      <c r="C3" s="378"/>
      <c r="D3" s="379"/>
      <c r="E3" s="380" t="s">
        <v>11</v>
      </c>
      <c r="F3" s="381"/>
      <c r="G3" s="382"/>
      <c r="H3" s="380" t="s">
        <v>12</v>
      </c>
      <c r="I3" s="381"/>
      <c r="J3" s="382"/>
      <c r="K3" s="380" t="s">
        <v>13</v>
      </c>
      <c r="L3" s="381"/>
      <c r="M3" s="382"/>
      <c r="N3" s="380" t="s">
        <v>14</v>
      </c>
      <c r="O3" s="382"/>
      <c r="P3" s="383"/>
    </row>
    <row r="4" spans="1:16" ht="39" thickBot="1">
      <c r="A4" s="6"/>
      <c r="B4" s="384" t="s">
        <v>207</v>
      </c>
      <c r="C4" s="7" t="s">
        <v>196</v>
      </c>
      <c r="D4" s="385" t="s">
        <v>15</v>
      </c>
      <c r="E4" s="386" t="s">
        <v>207</v>
      </c>
      <c r="F4" s="7" t="s">
        <v>196</v>
      </c>
      <c r="G4" s="385" t="s">
        <v>15</v>
      </c>
      <c r="H4" s="386" t="s">
        <v>207</v>
      </c>
      <c r="I4" s="7" t="s">
        <v>196</v>
      </c>
      <c r="J4" s="385" t="s">
        <v>15</v>
      </c>
      <c r="K4" s="386" t="s">
        <v>207</v>
      </c>
      <c r="L4" s="7" t="s">
        <v>196</v>
      </c>
      <c r="M4" s="385" t="s">
        <v>15</v>
      </c>
      <c r="N4" s="386" t="s">
        <v>207</v>
      </c>
      <c r="O4" s="7" t="s">
        <v>196</v>
      </c>
      <c r="P4" s="387" t="s">
        <v>15</v>
      </c>
    </row>
    <row r="5" spans="1:16" ht="29.25" customHeight="1">
      <c r="A5" s="8" t="s">
        <v>20</v>
      </c>
      <c r="B5" s="388">
        <v>4620.2</v>
      </c>
      <c r="C5" s="113">
        <v>4872.5370000000003</v>
      </c>
      <c r="D5" s="358">
        <v>-5.1787600586717026</v>
      </c>
      <c r="E5" s="357">
        <v>4720.6350000000002</v>
      </c>
      <c r="F5" s="113">
        <v>4137.8149999999996</v>
      </c>
      <c r="G5" s="358">
        <v>14.085211639476405</v>
      </c>
      <c r="H5" s="357">
        <v>4428.8649999999998</v>
      </c>
      <c r="I5" s="113">
        <v>4546.3980000000001</v>
      </c>
      <c r="J5" s="358">
        <v>-2.5851894180843904</v>
      </c>
      <c r="K5" s="357" t="s">
        <v>197</v>
      </c>
      <c r="L5" s="113" t="s">
        <v>197</v>
      </c>
      <c r="M5" s="358" t="s">
        <v>197</v>
      </c>
      <c r="N5" s="357">
        <v>6507.0240000000003</v>
      </c>
      <c r="O5" s="113">
        <v>6503.6270000000004</v>
      </c>
      <c r="P5" s="364">
        <v>5.2232392786362665E-2</v>
      </c>
    </row>
    <row r="6" spans="1:16" ht="21.75" customHeight="1">
      <c r="A6" s="9" t="s">
        <v>21</v>
      </c>
      <c r="B6" s="389">
        <v>4171.9560000000001</v>
      </c>
      <c r="C6" s="114">
        <v>3404.1729999999998</v>
      </c>
      <c r="D6" s="367">
        <v>22.554171013047821</v>
      </c>
      <c r="E6" s="366">
        <v>4550.125</v>
      </c>
      <c r="F6" s="114">
        <v>4620.893</v>
      </c>
      <c r="G6" s="367">
        <v>-1.5314788721573953</v>
      </c>
      <c r="H6" s="366">
        <v>4049.9160000000002</v>
      </c>
      <c r="I6" s="114">
        <v>3225.7750000000001</v>
      </c>
      <c r="J6" s="367">
        <v>25.548620099045966</v>
      </c>
      <c r="K6" s="366">
        <v>3912.1759999999999</v>
      </c>
      <c r="L6" s="114">
        <v>3045.9609999999998</v>
      </c>
      <c r="M6" s="367">
        <v>28.438151374886289</v>
      </c>
      <c r="N6" s="366">
        <v>4575.6040000000003</v>
      </c>
      <c r="O6" s="114">
        <v>4485.6319999999996</v>
      </c>
      <c r="P6" s="373">
        <v>2.0057820168930638</v>
      </c>
    </row>
    <row r="7" spans="1:16" ht="21.75" customHeight="1">
      <c r="A7" s="9" t="s">
        <v>22</v>
      </c>
      <c r="B7" s="389">
        <v>8457.3909999999996</v>
      </c>
      <c r="C7" s="114">
        <v>8593.66</v>
      </c>
      <c r="D7" s="367">
        <v>-1.5856922428860374</v>
      </c>
      <c r="E7" s="366">
        <v>10838.562</v>
      </c>
      <c r="F7" s="114">
        <v>11814.618</v>
      </c>
      <c r="G7" s="367">
        <v>-8.2614266495962916</v>
      </c>
      <c r="H7" s="366">
        <v>8300</v>
      </c>
      <c r="I7" s="114">
        <v>8310</v>
      </c>
      <c r="J7" s="367">
        <v>-0.12033694344163659</v>
      </c>
      <c r="K7" s="366" t="s">
        <v>197</v>
      </c>
      <c r="L7" s="114" t="s">
        <v>197</v>
      </c>
      <c r="M7" s="367" t="s">
        <v>197</v>
      </c>
      <c r="N7" s="366">
        <v>9821.7800000000007</v>
      </c>
      <c r="O7" s="114">
        <v>9462.2000000000007</v>
      </c>
      <c r="P7" s="373">
        <v>3.8001733212149382</v>
      </c>
    </row>
    <row r="8" spans="1:16" ht="21.75" customHeight="1">
      <c r="A8" s="9" t="s">
        <v>23</v>
      </c>
      <c r="B8" s="389">
        <v>3192.19</v>
      </c>
      <c r="C8" s="114">
        <v>2953.9319999999998</v>
      </c>
      <c r="D8" s="367">
        <v>8.0657916295974417</v>
      </c>
      <c r="E8" s="366">
        <v>3095.35</v>
      </c>
      <c r="F8" s="114">
        <v>2843.9940000000001</v>
      </c>
      <c r="G8" s="367">
        <v>8.8381339763726565</v>
      </c>
      <c r="H8" s="366">
        <v>3195.6219999999998</v>
      </c>
      <c r="I8" s="114">
        <v>2888.739</v>
      </c>
      <c r="J8" s="367">
        <v>10.623424269205344</v>
      </c>
      <c r="K8" s="366">
        <v>2898.0340000000001</v>
      </c>
      <c r="L8" s="114">
        <v>2810.7</v>
      </c>
      <c r="M8" s="367">
        <v>3.1071974952858823</v>
      </c>
      <c r="N8" s="366">
        <v>3266.4409999999998</v>
      </c>
      <c r="O8" s="114">
        <v>3207.2350000000001</v>
      </c>
      <c r="P8" s="373">
        <v>1.8460137782232882</v>
      </c>
    </row>
    <row r="9" spans="1:16" ht="21.75" customHeight="1">
      <c r="A9" s="9" t="s">
        <v>24</v>
      </c>
      <c r="B9" s="389">
        <v>5219.8509999999997</v>
      </c>
      <c r="C9" s="114">
        <v>5475.9629999999997</v>
      </c>
      <c r="D9" s="367">
        <v>-4.6770221055182457</v>
      </c>
      <c r="E9" s="366">
        <v>5700.2179999999998</v>
      </c>
      <c r="F9" s="114">
        <v>6010.0439999999999</v>
      </c>
      <c r="G9" s="367">
        <v>-5.1551369673832674</v>
      </c>
      <c r="H9" s="366">
        <v>4787.9719999999998</v>
      </c>
      <c r="I9" s="114">
        <v>4983.8459999999995</v>
      </c>
      <c r="J9" s="367">
        <v>-3.9301776178477388</v>
      </c>
      <c r="K9" s="366">
        <v>4262.0609999999997</v>
      </c>
      <c r="L9" s="114">
        <v>4369.9859999999999</v>
      </c>
      <c r="M9" s="367">
        <v>-2.4696875459097622</v>
      </c>
      <c r="N9" s="366">
        <v>5920.6850000000004</v>
      </c>
      <c r="O9" s="114">
        <v>5957.7740000000003</v>
      </c>
      <c r="P9" s="373">
        <v>-0.62253116684184295</v>
      </c>
    </row>
    <row r="10" spans="1:16" ht="21.75" customHeight="1">
      <c r="A10" s="9" t="s">
        <v>25</v>
      </c>
      <c r="B10" s="389">
        <v>11209.156999999999</v>
      </c>
      <c r="C10" s="114">
        <v>11150.51</v>
      </c>
      <c r="D10" s="367">
        <v>0.52595800550825944</v>
      </c>
      <c r="E10" s="366">
        <v>10391.013000000001</v>
      </c>
      <c r="F10" s="114">
        <v>10529.197</v>
      </c>
      <c r="G10" s="367">
        <v>-1.3123887795052109</v>
      </c>
      <c r="H10" s="366">
        <v>11058.67</v>
      </c>
      <c r="I10" s="114">
        <v>10836.91</v>
      </c>
      <c r="J10" s="367">
        <v>2.0463397776672521</v>
      </c>
      <c r="K10" s="366">
        <v>10929.134</v>
      </c>
      <c r="L10" s="114">
        <v>10201.165000000001</v>
      </c>
      <c r="M10" s="367">
        <v>7.1361359217304994</v>
      </c>
      <c r="N10" s="366">
        <v>12048.965</v>
      </c>
      <c r="O10" s="114">
        <v>12382.700999999999</v>
      </c>
      <c r="P10" s="373">
        <v>-2.695179347381472</v>
      </c>
    </row>
    <row r="11" spans="1:16" ht="21.75" customHeight="1">
      <c r="A11" s="9" t="s">
        <v>26</v>
      </c>
      <c r="B11" s="389">
        <v>5042.0720000000001</v>
      </c>
      <c r="C11" s="114">
        <v>4829.9080000000004</v>
      </c>
      <c r="D11" s="367">
        <v>4.3927130703110651</v>
      </c>
      <c r="E11" s="366">
        <v>4243.7299999999996</v>
      </c>
      <c r="F11" s="114">
        <v>3929.8879999999999</v>
      </c>
      <c r="G11" s="367">
        <v>7.9860291183870791</v>
      </c>
      <c r="H11" s="366">
        <v>5176.1549999999997</v>
      </c>
      <c r="I11" s="114">
        <v>5012.1469999999999</v>
      </c>
      <c r="J11" s="367">
        <v>3.2722104918311414</v>
      </c>
      <c r="K11" s="366">
        <v>5650</v>
      </c>
      <c r="L11" s="114">
        <v>5330</v>
      </c>
      <c r="M11" s="367">
        <v>6.0037523452157595</v>
      </c>
      <c r="N11" s="366">
        <v>4865.3999999999996</v>
      </c>
      <c r="O11" s="114">
        <v>4817.1629999999996</v>
      </c>
      <c r="P11" s="373">
        <v>1.001357022795369</v>
      </c>
    </row>
    <row r="12" spans="1:16" ht="21.75" customHeight="1">
      <c r="A12" s="9" t="s">
        <v>27</v>
      </c>
      <c r="B12" s="389">
        <v>4761.201</v>
      </c>
      <c r="C12" s="114">
        <v>4722.4989999999998</v>
      </c>
      <c r="D12" s="367">
        <v>0.81952373097379638</v>
      </c>
      <c r="E12" s="366">
        <v>4524.3720000000003</v>
      </c>
      <c r="F12" s="114">
        <v>4477.8940000000002</v>
      </c>
      <c r="G12" s="367">
        <v>1.0379432831594508</v>
      </c>
      <c r="H12" s="366">
        <v>4724.027</v>
      </c>
      <c r="I12" s="114">
        <v>4594.5709999999999</v>
      </c>
      <c r="J12" s="367">
        <v>2.817586233839898</v>
      </c>
      <c r="K12" s="366">
        <v>6165.4430000000002</v>
      </c>
      <c r="L12" s="114">
        <v>6048.085</v>
      </c>
      <c r="M12" s="367">
        <v>1.9404158506370228</v>
      </c>
      <c r="N12" s="366">
        <v>4945.6499999999996</v>
      </c>
      <c r="O12" s="114">
        <v>5125.5050000000001</v>
      </c>
      <c r="P12" s="373">
        <v>-3.509020086801212</v>
      </c>
    </row>
    <row r="13" spans="1:16" ht="21.75" customHeight="1">
      <c r="A13" s="9" t="s">
        <v>28</v>
      </c>
      <c r="B13" s="389">
        <v>4814.54</v>
      </c>
      <c r="C13" s="114">
        <v>4971.1660000000002</v>
      </c>
      <c r="D13" s="367">
        <v>-3.1506893956065882</v>
      </c>
      <c r="E13" s="366">
        <v>5407.5929999999998</v>
      </c>
      <c r="F13" s="114">
        <v>5522.15</v>
      </c>
      <c r="G13" s="367">
        <v>-2.0744999683094409</v>
      </c>
      <c r="H13" s="366">
        <v>4644.8900000000003</v>
      </c>
      <c r="I13" s="114">
        <v>4832.5519999999997</v>
      </c>
      <c r="J13" s="367">
        <v>-3.8832898228513497</v>
      </c>
      <c r="K13" s="366">
        <v>5765.5619999999999</v>
      </c>
      <c r="L13" s="114">
        <v>5737.2470000000003</v>
      </c>
      <c r="M13" s="367">
        <v>0.49352938787539735</v>
      </c>
      <c r="N13" s="366">
        <v>5283.7439999999997</v>
      </c>
      <c r="O13" s="114">
        <v>5497.1880000000001</v>
      </c>
      <c r="P13" s="373">
        <v>-3.8827851621592786</v>
      </c>
    </row>
    <row r="14" spans="1:16" ht="21.75" customHeight="1">
      <c r="A14" s="9" t="s">
        <v>29</v>
      </c>
      <c r="B14" s="389">
        <v>15438.316999999999</v>
      </c>
      <c r="C14" s="114">
        <v>15623.393</v>
      </c>
      <c r="D14" s="367">
        <v>-1.1846082345877167</v>
      </c>
      <c r="E14" s="366">
        <v>14016.053</v>
      </c>
      <c r="F14" s="114">
        <v>14710.662</v>
      </c>
      <c r="G14" s="367">
        <v>-4.7218065373264668</v>
      </c>
      <c r="H14" s="366">
        <v>19510</v>
      </c>
      <c r="I14" s="114">
        <v>20100</v>
      </c>
      <c r="J14" s="367">
        <v>-2.9353233830845769</v>
      </c>
      <c r="K14" s="366">
        <v>13808</v>
      </c>
      <c r="L14" s="114">
        <v>14422</v>
      </c>
      <c r="M14" s="367">
        <v>-4.2573845513798361</v>
      </c>
      <c r="N14" s="366">
        <v>14764.018</v>
      </c>
      <c r="O14" s="114">
        <v>15471.241</v>
      </c>
      <c r="P14" s="373">
        <v>-4.5712105447778884</v>
      </c>
    </row>
    <row r="15" spans="1:16" ht="21.75" customHeight="1">
      <c r="A15" s="9" t="s">
        <v>30</v>
      </c>
      <c r="B15" s="389">
        <v>5014.41</v>
      </c>
      <c r="C15" s="114">
        <v>4905.4790000000003</v>
      </c>
      <c r="D15" s="367">
        <v>2.2205986408258922</v>
      </c>
      <c r="E15" s="366">
        <v>4768.3130000000001</v>
      </c>
      <c r="F15" s="114">
        <v>4633.8</v>
      </c>
      <c r="G15" s="367">
        <v>2.9028658983987206</v>
      </c>
      <c r="H15" s="366">
        <v>5220</v>
      </c>
      <c r="I15" s="114">
        <v>5310</v>
      </c>
      <c r="J15" s="367">
        <v>-1.6949152542372881</v>
      </c>
      <c r="K15" s="366">
        <v>4859</v>
      </c>
      <c r="L15" s="114">
        <v>4821</v>
      </c>
      <c r="M15" s="367">
        <v>0.78821821198921393</v>
      </c>
      <c r="N15" s="366">
        <v>5215.4160000000002</v>
      </c>
      <c r="O15" s="114">
        <v>5336.4629999999997</v>
      </c>
      <c r="P15" s="373">
        <v>-2.2683001830987974</v>
      </c>
    </row>
    <row r="16" spans="1:16" ht="21.75" customHeight="1">
      <c r="A16" s="10" t="s">
        <v>31</v>
      </c>
      <c r="B16" s="389">
        <v>8117.9319999999998</v>
      </c>
      <c r="C16" s="114">
        <v>8876.5149999999994</v>
      </c>
      <c r="D16" s="367">
        <v>-8.5459552538355386</v>
      </c>
      <c r="E16" s="366">
        <v>7373.6670000000004</v>
      </c>
      <c r="F16" s="114">
        <v>7708.8050000000003</v>
      </c>
      <c r="G16" s="367">
        <v>-4.3474701980397725</v>
      </c>
      <c r="H16" s="366">
        <v>9010</v>
      </c>
      <c r="I16" s="114">
        <v>10190</v>
      </c>
      <c r="J16" s="367">
        <v>-11.579980372914623</v>
      </c>
      <c r="K16" s="366">
        <v>6851</v>
      </c>
      <c r="L16" s="114">
        <v>7489</v>
      </c>
      <c r="M16" s="367">
        <v>-8.5191614367739348</v>
      </c>
      <c r="N16" s="366">
        <v>10541.983</v>
      </c>
      <c r="O16" s="114">
        <v>10624.017</v>
      </c>
      <c r="P16" s="373">
        <v>-0.7721561439519502</v>
      </c>
    </row>
    <row r="17" spans="1:16" ht="21.75" customHeight="1">
      <c r="A17" s="10" t="s">
        <v>32</v>
      </c>
      <c r="B17" s="389">
        <v>5295.9570000000003</v>
      </c>
      <c r="C17" s="114">
        <v>5336.7060000000001</v>
      </c>
      <c r="D17" s="367">
        <v>-0.76356089318017129</v>
      </c>
      <c r="E17" s="366">
        <v>5299.0569999999998</v>
      </c>
      <c r="F17" s="114">
        <v>5172.1689999999999</v>
      </c>
      <c r="G17" s="367">
        <v>2.4532841057591104</v>
      </c>
      <c r="H17" s="366">
        <v>5380</v>
      </c>
      <c r="I17" s="114">
        <v>5420</v>
      </c>
      <c r="J17" s="367">
        <v>-0.73800738007380073</v>
      </c>
      <c r="K17" s="366">
        <v>4597</v>
      </c>
      <c r="L17" s="114">
        <v>4597</v>
      </c>
      <c r="M17" s="367">
        <v>0</v>
      </c>
      <c r="N17" s="366">
        <v>5168.6229999999996</v>
      </c>
      <c r="O17" s="114">
        <v>5838.2520000000004</v>
      </c>
      <c r="P17" s="373">
        <v>-11.46968304896741</v>
      </c>
    </row>
    <row r="18" spans="1:16" ht="21.75" customHeight="1">
      <c r="A18" s="10" t="s">
        <v>33</v>
      </c>
      <c r="B18" s="389">
        <v>2246.9839999999999</v>
      </c>
      <c r="C18" s="114">
        <v>2287.2429999999999</v>
      </c>
      <c r="D18" s="367">
        <v>-1.7601540369781443</v>
      </c>
      <c r="E18" s="366">
        <v>2424.7020000000002</v>
      </c>
      <c r="F18" s="114">
        <v>2321.59</v>
      </c>
      <c r="G18" s="367">
        <v>4.4414388414836417</v>
      </c>
      <c r="H18" s="366">
        <v>2007.154</v>
      </c>
      <c r="I18" s="114">
        <v>2119.4549999999999</v>
      </c>
      <c r="J18" s="367">
        <v>-5.2985791158576117</v>
      </c>
      <c r="K18" s="366">
        <v>5049.6509999999998</v>
      </c>
      <c r="L18" s="114">
        <v>5474.2650000000003</v>
      </c>
      <c r="M18" s="367">
        <v>-7.7565481393392615</v>
      </c>
      <c r="N18" s="366">
        <v>2413.3330000000001</v>
      </c>
      <c r="O18" s="114">
        <v>2237.9609999999998</v>
      </c>
      <c r="P18" s="373">
        <v>7.8362402204506827</v>
      </c>
    </row>
    <row r="19" spans="1:16" ht="21.75" customHeight="1" thickBot="1">
      <c r="A19" s="11" t="s">
        <v>34</v>
      </c>
      <c r="B19" s="390">
        <v>4311.5339999999997</v>
      </c>
      <c r="C19" s="115">
        <v>4224.7960000000003</v>
      </c>
      <c r="D19" s="391">
        <v>2.0530695446596563</v>
      </c>
      <c r="E19" s="392">
        <v>3842.835</v>
      </c>
      <c r="F19" s="115">
        <v>4242.152</v>
      </c>
      <c r="G19" s="391">
        <v>-9.4130761934037253</v>
      </c>
      <c r="H19" s="392">
        <v>4890</v>
      </c>
      <c r="I19" s="115">
        <v>5030</v>
      </c>
      <c r="J19" s="391">
        <v>-2.7833001988071571</v>
      </c>
      <c r="K19" s="392">
        <v>3923</v>
      </c>
      <c r="L19" s="115">
        <v>3467</v>
      </c>
      <c r="M19" s="391">
        <v>13.152581482549754</v>
      </c>
      <c r="N19" s="392">
        <v>4357.93</v>
      </c>
      <c r="O19" s="115">
        <v>3664.886</v>
      </c>
      <c r="P19" s="393">
        <v>18.910383569911872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L18" sqref="L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5.75">
      <c r="A4" s="12" t="s">
        <v>48</v>
      </c>
      <c r="B4" s="13"/>
      <c r="C4" s="13"/>
      <c r="D4" s="13"/>
      <c r="E4" s="13"/>
      <c r="F4" s="13"/>
    </row>
    <row r="5" spans="1:6" ht="16.5" thickBot="1">
      <c r="D5" s="12" t="s">
        <v>49</v>
      </c>
    </row>
    <row r="6" spans="1:6" ht="32.25" thickBot="1">
      <c r="A6" s="72" t="s">
        <v>42</v>
      </c>
      <c r="B6" s="73" t="s">
        <v>9</v>
      </c>
      <c r="C6" s="15" t="s">
        <v>43</v>
      </c>
      <c r="D6" s="15" t="s">
        <v>44</v>
      </c>
      <c r="E6" s="15" t="s">
        <v>45</v>
      </c>
      <c r="F6" s="22" t="s">
        <v>46</v>
      </c>
    </row>
    <row r="7" spans="1:6" ht="15">
      <c r="A7" s="16" t="s">
        <v>164</v>
      </c>
      <c r="B7" s="25">
        <v>5.38</v>
      </c>
      <c r="C7" s="25">
        <v>5.52</v>
      </c>
      <c r="D7" s="25">
        <v>5.34</v>
      </c>
      <c r="E7" s="25">
        <v>5.18</v>
      </c>
      <c r="F7" s="25">
        <v>5.77</v>
      </c>
    </row>
    <row r="8" spans="1:6" ht="15">
      <c r="A8" s="16" t="s">
        <v>165</v>
      </c>
      <c r="B8" s="25">
        <v>5.3949999999999996</v>
      </c>
      <c r="C8" s="25">
        <v>5.38</v>
      </c>
      <c r="D8" s="25">
        <v>5.35</v>
      </c>
      <c r="E8" s="25">
        <v>5.27</v>
      </c>
      <c r="F8" s="25">
        <v>5.93</v>
      </c>
    </row>
    <row r="9" spans="1:6" ht="15">
      <c r="A9" s="16" t="s">
        <v>173</v>
      </c>
      <c r="B9" s="25">
        <v>5.5549999999999997</v>
      </c>
      <c r="C9" s="25">
        <v>5.74</v>
      </c>
      <c r="D9" s="25">
        <v>5.45</v>
      </c>
      <c r="E9" s="25">
        <v>5.75</v>
      </c>
      <c r="F9" s="25">
        <v>6.11</v>
      </c>
    </row>
    <row r="10" spans="1:6" ht="15">
      <c r="A10" s="16" t="s">
        <v>202</v>
      </c>
      <c r="B10" s="25">
        <v>3.91</v>
      </c>
      <c r="C10" s="25">
        <v>4.5999999999999996</v>
      </c>
      <c r="D10" s="25">
        <v>3.75</v>
      </c>
      <c r="E10" s="25">
        <v>3.54</v>
      </c>
      <c r="F10" s="25">
        <v>4.99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164</v>
      </c>
      <c r="B13" s="25">
        <v>9.23</v>
      </c>
      <c r="C13" s="25" t="s">
        <v>50</v>
      </c>
      <c r="D13" s="25" t="s">
        <v>50</v>
      </c>
      <c r="E13" s="17" t="s">
        <v>50</v>
      </c>
      <c r="F13" s="25" t="s">
        <v>50</v>
      </c>
    </row>
    <row r="14" spans="1:6" ht="15">
      <c r="A14" s="16" t="s">
        <v>165</v>
      </c>
      <c r="B14" s="25">
        <v>9.18</v>
      </c>
      <c r="C14" s="25" t="s">
        <v>50</v>
      </c>
      <c r="D14" s="25" t="s">
        <v>50</v>
      </c>
      <c r="E14" s="17" t="s">
        <v>50</v>
      </c>
      <c r="F14" s="25" t="s">
        <v>50</v>
      </c>
    </row>
    <row r="15" spans="1:6" ht="15">
      <c r="A15" s="16" t="s">
        <v>173</v>
      </c>
      <c r="B15" s="25">
        <v>9.2899999999999991</v>
      </c>
      <c r="C15" s="25" t="s">
        <v>50</v>
      </c>
      <c r="D15" s="25" t="s">
        <v>50</v>
      </c>
      <c r="E15" s="17" t="s">
        <v>50</v>
      </c>
      <c r="F15" s="25" t="s">
        <v>50</v>
      </c>
    </row>
    <row r="16" spans="1:6" ht="15">
      <c r="A16" s="16" t="s">
        <v>202</v>
      </c>
      <c r="B16" s="25">
        <v>9.81</v>
      </c>
      <c r="C16" s="25" t="s">
        <v>50</v>
      </c>
      <c r="D16" s="25" t="s">
        <v>50</v>
      </c>
      <c r="E16" s="17" t="s">
        <v>50</v>
      </c>
      <c r="F16" s="25" t="s">
        <v>50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F10" sqref="F10"/>
    </sheetView>
  </sheetViews>
  <sheetFormatPr defaultRowHeight="12.75"/>
  <cols>
    <col min="12" max="12" width="10.85546875" customWidth="1"/>
  </cols>
  <sheetData>
    <row r="2" spans="2:14" ht="15">
      <c r="B2" s="198" t="s">
        <v>163</v>
      </c>
    </row>
    <row r="3" spans="2:14" ht="15.75">
      <c r="D3" s="199"/>
      <c r="F3" s="200"/>
      <c r="G3" s="201"/>
    </row>
    <row r="4" spans="2:14" ht="16.5" thickBot="1">
      <c r="D4" s="199" t="s">
        <v>127</v>
      </c>
      <c r="F4" s="200"/>
      <c r="G4" s="201"/>
    </row>
    <row r="5" spans="2:14" ht="15.75" thickBot="1">
      <c r="B5" s="202" t="s">
        <v>128</v>
      </c>
      <c r="C5" s="203" t="s">
        <v>129</v>
      </c>
      <c r="D5" s="204" t="s">
        <v>130</v>
      </c>
      <c r="E5" s="204" t="s">
        <v>131</v>
      </c>
      <c r="F5" s="204" t="s">
        <v>132</v>
      </c>
      <c r="G5" s="204" t="s">
        <v>133</v>
      </c>
      <c r="H5" s="204" t="s">
        <v>134</v>
      </c>
      <c r="I5" s="204" t="s">
        <v>135</v>
      </c>
      <c r="J5" s="204" t="s">
        <v>136</v>
      </c>
      <c r="K5" s="204" t="s">
        <v>137</v>
      </c>
      <c r="L5" s="204" t="s">
        <v>138</v>
      </c>
      <c r="M5" s="204" t="s">
        <v>139</v>
      </c>
      <c r="N5" s="205" t="s">
        <v>140</v>
      </c>
    </row>
    <row r="6" spans="2:14" ht="15.75">
      <c r="B6" s="206" t="s">
        <v>141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142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143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144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162</v>
      </c>
      <c r="C10" s="235">
        <v>3927.66</v>
      </c>
      <c r="D10" s="235">
        <v>3875.94</v>
      </c>
      <c r="E10" s="235">
        <v>4085.7</v>
      </c>
      <c r="F10" s="235">
        <v>3172.59</v>
      </c>
      <c r="G10" s="236"/>
      <c r="H10" s="236"/>
      <c r="I10" s="236"/>
      <c r="J10" s="236"/>
      <c r="K10" s="237"/>
      <c r="L10" s="236"/>
      <c r="M10" s="236"/>
      <c r="N10" s="238"/>
    </row>
    <row r="11" spans="2:14" ht="15.75">
      <c r="B11" s="206" t="s">
        <v>145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142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143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144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162</v>
      </c>
      <c r="C15" s="235">
        <v>12560.93</v>
      </c>
      <c r="D15" s="235">
        <v>12841.93</v>
      </c>
      <c r="E15" s="235">
        <v>13507.34</v>
      </c>
      <c r="F15" s="235">
        <v>11613.27</v>
      </c>
      <c r="G15" s="236"/>
      <c r="H15" s="236"/>
      <c r="I15" s="236"/>
      <c r="J15" s="236"/>
      <c r="K15" s="237"/>
      <c r="L15" s="236"/>
      <c r="M15" s="236"/>
      <c r="N15" s="238"/>
    </row>
    <row r="16" spans="2:14" ht="15.75">
      <c r="B16" s="206" t="s">
        <v>146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142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143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144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162</v>
      </c>
      <c r="C20" s="235">
        <v>5869.79</v>
      </c>
      <c r="D20" s="235">
        <v>5469.22</v>
      </c>
      <c r="E20" s="235">
        <v>5930.18</v>
      </c>
      <c r="F20" s="235">
        <v>5130.1899999999996</v>
      </c>
      <c r="G20" s="236"/>
      <c r="H20" s="236"/>
      <c r="I20" s="236"/>
      <c r="J20" s="236"/>
      <c r="K20" s="237"/>
      <c r="L20" s="236"/>
      <c r="M20" s="236"/>
      <c r="N20" s="238"/>
    </row>
    <row r="21" spans="2:14" ht="15.75">
      <c r="B21" s="206" t="s">
        <v>147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142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143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144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162</v>
      </c>
      <c r="C25" s="235">
        <v>5356.76</v>
      </c>
      <c r="D25" s="235">
        <v>5329.89</v>
      </c>
      <c r="E25" s="235">
        <v>5583.9</v>
      </c>
      <c r="F25" s="235">
        <v>4916.3500000000004</v>
      </c>
      <c r="G25" s="236"/>
      <c r="H25" s="236"/>
      <c r="I25" s="236"/>
      <c r="J25" s="236"/>
      <c r="K25" s="237"/>
      <c r="L25" s="236"/>
      <c r="M25" s="236"/>
      <c r="N25" s="238"/>
    </row>
    <row r="26" spans="2:14" ht="15.75">
      <c r="B26" s="206" t="s">
        <v>148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142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143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144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162</v>
      </c>
      <c r="C30" s="235">
        <v>5637.88</v>
      </c>
      <c r="D30" s="235">
        <v>5545.5</v>
      </c>
      <c r="E30" s="235">
        <v>5686.5</v>
      </c>
      <c r="F30" s="235">
        <v>5033.8900000000003</v>
      </c>
      <c r="G30" s="236"/>
      <c r="H30" s="236"/>
      <c r="I30" s="236"/>
      <c r="J30" s="236"/>
      <c r="K30" s="237"/>
      <c r="L30" s="236"/>
      <c r="M30" s="236"/>
      <c r="N30" s="238"/>
    </row>
    <row r="31" spans="2:14" ht="15.75">
      <c r="B31" s="206" t="s">
        <v>149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142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143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144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15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162</v>
      </c>
      <c r="C35" s="235">
        <v>19616.400000000001</v>
      </c>
      <c r="D35" s="235">
        <v>18801.54</v>
      </c>
      <c r="E35" s="235">
        <v>18583.03</v>
      </c>
      <c r="F35" s="235">
        <v>16001.04</v>
      </c>
      <c r="G35" s="236"/>
      <c r="H35" s="236"/>
      <c r="I35" s="236"/>
      <c r="J35" s="236"/>
      <c r="K35" s="237"/>
      <c r="L35" s="236"/>
      <c r="M35" s="236"/>
      <c r="N35" s="238"/>
    </row>
    <row r="36" spans="2:14" ht="15.75">
      <c r="B36" s="206" t="s">
        <v>150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142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143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144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162</v>
      </c>
      <c r="C40" s="235">
        <v>10313.61</v>
      </c>
      <c r="D40" s="235">
        <v>10126.91</v>
      </c>
      <c r="E40" s="235">
        <v>10425.219999999999</v>
      </c>
      <c r="F40" s="235">
        <v>8902.4699999999993</v>
      </c>
      <c r="G40" s="236"/>
      <c r="H40" s="236"/>
      <c r="I40" s="236"/>
      <c r="J40" s="236"/>
      <c r="K40" s="237"/>
      <c r="L40" s="236"/>
      <c r="M40" s="236"/>
      <c r="N40" s="238"/>
    </row>
    <row r="41" spans="2:14" ht="15.75">
      <c r="B41" s="206" t="s">
        <v>151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142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143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144</v>
      </c>
      <c r="C44" s="239">
        <v>5176.4650001539212</v>
      </c>
      <c r="D44" s="240">
        <v>5236.1151222017515</v>
      </c>
      <c r="E44" s="240">
        <v>5305.9974198189457</v>
      </c>
      <c r="F44" s="240">
        <v>5436.6380800334418</v>
      </c>
      <c r="G44" s="240">
        <v>5606.2385646104067</v>
      </c>
      <c r="H44" s="240">
        <v>5592.9393254277138</v>
      </c>
      <c r="I44" s="240">
        <v>5572.4271055019381</v>
      </c>
      <c r="J44" s="240">
        <v>5591.34</v>
      </c>
      <c r="K44" s="241">
        <v>5748.59</v>
      </c>
      <c r="L44" s="240">
        <v>5772.6</v>
      </c>
      <c r="M44" s="240">
        <v>5679</v>
      </c>
      <c r="N44" s="242">
        <v>5706.1</v>
      </c>
    </row>
    <row r="45" spans="2:14" ht="16.5" thickBot="1">
      <c r="B45" s="243" t="s">
        <v>162</v>
      </c>
      <c r="C45" s="235">
        <v>5562.25</v>
      </c>
      <c r="D45" s="235">
        <v>5579.7</v>
      </c>
      <c r="E45" s="235">
        <v>5753.7</v>
      </c>
      <c r="F45" s="235">
        <v>5457.26</v>
      </c>
      <c r="G45" s="244"/>
      <c r="H45" s="244"/>
      <c r="I45" s="244"/>
      <c r="J45" s="244"/>
      <c r="K45" s="244"/>
      <c r="L45" s="244"/>
      <c r="M45" s="244"/>
      <c r="N45" s="24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F34" sqref="F3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9" t="s">
        <v>208</v>
      </c>
      <c r="C2" s="399"/>
      <c r="D2" s="399"/>
      <c r="E2" s="399"/>
      <c r="F2" s="399"/>
      <c r="G2" s="399"/>
      <c r="H2" s="399"/>
      <c r="I2" s="399"/>
    </row>
    <row r="3" spans="2:9" ht="18.75" customHeight="1">
      <c r="B3" s="400"/>
      <c r="C3" s="400"/>
      <c r="D3" s="400"/>
      <c r="E3" s="400"/>
      <c r="F3" s="400"/>
      <c r="G3" s="400"/>
      <c r="H3" s="400"/>
      <c r="I3" s="400"/>
    </row>
    <row r="4" spans="2:9" ht="19.5" customHeight="1">
      <c r="B4" s="400"/>
      <c r="C4" s="400"/>
      <c r="D4" s="400"/>
      <c r="E4" s="400"/>
      <c r="F4" s="400"/>
      <c r="G4" s="400"/>
      <c r="H4" s="400"/>
      <c r="I4" s="400"/>
    </row>
    <row r="5" spans="2:9" ht="19.5" customHeight="1" thickBot="1"/>
    <row r="6" spans="2:9" ht="15.75" customHeight="1" thickBot="1">
      <c r="B6" s="404" t="s">
        <v>174</v>
      </c>
      <c r="C6" s="406" t="s">
        <v>175</v>
      </c>
      <c r="D6" s="407"/>
      <c r="E6" s="407"/>
      <c r="F6" s="407"/>
      <c r="G6" s="408"/>
      <c r="H6" s="406" t="s">
        <v>176</v>
      </c>
      <c r="I6" s="408"/>
    </row>
    <row r="7" spans="2:9" ht="19.5" customHeight="1" thickBot="1">
      <c r="B7" s="405"/>
      <c r="C7" s="294" t="s">
        <v>209</v>
      </c>
      <c r="D7" s="295" t="s">
        <v>198</v>
      </c>
      <c r="E7" s="296" t="s">
        <v>210</v>
      </c>
      <c r="F7" s="297" t="s">
        <v>177</v>
      </c>
      <c r="G7" s="298" t="s">
        <v>178</v>
      </c>
      <c r="H7" s="297" t="s">
        <v>177</v>
      </c>
      <c r="I7" s="298" t="s">
        <v>178</v>
      </c>
    </row>
    <row r="8" spans="2:9" ht="19.5" thickBot="1">
      <c r="B8" s="401" t="s">
        <v>179</v>
      </c>
      <c r="C8" s="402"/>
      <c r="D8" s="402"/>
      <c r="E8" s="402"/>
      <c r="F8" s="402"/>
      <c r="G8" s="402"/>
      <c r="H8" s="402"/>
      <c r="I8" s="403"/>
    </row>
    <row r="9" spans="2:9" ht="15.75" thickBot="1">
      <c r="B9" s="299" t="s">
        <v>180</v>
      </c>
      <c r="C9" s="300">
        <v>2.9460000000000002</v>
      </c>
      <c r="D9" s="301">
        <v>2.93</v>
      </c>
      <c r="E9" s="302">
        <v>3.46</v>
      </c>
      <c r="F9" s="303">
        <f t="shared" ref="F9:G12" si="0">(($C9-D9)/D9)</f>
        <v>5.4607508532423252E-3</v>
      </c>
      <c r="G9" s="304">
        <f t="shared" si="0"/>
        <v>-0.14855491329479764</v>
      </c>
      <c r="H9" s="305" t="s">
        <v>181</v>
      </c>
      <c r="I9" s="305" t="s">
        <v>181</v>
      </c>
    </row>
    <row r="10" spans="2:9" ht="15.75" thickBot="1">
      <c r="B10" s="299" t="s">
        <v>182</v>
      </c>
      <c r="C10" s="306">
        <v>4.7679999999999998</v>
      </c>
      <c r="D10" s="307">
        <v>4.8040000000000003</v>
      </c>
      <c r="E10" s="302">
        <v>5.65</v>
      </c>
      <c r="F10" s="303">
        <f t="shared" si="0"/>
        <v>-7.4937552039967678E-3</v>
      </c>
      <c r="G10" s="304">
        <f t="shared" si="0"/>
        <v>-0.15610619469026557</v>
      </c>
      <c r="H10" s="305" t="s">
        <v>181</v>
      </c>
      <c r="I10" s="305" t="s">
        <v>181</v>
      </c>
    </row>
    <row r="11" spans="2:9" ht="15.75" thickBot="1">
      <c r="B11" s="299" t="s">
        <v>183</v>
      </c>
      <c r="C11" s="306">
        <v>4.6059999999999999</v>
      </c>
      <c r="D11" s="307">
        <v>4.7140000000000004</v>
      </c>
      <c r="E11" s="302">
        <v>5.46</v>
      </c>
      <c r="F11" s="303">
        <f t="shared" si="0"/>
        <v>-2.2910479422995445E-2</v>
      </c>
      <c r="G11" s="304">
        <f t="shared" si="0"/>
        <v>-0.15641025641025644</v>
      </c>
      <c r="H11" s="305" t="s">
        <v>181</v>
      </c>
      <c r="I11" s="305" t="s">
        <v>181</v>
      </c>
    </row>
    <row r="12" spans="2:9" ht="15.75" thickBot="1">
      <c r="B12" s="299" t="s">
        <v>184</v>
      </c>
      <c r="C12" s="308">
        <v>4.351</v>
      </c>
      <c r="D12" s="309">
        <v>4.3280000000000003</v>
      </c>
      <c r="E12" s="302">
        <v>4.5199999999999996</v>
      </c>
      <c r="F12" s="303">
        <f t="shared" si="0"/>
        <v>5.3142329020331993E-3</v>
      </c>
      <c r="G12" s="304">
        <f t="shared" si="0"/>
        <v>-3.7389380530973362E-2</v>
      </c>
      <c r="H12" s="305" t="s">
        <v>199</v>
      </c>
      <c r="I12" s="305" t="s">
        <v>181</v>
      </c>
    </row>
    <row r="13" spans="2:9" ht="19.5" thickBot="1">
      <c r="B13" s="401" t="s">
        <v>185</v>
      </c>
      <c r="C13" s="402"/>
      <c r="D13" s="402"/>
      <c r="E13" s="402"/>
      <c r="F13" s="402"/>
      <c r="G13" s="402"/>
      <c r="H13" s="402"/>
      <c r="I13" s="403"/>
    </row>
    <row r="14" spans="2:9" ht="30.75" thickBot="1">
      <c r="B14" s="310" t="s">
        <v>186</v>
      </c>
      <c r="C14" s="311">
        <v>4.2228000000000003</v>
      </c>
      <c r="D14" s="312">
        <v>3.48</v>
      </c>
      <c r="E14" s="313">
        <v>5.53</v>
      </c>
      <c r="F14" s="314">
        <f t="shared" ref="F14:G20" si="1">(($C14-D14)/D14)</f>
        <v>0.21344827586206908</v>
      </c>
      <c r="G14" s="314">
        <f>(($C14-E14)/E14)</f>
        <v>-0.23638336347197103</v>
      </c>
      <c r="H14" s="315" t="s">
        <v>181</v>
      </c>
      <c r="I14" s="316" t="s">
        <v>181</v>
      </c>
    </row>
    <row r="15" spans="2:9" ht="15.75" thickBot="1">
      <c r="B15" s="317" t="s">
        <v>187</v>
      </c>
      <c r="C15" s="311">
        <v>3.19</v>
      </c>
      <c r="D15" s="312">
        <v>2.9540000000000002</v>
      </c>
      <c r="E15" s="318">
        <v>4.0599999999999996</v>
      </c>
      <c r="F15" s="314">
        <f t="shared" si="1"/>
        <v>7.9891672308733841E-2</v>
      </c>
      <c r="G15" s="314">
        <f t="shared" si="1"/>
        <v>-0.21428571428571422</v>
      </c>
      <c r="H15" s="315" t="s">
        <v>181</v>
      </c>
      <c r="I15" s="316" t="s">
        <v>181</v>
      </c>
    </row>
    <row r="16" spans="2:9" ht="15.75" thickBot="1">
      <c r="B16" s="310" t="s">
        <v>145</v>
      </c>
      <c r="C16" s="311">
        <v>11.209</v>
      </c>
      <c r="D16" s="312">
        <v>11.15</v>
      </c>
      <c r="E16" s="318">
        <v>14.2</v>
      </c>
      <c r="F16" s="319">
        <f t="shared" si="1"/>
        <v>5.2914798206277376E-3</v>
      </c>
      <c r="G16" s="320">
        <f t="shared" si="1"/>
        <v>-0.21063380281690139</v>
      </c>
      <c r="H16" s="321" t="s">
        <v>199</v>
      </c>
      <c r="I16" s="322" t="s">
        <v>181</v>
      </c>
    </row>
    <row r="17" spans="2:9" ht="15.75" thickBot="1">
      <c r="B17" s="317" t="s">
        <v>149</v>
      </c>
      <c r="C17" s="311">
        <v>15.438000000000001</v>
      </c>
      <c r="D17" s="312">
        <v>15.62</v>
      </c>
      <c r="E17" s="323">
        <v>18.55</v>
      </c>
      <c r="F17" s="314">
        <f t="shared" si="1"/>
        <v>-1.1651728553136915E-2</v>
      </c>
      <c r="G17" s="314">
        <f t="shared" si="1"/>
        <v>-0.16776280323450135</v>
      </c>
      <c r="H17" s="315" t="s">
        <v>181</v>
      </c>
      <c r="I17" s="316" t="s">
        <v>181</v>
      </c>
    </row>
    <row r="18" spans="2:9" ht="15.75" thickBot="1">
      <c r="B18" s="317" t="s">
        <v>188</v>
      </c>
      <c r="C18" s="311">
        <v>5.0140000000000002</v>
      </c>
      <c r="D18" s="312">
        <v>4.9050000000000002</v>
      </c>
      <c r="E18" s="318">
        <v>5.79</v>
      </c>
      <c r="F18" s="314">
        <f t="shared" si="1"/>
        <v>2.222222222222222E-2</v>
      </c>
      <c r="G18" s="314">
        <f t="shared" si="1"/>
        <v>-0.13402417962003452</v>
      </c>
      <c r="H18" s="315" t="s">
        <v>199</v>
      </c>
      <c r="I18" s="316" t="s">
        <v>181</v>
      </c>
    </row>
    <row r="19" spans="2:9" ht="15.75" thickBot="1">
      <c r="B19" s="317" t="s">
        <v>150</v>
      </c>
      <c r="C19" s="311">
        <v>8.1180000000000003</v>
      </c>
      <c r="D19" s="312">
        <v>8.8770000000000007</v>
      </c>
      <c r="E19" s="318">
        <v>10.29</v>
      </c>
      <c r="F19" s="314">
        <f t="shared" si="1"/>
        <v>-8.5501858736059505E-2</v>
      </c>
      <c r="G19" s="314">
        <f t="shared" si="1"/>
        <v>-0.21107871720116608</v>
      </c>
      <c r="H19" s="315" t="s">
        <v>181</v>
      </c>
      <c r="I19" s="316" t="s">
        <v>181</v>
      </c>
    </row>
    <row r="20" spans="2:9" ht="19.5" customHeight="1" thickBot="1">
      <c r="B20" s="317" t="s">
        <v>151</v>
      </c>
      <c r="C20" s="311">
        <v>5.2960000000000003</v>
      </c>
      <c r="D20" s="312">
        <v>5.3369999999999997</v>
      </c>
      <c r="E20" s="323">
        <v>5.54</v>
      </c>
      <c r="F20" s="314">
        <f t="shared" si="1"/>
        <v>-7.6822184747984794E-3</v>
      </c>
      <c r="G20" s="314">
        <f t="shared" si="1"/>
        <v>-4.4043321299638949E-2</v>
      </c>
      <c r="H20" s="315" t="s">
        <v>181</v>
      </c>
      <c r="I20" s="316" t="s">
        <v>181</v>
      </c>
    </row>
    <row r="21" spans="2:9" ht="19.5" customHeight="1">
      <c r="E21" s="396"/>
    </row>
    <row r="22" spans="2:9" ht="15.75" customHeight="1">
      <c r="B22" s="104"/>
      <c r="C22" s="397"/>
    </row>
    <row r="23" spans="2:9">
      <c r="B23" s="104"/>
      <c r="C23" s="104"/>
    </row>
    <row r="24" spans="2:9">
      <c r="E24" s="398"/>
      <c r="F24" s="398"/>
      <c r="G24" s="398"/>
      <c r="H24" s="398"/>
    </row>
    <row r="25" spans="2:9" ht="13.5" thickBot="1"/>
    <row r="26" spans="2:9" ht="19.5" thickBot="1">
      <c r="B26" s="404" t="s">
        <v>174</v>
      </c>
      <c r="C26" s="406" t="s">
        <v>175</v>
      </c>
      <c r="D26" s="407"/>
      <c r="E26" s="407"/>
      <c r="F26" s="407"/>
      <c r="G26" s="408"/>
      <c r="H26" s="406" t="s">
        <v>176</v>
      </c>
      <c r="I26" s="408"/>
    </row>
    <row r="27" spans="2:9" ht="26.25" thickBot="1">
      <c r="B27" s="405"/>
      <c r="C27" s="294" t="s">
        <v>209</v>
      </c>
      <c r="D27" s="295" t="s">
        <v>198</v>
      </c>
      <c r="E27" s="296" t="s">
        <v>210</v>
      </c>
      <c r="F27" s="297" t="s">
        <v>177</v>
      </c>
      <c r="G27" s="298" t="s">
        <v>178</v>
      </c>
      <c r="H27" s="297" t="s">
        <v>177</v>
      </c>
      <c r="I27" s="298" t="s">
        <v>178</v>
      </c>
    </row>
    <row r="28" spans="2:9" ht="19.5" thickBot="1">
      <c r="B28" s="401" t="s">
        <v>179</v>
      </c>
      <c r="C28" s="402"/>
      <c r="D28" s="402"/>
      <c r="E28" s="402"/>
      <c r="F28" s="402"/>
      <c r="G28" s="402"/>
      <c r="H28" s="402"/>
      <c r="I28" s="403"/>
    </row>
    <row r="29" spans="2:9" ht="43.5" thickBot="1">
      <c r="B29" s="324" t="s">
        <v>189</v>
      </c>
      <c r="C29" s="394">
        <v>4.0030000000000001</v>
      </c>
      <c r="D29" s="395">
        <v>3.2</v>
      </c>
      <c r="E29" s="302">
        <v>5.46</v>
      </c>
      <c r="F29" s="303">
        <f>(($C29-D29)/D29)</f>
        <v>0.25093749999999998</v>
      </c>
      <c r="G29" s="304">
        <f>(($C29-E29)/E29)</f>
        <v>-0.26684981684981685</v>
      </c>
      <c r="H29" s="305" t="s">
        <v>181</v>
      </c>
      <c r="I29" s="305" t="s">
        <v>181</v>
      </c>
    </row>
  </sheetData>
  <protectedRanges>
    <protectedRange sqref="C8:E8 C13:E13 C28:E28" name="Zakres1_3_1_2_5" securityDescriptor="O:WDG:WDD:(A;;CC;;;S-1-5-21-1781606863-262435437-1199761441-1123)"/>
    <protectedRange sqref="C7:E7 C27:E27" name="Zakres1_8_1_1_2_5" securityDescriptor="O:WDG:WDD:(A;;CC;;;S-1-5-21-1781606863-262435437-1199761441-1123)"/>
    <protectedRange sqref="H9:I12 H29:I29" name="Zakres1_5_1_1_2_5" securityDescriptor="O:WDG:WDD:(A;;CC;;;S-1-5-21-1781606863-262435437-1199761441-1123)"/>
    <protectedRange sqref="C9:D12 C29:D29" name="Zakres1_1_1_2_1_2_5" securityDescriptor="O:WDG:WDD:(A;;CC;;;S-1-5-21-1781606863-262435437-1199761441-1123)"/>
    <protectedRange sqref="H14:H20" name="Zakres1_4_1_1_3_3" securityDescriptor="O:WDG:WDD:(A;;CC;;;S-1-5-21-1781606863-262435437-1199761441-1123)"/>
    <protectedRange sqref="C14:E20" name="Zakres1_2_1_1_3_3" securityDescriptor="O:WDG:WDD:(A;;CC;;;S-1-5-21-1781606863-262435437-1199761441-1123)"/>
  </protectedRanges>
  <mergeCells count="12">
    <mergeCell ref="B26:B27"/>
    <mergeCell ref="C26:G26"/>
    <mergeCell ref="H26:I26"/>
    <mergeCell ref="B28:I28"/>
    <mergeCell ref="C6:G6"/>
    <mergeCell ref="H6:I6"/>
    <mergeCell ref="B13:I13"/>
    <mergeCell ref="B2:I2"/>
    <mergeCell ref="B3:I3"/>
    <mergeCell ref="B8:I8"/>
    <mergeCell ref="B4:I4"/>
    <mergeCell ref="B6:B7"/>
  </mergeCells>
  <conditionalFormatting sqref="H9:I12 H14:I20">
    <cfRule type="cellIs" dxfId="78" priority="6" stopIfTrue="1" operator="equal">
      <formula>$K$6</formula>
    </cfRule>
    <cfRule type="cellIs" dxfId="77" priority="7" stopIfTrue="1" operator="equal">
      <formula>$K$7</formula>
    </cfRule>
  </conditionalFormatting>
  <conditionalFormatting sqref="F9:G12 F14:G20">
    <cfRule type="cellIs" dxfId="76" priority="8" stopIfTrue="1" operator="lessThan">
      <formula>0</formula>
    </cfRule>
    <cfRule type="cellIs" dxfId="75" priority="9" stopIfTrue="1" operator="greaterThan">
      <formula>0</formula>
    </cfRule>
    <cfRule type="cellIs" dxfId="74" priority="10" stopIfTrue="1" operator="equal">
      <formula>0</formula>
    </cfRule>
  </conditionalFormatting>
  <conditionalFormatting sqref="H29:I29">
    <cfRule type="cellIs" dxfId="73" priority="1" stopIfTrue="1" operator="equal">
      <formula>$K$6</formula>
    </cfRule>
    <cfRule type="cellIs" dxfId="72" priority="2" stopIfTrue="1" operator="equal">
      <formula>$K$7</formula>
    </cfRule>
  </conditionalFormatting>
  <conditionalFormatting sqref="F29:G29">
    <cfRule type="cellIs" dxfId="71" priority="3" stopIfTrue="1" operator="lessThan">
      <formula>0</formula>
    </cfRule>
    <cfRule type="cellIs" dxfId="70" priority="4" stopIfTrue="1" operator="greaterThan">
      <formula>0</formula>
    </cfRule>
    <cfRule type="cellIs" dxfId="69" priority="5" stopIfTrue="1" operator="equal">
      <formula>0</formula>
    </cfRule>
  </conditionalFormatting>
  <dataValidations count="1">
    <dataValidation type="list" allowBlank="1" showInputMessage="1" showErrorMessage="1" promptTitle="Strzałki" sqref="H29:I29 H9:I12 H14:I2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E30" sqref="E30"/>
    </sheetView>
  </sheetViews>
  <sheetFormatPr defaultRowHeight="12.75"/>
  <cols>
    <col min="1" max="1" width="4.42578125" customWidth="1"/>
    <col min="2" max="2" width="40.140625" customWidth="1"/>
    <col min="3" max="3" width="11.5703125" customWidth="1"/>
    <col min="4" max="4" width="9.7109375" customWidth="1"/>
    <col min="5" max="5" width="12.85546875" customWidth="1"/>
    <col min="6" max="6" width="12.5703125" customWidth="1"/>
    <col min="7" max="7" width="8.28515625" customWidth="1"/>
    <col min="9" max="9" width="12.5703125" customWidth="1"/>
    <col min="12" max="12" width="11.5703125" customWidth="1"/>
    <col min="15" max="15" width="11.5703125" customWidth="1"/>
  </cols>
  <sheetData>
    <row r="1" spans="2:17" ht="16.5" customHeight="1">
      <c r="B1" s="26" t="s">
        <v>85</v>
      </c>
      <c r="C1" s="26"/>
    </row>
    <row r="2" spans="2:17" ht="16.5" thickBot="1">
      <c r="B2" s="226" t="s">
        <v>166</v>
      </c>
      <c r="C2" s="218"/>
      <c r="D2" s="218"/>
      <c r="E2" s="218"/>
      <c r="F2" s="225" t="s">
        <v>206</v>
      </c>
      <c r="G2" s="225"/>
      <c r="H2" s="218"/>
      <c r="I2" s="218"/>
    </row>
    <row r="3" spans="2:17" ht="19.5" thickBot="1">
      <c r="B3" s="1" t="s">
        <v>8</v>
      </c>
      <c r="C3" s="2" t="s">
        <v>9</v>
      </c>
      <c r="D3" s="375"/>
      <c r="E3" s="37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77"/>
    </row>
    <row r="4" spans="2:17" ht="18.75">
      <c r="B4" s="4"/>
      <c r="C4" s="5"/>
      <c r="D4" s="378"/>
      <c r="E4" s="379"/>
      <c r="F4" s="380" t="s">
        <v>11</v>
      </c>
      <c r="G4" s="381"/>
      <c r="H4" s="382"/>
      <c r="I4" s="380" t="s">
        <v>12</v>
      </c>
      <c r="J4" s="381"/>
      <c r="K4" s="382"/>
      <c r="L4" s="380" t="s">
        <v>13</v>
      </c>
      <c r="M4" s="381"/>
      <c r="N4" s="382"/>
      <c r="O4" s="380" t="s">
        <v>14</v>
      </c>
      <c r="P4" s="382"/>
      <c r="Q4" s="383"/>
    </row>
    <row r="5" spans="2:17" ht="26.25" thickBot="1">
      <c r="B5" s="6"/>
      <c r="C5" s="384" t="s">
        <v>207</v>
      </c>
      <c r="D5" s="7" t="s">
        <v>196</v>
      </c>
      <c r="E5" s="385" t="s">
        <v>15</v>
      </c>
      <c r="F5" s="386" t="s">
        <v>207</v>
      </c>
      <c r="G5" s="7" t="s">
        <v>196</v>
      </c>
      <c r="H5" s="385" t="s">
        <v>15</v>
      </c>
      <c r="I5" s="386" t="s">
        <v>207</v>
      </c>
      <c r="J5" s="7" t="s">
        <v>196</v>
      </c>
      <c r="K5" s="385" t="s">
        <v>15</v>
      </c>
      <c r="L5" s="386" t="s">
        <v>207</v>
      </c>
      <c r="M5" s="7" t="s">
        <v>196</v>
      </c>
      <c r="N5" s="385" t="s">
        <v>15</v>
      </c>
      <c r="O5" s="386" t="s">
        <v>207</v>
      </c>
      <c r="P5" s="7" t="s">
        <v>196</v>
      </c>
      <c r="Q5" s="387" t="s">
        <v>15</v>
      </c>
    </row>
    <row r="6" spans="2:17">
      <c r="B6" s="8" t="s">
        <v>20</v>
      </c>
      <c r="C6" s="388">
        <v>4280.2560000000003</v>
      </c>
      <c r="D6" s="113">
        <v>4262.1409999999996</v>
      </c>
      <c r="E6" s="358">
        <v>0.42502113374477035</v>
      </c>
      <c r="F6" s="357">
        <v>4720.6350000000002</v>
      </c>
      <c r="G6" s="113">
        <v>4137.8149999999996</v>
      </c>
      <c r="H6" s="358">
        <v>14.085211639476405</v>
      </c>
      <c r="I6" s="357">
        <v>3992.0369999999998</v>
      </c>
      <c r="J6" s="113">
        <v>3498.84</v>
      </c>
      <c r="K6" s="358">
        <v>14.096014679150795</v>
      </c>
      <c r="L6" s="357" t="s">
        <v>197</v>
      </c>
      <c r="M6" s="113" t="s">
        <v>197</v>
      </c>
      <c r="N6" s="358" t="s">
        <v>197</v>
      </c>
      <c r="O6" s="357">
        <v>6507.0240000000003</v>
      </c>
      <c r="P6" s="113">
        <v>6503.6270000000004</v>
      </c>
      <c r="Q6" s="364">
        <v>5.2232392786362665E-2</v>
      </c>
    </row>
    <row r="7" spans="2:17" ht="15.75" customHeight="1">
      <c r="B7" s="9" t="s">
        <v>21</v>
      </c>
      <c r="C7" s="389">
        <v>4003.319</v>
      </c>
      <c r="D7" s="114">
        <v>3204.529</v>
      </c>
      <c r="E7" s="367">
        <v>24.926908135329715</v>
      </c>
      <c r="F7" s="366">
        <v>4419.2910000000002</v>
      </c>
      <c r="G7" s="114">
        <v>3760.16</v>
      </c>
      <c r="H7" s="367">
        <v>17.529333858133704</v>
      </c>
      <c r="I7" s="366">
        <v>3964.788</v>
      </c>
      <c r="J7" s="114">
        <v>3161.0520000000001</v>
      </c>
      <c r="K7" s="367">
        <v>25.426218866377393</v>
      </c>
      <c r="L7" s="366" t="s">
        <v>197</v>
      </c>
      <c r="M7" s="114" t="s">
        <v>197</v>
      </c>
      <c r="N7" s="367" t="s">
        <v>197</v>
      </c>
      <c r="O7" s="366">
        <v>4093.54</v>
      </c>
      <c r="P7" s="114">
        <v>3829.4270000000001</v>
      </c>
      <c r="Q7" s="373">
        <v>6.896932622034571</v>
      </c>
    </row>
    <row r="8" spans="2:17" ht="16.5" customHeight="1">
      <c r="B8" s="9" t="s">
        <v>22</v>
      </c>
      <c r="C8" s="389">
        <v>8457.3909999999996</v>
      </c>
      <c r="D8" s="114">
        <v>8593.66</v>
      </c>
      <c r="E8" s="367">
        <v>-1.5856922428860374</v>
      </c>
      <c r="F8" s="366">
        <v>10838.562</v>
      </c>
      <c r="G8" s="114">
        <v>11814.618</v>
      </c>
      <c r="H8" s="367">
        <v>-8.2614266495962916</v>
      </c>
      <c r="I8" s="366">
        <v>8300</v>
      </c>
      <c r="J8" s="114">
        <v>8310</v>
      </c>
      <c r="K8" s="367">
        <v>-0.12033694344163659</v>
      </c>
      <c r="L8" s="366" t="s">
        <v>197</v>
      </c>
      <c r="M8" s="114" t="s">
        <v>197</v>
      </c>
      <c r="N8" s="367" t="s">
        <v>197</v>
      </c>
      <c r="O8" s="366">
        <v>9821.7800000000007</v>
      </c>
      <c r="P8" s="114">
        <v>9462.2000000000007</v>
      </c>
      <c r="Q8" s="373">
        <v>3.8001733212149382</v>
      </c>
    </row>
    <row r="9" spans="2:17" ht="17.25" customHeight="1">
      <c r="B9" s="9" t="s">
        <v>23</v>
      </c>
      <c r="C9" s="389">
        <v>3028.357</v>
      </c>
      <c r="D9" s="114">
        <v>2776.1619999999998</v>
      </c>
      <c r="E9" s="367">
        <v>9.0843041580426576</v>
      </c>
      <c r="F9" s="366">
        <v>3022.2829999999999</v>
      </c>
      <c r="G9" s="114">
        <v>2732.2820000000002</v>
      </c>
      <c r="H9" s="367">
        <v>10.613875141731334</v>
      </c>
      <c r="I9" s="366">
        <v>2985.3020000000001</v>
      </c>
      <c r="J9" s="114">
        <v>2672.201</v>
      </c>
      <c r="K9" s="367">
        <v>11.716970392571522</v>
      </c>
      <c r="L9" s="366">
        <v>2882.5419999999999</v>
      </c>
      <c r="M9" s="114">
        <v>2801.9830000000002</v>
      </c>
      <c r="N9" s="367">
        <v>2.8750709765191202</v>
      </c>
      <c r="O9" s="366">
        <v>3167.99</v>
      </c>
      <c r="P9" s="114">
        <v>3077.268</v>
      </c>
      <c r="Q9" s="373">
        <v>2.9481345141209587</v>
      </c>
    </row>
    <row r="10" spans="2:17" ht="15.75" customHeight="1">
      <c r="B10" s="9" t="s">
        <v>24</v>
      </c>
      <c r="C10" s="389">
        <v>5144.1440000000002</v>
      </c>
      <c r="D10" s="114">
        <v>5477.37</v>
      </c>
      <c r="E10" s="367">
        <v>-6.0836861486443254</v>
      </c>
      <c r="F10" s="366">
        <v>5680.37</v>
      </c>
      <c r="G10" s="114">
        <v>5996.8919999999998</v>
      </c>
      <c r="H10" s="367">
        <v>-5.2781007228410974</v>
      </c>
      <c r="I10" s="366">
        <v>4508.433</v>
      </c>
      <c r="J10" s="114">
        <v>4848.1580000000004</v>
      </c>
      <c r="K10" s="367">
        <v>-7.0073005046452765</v>
      </c>
      <c r="L10" s="366">
        <v>4288.4030000000002</v>
      </c>
      <c r="M10" s="114">
        <v>4419.3090000000002</v>
      </c>
      <c r="N10" s="367">
        <v>-2.9621372934094432</v>
      </c>
      <c r="O10" s="366">
        <v>6062.6890000000003</v>
      </c>
      <c r="P10" s="114">
        <v>6068.7190000000001</v>
      </c>
      <c r="Q10" s="373">
        <v>-9.9361990561760163E-2</v>
      </c>
    </row>
    <row r="11" spans="2:17" ht="16.5" customHeight="1">
      <c r="B11" s="9" t="s">
        <v>25</v>
      </c>
      <c r="C11" s="389">
        <v>10831.911</v>
      </c>
      <c r="D11" s="114">
        <v>10766.977999999999</v>
      </c>
      <c r="E11" s="367">
        <v>0.60307544048107931</v>
      </c>
      <c r="F11" s="366">
        <v>10154.951999999999</v>
      </c>
      <c r="G11" s="114">
        <v>10242.393</v>
      </c>
      <c r="H11" s="367">
        <v>-0.8537165094133834</v>
      </c>
      <c r="I11" s="366">
        <v>10323.964</v>
      </c>
      <c r="J11" s="114">
        <v>10219.416999999999</v>
      </c>
      <c r="K11" s="367">
        <v>1.0230231333157309</v>
      </c>
      <c r="L11" s="366">
        <v>10940.714</v>
      </c>
      <c r="M11" s="114">
        <v>10228.128000000001</v>
      </c>
      <c r="N11" s="367">
        <v>6.9669249348463307</v>
      </c>
      <c r="O11" s="366">
        <v>12133.34</v>
      </c>
      <c r="P11" s="114">
        <v>12461.288</v>
      </c>
      <c r="Q11" s="373">
        <v>-2.6317343760933887</v>
      </c>
    </row>
    <row r="12" spans="2:17" ht="17.25" customHeight="1">
      <c r="B12" s="9" t="s">
        <v>26</v>
      </c>
      <c r="C12" s="389">
        <v>5004.3959999999997</v>
      </c>
      <c r="D12" s="114">
        <v>4797.2740000000003</v>
      </c>
      <c r="E12" s="367">
        <v>4.3174936432648909</v>
      </c>
      <c r="F12" s="366">
        <v>4243.7299999999996</v>
      </c>
      <c r="G12" s="114">
        <v>3929.8879999999999</v>
      </c>
      <c r="H12" s="367">
        <v>7.9860291183870791</v>
      </c>
      <c r="I12" s="366">
        <v>5152.3270000000002</v>
      </c>
      <c r="J12" s="114">
        <v>4996.5280000000002</v>
      </c>
      <c r="K12" s="367">
        <v>3.1181452400546936</v>
      </c>
      <c r="L12" s="366">
        <v>5650</v>
      </c>
      <c r="M12" s="114">
        <v>5330</v>
      </c>
      <c r="N12" s="367">
        <v>6.0037523452157595</v>
      </c>
      <c r="O12" s="366">
        <v>4517.5569999999998</v>
      </c>
      <c r="P12" s="114">
        <v>4757.2749999999996</v>
      </c>
      <c r="Q12" s="373">
        <v>-5.0389771455297385</v>
      </c>
    </row>
    <row r="13" spans="2:17" ht="15" customHeight="1">
      <c r="B13" s="9" t="s">
        <v>27</v>
      </c>
      <c r="C13" s="389">
        <v>4236.6490000000003</v>
      </c>
      <c r="D13" s="114">
        <v>4138.5020000000004</v>
      </c>
      <c r="E13" s="367">
        <v>2.3715585977728155</v>
      </c>
      <c r="F13" s="366">
        <v>4544.43</v>
      </c>
      <c r="G13" s="114">
        <v>4489.8950000000004</v>
      </c>
      <c r="H13" s="367">
        <v>1.2146163774431218</v>
      </c>
      <c r="I13" s="366">
        <v>4153.4470000000001</v>
      </c>
      <c r="J13" s="114">
        <v>3978.058</v>
      </c>
      <c r="K13" s="367">
        <v>4.4089100762231253</v>
      </c>
      <c r="L13" s="366">
        <v>6349.2539999999999</v>
      </c>
      <c r="M13" s="114">
        <v>6215.518</v>
      </c>
      <c r="N13" s="367">
        <v>2.1516468941124436</v>
      </c>
      <c r="O13" s="366">
        <v>4294.777</v>
      </c>
      <c r="P13" s="114">
        <v>4528.3869999999997</v>
      </c>
      <c r="Q13" s="373">
        <v>-5.158790536232873</v>
      </c>
    </row>
    <row r="14" spans="2:17" ht="15" customHeight="1">
      <c r="B14" s="9" t="s">
        <v>28</v>
      </c>
      <c r="C14" s="389">
        <v>3735.5439999999999</v>
      </c>
      <c r="D14" s="114">
        <v>3829.7809999999999</v>
      </c>
      <c r="E14" s="367">
        <v>-2.4606367831476548</v>
      </c>
      <c r="F14" s="366">
        <v>4781.0959999999995</v>
      </c>
      <c r="G14" s="114">
        <v>4606.0169999999998</v>
      </c>
      <c r="H14" s="367">
        <v>3.8010932221917488</v>
      </c>
      <c r="I14" s="366">
        <v>3478.0889999999999</v>
      </c>
      <c r="J14" s="114">
        <v>3676.7939999999999</v>
      </c>
      <c r="K14" s="367">
        <v>-5.4043005944853029</v>
      </c>
      <c r="L14" s="366">
        <v>5990.732</v>
      </c>
      <c r="M14" s="114">
        <v>5905.1149999999998</v>
      </c>
      <c r="N14" s="367">
        <v>1.4498786221775561</v>
      </c>
      <c r="O14" s="366">
        <v>4538.902</v>
      </c>
      <c r="P14" s="114">
        <v>4883.8990000000003</v>
      </c>
      <c r="Q14" s="373">
        <v>-7.0639667200325036</v>
      </c>
    </row>
    <row r="15" spans="2:17" ht="16.5" customHeight="1">
      <c r="B15" s="9" t="s">
        <v>29</v>
      </c>
      <c r="C15" s="389">
        <v>15768.319</v>
      </c>
      <c r="D15" s="114">
        <v>15632.049000000001</v>
      </c>
      <c r="E15" s="367">
        <v>0.87173472908125238</v>
      </c>
      <c r="F15" s="366">
        <v>14096.709000000001</v>
      </c>
      <c r="G15" s="114">
        <v>14463.864</v>
      </c>
      <c r="H15" s="367">
        <v>-2.5384295648797504</v>
      </c>
      <c r="I15" s="366">
        <v>19510</v>
      </c>
      <c r="J15" s="114">
        <v>20100</v>
      </c>
      <c r="K15" s="367">
        <v>-2.9353233830845769</v>
      </c>
      <c r="L15" s="366">
        <v>13808</v>
      </c>
      <c r="M15" s="114">
        <v>14422</v>
      </c>
      <c r="N15" s="367">
        <v>-4.2573845513798361</v>
      </c>
      <c r="O15" s="366">
        <v>14433.245999999999</v>
      </c>
      <c r="P15" s="114">
        <v>15241.048000000001</v>
      </c>
      <c r="Q15" s="373">
        <v>-5.3001735838637964</v>
      </c>
    </row>
    <row r="16" spans="2:17" ht="15" customHeight="1">
      <c r="B16" s="9" t="s">
        <v>30</v>
      </c>
      <c r="C16" s="389">
        <v>4963.3620000000001</v>
      </c>
      <c r="D16" s="114">
        <v>4852.8109999999997</v>
      </c>
      <c r="E16" s="367">
        <v>2.2780817138767695</v>
      </c>
      <c r="F16" s="366">
        <v>4711.13</v>
      </c>
      <c r="G16" s="114">
        <v>4591.9679999999998</v>
      </c>
      <c r="H16" s="367">
        <v>2.5950093728876218</v>
      </c>
      <c r="I16" s="366">
        <v>5220</v>
      </c>
      <c r="J16" s="114">
        <v>5310</v>
      </c>
      <c r="K16" s="367">
        <v>-1.6949152542372881</v>
      </c>
      <c r="L16" s="366">
        <v>4859</v>
      </c>
      <c r="M16" s="114">
        <v>4821</v>
      </c>
      <c r="N16" s="367">
        <v>0.78821821198921393</v>
      </c>
      <c r="O16" s="366">
        <v>5135.5069999999996</v>
      </c>
      <c r="P16" s="114">
        <v>5346.8509999999997</v>
      </c>
      <c r="Q16" s="373">
        <v>-3.952681681236303</v>
      </c>
    </row>
    <row r="17" spans="2:17" ht="15.75" customHeight="1">
      <c r="B17" s="10" t="s">
        <v>31</v>
      </c>
      <c r="C17" s="389">
        <v>7976.7920000000004</v>
      </c>
      <c r="D17" s="114">
        <v>8712.1360000000004</v>
      </c>
      <c r="E17" s="367">
        <v>-8.4404559341130589</v>
      </c>
      <c r="F17" s="366">
        <v>6949.3760000000002</v>
      </c>
      <c r="G17" s="114">
        <v>7200.0169999999998</v>
      </c>
      <c r="H17" s="367">
        <v>-3.4811167806964844</v>
      </c>
      <c r="I17" s="366">
        <v>9010</v>
      </c>
      <c r="J17" s="114">
        <v>10190</v>
      </c>
      <c r="K17" s="367">
        <v>-11.579980372914623</v>
      </c>
      <c r="L17" s="366">
        <v>6851</v>
      </c>
      <c r="M17" s="114">
        <v>7489</v>
      </c>
      <c r="N17" s="367">
        <v>-8.5191614367739348</v>
      </c>
      <c r="O17" s="366">
        <v>10849.065000000001</v>
      </c>
      <c r="P17" s="114">
        <v>10950.736999999999</v>
      </c>
      <c r="Q17" s="373">
        <v>-0.92844892540108193</v>
      </c>
    </row>
    <row r="18" spans="2:17" ht="18.75" customHeight="1">
      <c r="B18" s="10" t="s">
        <v>32</v>
      </c>
      <c r="C18" s="389">
        <v>5250.8370000000004</v>
      </c>
      <c r="D18" s="114">
        <v>5303.3940000000002</v>
      </c>
      <c r="E18" s="367">
        <v>-0.99100689105881601</v>
      </c>
      <c r="F18" s="366">
        <v>5203.22</v>
      </c>
      <c r="G18" s="114">
        <v>5100.3230000000003</v>
      </c>
      <c r="H18" s="367">
        <v>2.0174604627981392</v>
      </c>
      <c r="I18" s="366">
        <v>5380</v>
      </c>
      <c r="J18" s="114">
        <v>5420</v>
      </c>
      <c r="K18" s="367">
        <v>-0.73800738007380073</v>
      </c>
      <c r="L18" s="366">
        <v>4597</v>
      </c>
      <c r="M18" s="114">
        <v>4597</v>
      </c>
      <c r="N18" s="367">
        <v>0</v>
      </c>
      <c r="O18" s="366">
        <v>5154.9560000000001</v>
      </c>
      <c r="P18" s="114">
        <v>5859.0590000000002</v>
      </c>
      <c r="Q18" s="373">
        <v>-12.017339303120178</v>
      </c>
    </row>
    <row r="19" spans="2:17" ht="18" customHeight="1">
      <c r="B19" s="10" t="s">
        <v>33</v>
      </c>
      <c r="C19" s="389">
        <v>2021.9159999999999</v>
      </c>
      <c r="D19" s="114">
        <v>2099.1750000000002</v>
      </c>
      <c r="E19" s="367">
        <v>-3.6804458894565837</v>
      </c>
      <c r="F19" s="366">
        <v>2216.1219999999998</v>
      </c>
      <c r="G19" s="114">
        <v>2144.7860000000001</v>
      </c>
      <c r="H19" s="367">
        <v>3.3260194723389551</v>
      </c>
      <c r="I19" s="366">
        <v>1808.9290000000001</v>
      </c>
      <c r="J19" s="114">
        <v>1945.356</v>
      </c>
      <c r="K19" s="367">
        <v>-7.0129580395567661</v>
      </c>
      <c r="L19" s="366">
        <v>5255.4059999999999</v>
      </c>
      <c r="M19" s="114">
        <v>5999.8649999999998</v>
      </c>
      <c r="N19" s="367">
        <v>-12.407929178406512</v>
      </c>
      <c r="O19" s="366">
        <v>2040.5609999999999</v>
      </c>
      <c r="P19" s="114">
        <v>1994.8920000000001</v>
      </c>
      <c r="Q19" s="373">
        <v>2.2892968641911375</v>
      </c>
    </row>
    <row r="20" spans="2:17" ht="22.5" customHeight="1" thickBot="1">
      <c r="B20" s="11" t="s">
        <v>34</v>
      </c>
      <c r="C20" s="390">
        <v>4241.0730000000003</v>
      </c>
      <c r="D20" s="115">
        <v>4364.5659999999998</v>
      </c>
      <c r="E20" s="391">
        <v>-2.829445126961065</v>
      </c>
      <c r="F20" s="392">
        <v>3603.9589999999998</v>
      </c>
      <c r="G20" s="115">
        <v>4036.058</v>
      </c>
      <c r="H20" s="391">
        <v>-10.705966068872156</v>
      </c>
      <c r="I20" s="392">
        <v>4890</v>
      </c>
      <c r="J20" s="115">
        <v>5030</v>
      </c>
      <c r="K20" s="391">
        <v>-2.7833001988071571</v>
      </c>
      <c r="L20" s="392" t="s">
        <v>197</v>
      </c>
      <c r="M20" s="115" t="s">
        <v>197</v>
      </c>
      <c r="N20" s="391" t="s">
        <v>197</v>
      </c>
      <c r="O20" s="392">
        <v>4284.4799999999996</v>
      </c>
      <c r="P20" s="115">
        <v>4334.0919999999996</v>
      </c>
      <c r="Q20" s="393">
        <v>-1.1446918985568393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B2" sqref="B2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85</v>
      </c>
      <c r="C1" s="26"/>
    </row>
    <row r="2" spans="2:17" ht="16.5" thickBot="1">
      <c r="B2" s="226" t="s">
        <v>153</v>
      </c>
      <c r="C2" s="218"/>
      <c r="D2" s="218"/>
      <c r="E2" s="218"/>
      <c r="F2" s="225"/>
      <c r="G2" s="225"/>
      <c r="H2" s="225" t="s">
        <v>206</v>
      </c>
      <c r="I2" s="225"/>
      <c r="J2" s="13"/>
      <c r="K2" s="13"/>
      <c r="L2" s="13"/>
    </row>
    <row r="3" spans="2:17" ht="19.5" thickBot="1">
      <c r="B3" s="1" t="s">
        <v>8</v>
      </c>
      <c r="C3" s="2" t="s">
        <v>9</v>
      </c>
      <c r="D3" s="375"/>
      <c r="E3" s="37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77"/>
    </row>
    <row r="4" spans="2:17" ht="18.75">
      <c r="B4" s="4"/>
      <c r="C4" s="5"/>
      <c r="D4" s="378"/>
      <c r="E4" s="379"/>
      <c r="F4" s="380" t="s">
        <v>11</v>
      </c>
      <c r="G4" s="381"/>
      <c r="H4" s="382"/>
      <c r="I4" s="380" t="s">
        <v>12</v>
      </c>
      <c r="J4" s="381"/>
      <c r="K4" s="382"/>
      <c r="L4" s="380" t="s">
        <v>13</v>
      </c>
      <c r="M4" s="381"/>
      <c r="N4" s="382"/>
      <c r="O4" s="380" t="s">
        <v>14</v>
      </c>
      <c r="P4" s="382"/>
      <c r="Q4" s="383"/>
    </row>
    <row r="5" spans="2:17" ht="26.25" thickBot="1">
      <c r="B5" s="6"/>
      <c r="C5" s="384" t="s">
        <v>207</v>
      </c>
      <c r="D5" s="7" t="s">
        <v>196</v>
      </c>
      <c r="E5" s="385" t="s">
        <v>15</v>
      </c>
      <c r="F5" s="386" t="s">
        <v>207</v>
      </c>
      <c r="G5" s="7" t="s">
        <v>196</v>
      </c>
      <c r="H5" s="385" t="s">
        <v>15</v>
      </c>
      <c r="I5" s="386" t="s">
        <v>207</v>
      </c>
      <c r="J5" s="7" t="s">
        <v>196</v>
      </c>
      <c r="K5" s="385" t="s">
        <v>15</v>
      </c>
      <c r="L5" s="386" t="s">
        <v>207</v>
      </c>
      <c r="M5" s="7" t="s">
        <v>196</v>
      </c>
      <c r="N5" s="385" t="s">
        <v>15</v>
      </c>
      <c r="O5" s="386" t="s">
        <v>207</v>
      </c>
      <c r="P5" s="7" t="s">
        <v>196</v>
      </c>
      <c r="Q5" s="387" t="s">
        <v>15</v>
      </c>
    </row>
    <row r="6" spans="2:17">
      <c r="B6" s="8" t="s">
        <v>20</v>
      </c>
      <c r="C6" s="388" t="s">
        <v>197</v>
      </c>
      <c r="D6" s="113" t="s">
        <v>197</v>
      </c>
      <c r="E6" s="358" t="s">
        <v>197</v>
      </c>
      <c r="F6" s="357" t="s">
        <v>197</v>
      </c>
      <c r="G6" s="113" t="s">
        <v>197</v>
      </c>
      <c r="H6" s="358" t="s">
        <v>197</v>
      </c>
      <c r="I6" s="357" t="s">
        <v>197</v>
      </c>
      <c r="J6" s="113" t="s">
        <v>197</v>
      </c>
      <c r="K6" s="358" t="s">
        <v>197</v>
      </c>
      <c r="L6" s="357" t="s">
        <v>197</v>
      </c>
      <c r="M6" s="113" t="s">
        <v>197</v>
      </c>
      <c r="N6" s="358" t="s">
        <v>197</v>
      </c>
      <c r="O6" s="357" t="s">
        <v>197</v>
      </c>
      <c r="P6" s="113" t="s">
        <v>197</v>
      </c>
      <c r="Q6" s="364" t="s">
        <v>197</v>
      </c>
    </row>
    <row r="7" spans="2:17">
      <c r="B7" s="9" t="s">
        <v>21</v>
      </c>
      <c r="C7" s="389">
        <v>4938.0360000000001</v>
      </c>
      <c r="D7" s="114">
        <v>5130.241</v>
      </c>
      <c r="E7" s="367">
        <v>-3.7465101542013315</v>
      </c>
      <c r="F7" s="366">
        <v>4609.37</v>
      </c>
      <c r="G7" s="114">
        <v>5200</v>
      </c>
      <c r="H7" s="367">
        <v>-11.358269230769233</v>
      </c>
      <c r="I7" s="366">
        <v>5685.7470000000003</v>
      </c>
      <c r="J7" s="114">
        <v>5354.6719999999996</v>
      </c>
      <c r="K7" s="367">
        <v>6.18291839350759</v>
      </c>
      <c r="L7" s="366" t="s">
        <v>197</v>
      </c>
      <c r="M7" s="114" t="s">
        <v>197</v>
      </c>
      <c r="N7" s="367" t="s">
        <v>197</v>
      </c>
      <c r="O7" s="366">
        <v>6595.4489999999996</v>
      </c>
      <c r="P7" s="114">
        <v>6041.4679999999998</v>
      </c>
      <c r="Q7" s="373">
        <v>9.1696422127866892</v>
      </c>
    </row>
    <row r="8" spans="2:17">
      <c r="B8" s="9" t="s">
        <v>22</v>
      </c>
      <c r="C8" s="389" t="s">
        <v>197</v>
      </c>
      <c r="D8" s="114" t="s">
        <v>197</v>
      </c>
      <c r="E8" s="367" t="s">
        <v>197</v>
      </c>
      <c r="F8" s="366" t="s">
        <v>197</v>
      </c>
      <c r="G8" s="114" t="s">
        <v>197</v>
      </c>
      <c r="H8" s="367" t="s">
        <v>197</v>
      </c>
      <c r="I8" s="366" t="s">
        <v>197</v>
      </c>
      <c r="J8" s="114" t="s">
        <v>197</v>
      </c>
      <c r="K8" s="367" t="s">
        <v>197</v>
      </c>
      <c r="L8" s="366" t="s">
        <v>197</v>
      </c>
      <c r="M8" s="114" t="s">
        <v>197</v>
      </c>
      <c r="N8" s="367" t="s">
        <v>197</v>
      </c>
      <c r="O8" s="366" t="s">
        <v>197</v>
      </c>
      <c r="P8" s="114" t="s">
        <v>197</v>
      </c>
      <c r="Q8" s="373" t="s">
        <v>197</v>
      </c>
    </row>
    <row r="9" spans="2:17">
      <c r="B9" s="9" t="s">
        <v>23</v>
      </c>
      <c r="C9" s="389">
        <v>4282.7089999999998</v>
      </c>
      <c r="D9" s="114">
        <v>4174.5870000000004</v>
      </c>
      <c r="E9" s="367">
        <v>2.5900047118433362</v>
      </c>
      <c r="F9" s="366">
        <v>4253.66</v>
      </c>
      <c r="G9" s="114">
        <v>5572.21</v>
      </c>
      <c r="H9" s="367">
        <v>-23.662963169011938</v>
      </c>
      <c r="I9" s="366">
        <v>4536.01</v>
      </c>
      <c r="J9" s="114">
        <v>4123.1400000000003</v>
      </c>
      <c r="K9" s="367">
        <v>10.013484868328504</v>
      </c>
      <c r="L9" s="366">
        <v>3284</v>
      </c>
      <c r="M9" s="114">
        <v>3107</v>
      </c>
      <c r="N9" s="367">
        <v>5.6968136466044417</v>
      </c>
      <c r="O9" s="366">
        <v>3783.7150000000001</v>
      </c>
      <c r="P9" s="114">
        <v>4261.5379999999996</v>
      </c>
      <c r="Q9" s="373">
        <v>-11.212454282937275</v>
      </c>
    </row>
    <row r="10" spans="2:17">
      <c r="B10" s="9" t="s">
        <v>24</v>
      </c>
      <c r="C10" s="389">
        <v>5576.8040000000001</v>
      </c>
      <c r="D10" s="114">
        <v>5467.0919999999996</v>
      </c>
      <c r="E10" s="367">
        <v>2.0067706927192819</v>
      </c>
      <c r="F10" s="366">
        <v>6262.45</v>
      </c>
      <c r="G10" s="114">
        <v>6257.93</v>
      </c>
      <c r="H10" s="367">
        <v>7.222835666106088E-2</v>
      </c>
      <c r="I10" s="366">
        <v>5749.4949999999999</v>
      </c>
      <c r="J10" s="114">
        <v>5660.2120000000004</v>
      </c>
      <c r="K10" s="367">
        <v>1.5773790805008618</v>
      </c>
      <c r="L10" s="366">
        <v>3543</v>
      </c>
      <c r="M10" s="114">
        <v>3360</v>
      </c>
      <c r="N10" s="367">
        <v>5.4464285714285712</v>
      </c>
      <c r="O10" s="366">
        <v>5259.9449999999997</v>
      </c>
      <c r="P10" s="114">
        <v>5298.357</v>
      </c>
      <c r="Q10" s="373">
        <v>-0.72497946061392737</v>
      </c>
    </row>
    <row r="11" spans="2:17">
      <c r="B11" s="9" t="s">
        <v>25</v>
      </c>
      <c r="C11" s="389">
        <v>12109.009</v>
      </c>
      <c r="D11" s="114">
        <v>12140.212</v>
      </c>
      <c r="E11" s="367">
        <v>-0.25702187078775496</v>
      </c>
      <c r="F11" s="366">
        <v>10931.052</v>
      </c>
      <c r="G11" s="114">
        <v>11278.732</v>
      </c>
      <c r="H11" s="367">
        <v>-3.0826160245673031</v>
      </c>
      <c r="I11" s="366">
        <v>12509.15</v>
      </c>
      <c r="J11" s="114">
        <v>12349.576999999999</v>
      </c>
      <c r="K11" s="367">
        <v>1.2921333257001459</v>
      </c>
      <c r="L11" s="366">
        <v>10108</v>
      </c>
      <c r="M11" s="114">
        <v>9238</v>
      </c>
      <c r="N11" s="367">
        <v>9.4176228620913616</v>
      </c>
      <c r="O11" s="366">
        <v>11828.262000000001</v>
      </c>
      <c r="P11" s="114">
        <v>12203.394</v>
      </c>
      <c r="Q11" s="373">
        <v>-3.0739972830509248</v>
      </c>
    </row>
    <row r="12" spans="2:17">
      <c r="B12" s="9" t="s">
        <v>26</v>
      </c>
      <c r="C12" s="389">
        <v>5544.4769999999999</v>
      </c>
      <c r="D12" s="114">
        <v>5610.3239999999996</v>
      </c>
      <c r="E12" s="367">
        <v>-1.1736755310388447</v>
      </c>
      <c r="F12" s="366" t="s">
        <v>197</v>
      </c>
      <c r="G12" s="114" t="s">
        <v>197</v>
      </c>
      <c r="H12" s="367" t="s">
        <v>197</v>
      </c>
      <c r="I12" s="366">
        <v>6955.21</v>
      </c>
      <c r="J12" s="114">
        <v>6908.22</v>
      </c>
      <c r="K12" s="367">
        <v>0.68020416257733218</v>
      </c>
      <c r="L12" s="366" t="s">
        <v>197</v>
      </c>
      <c r="M12" s="114" t="s">
        <v>197</v>
      </c>
      <c r="N12" s="367" t="s">
        <v>197</v>
      </c>
      <c r="O12" s="366">
        <v>5316.027</v>
      </c>
      <c r="P12" s="114">
        <v>5477.0389999999998</v>
      </c>
      <c r="Q12" s="373">
        <v>-2.9397636204525792</v>
      </c>
    </row>
    <row r="13" spans="2:17">
      <c r="B13" s="9" t="s">
        <v>27</v>
      </c>
      <c r="C13" s="389">
        <v>5794.7640000000001</v>
      </c>
      <c r="D13" s="114">
        <v>5836.0219999999999</v>
      </c>
      <c r="E13" s="367">
        <v>-0.70695415473073631</v>
      </c>
      <c r="F13" s="366">
        <v>3894.7</v>
      </c>
      <c r="G13" s="114">
        <v>4169.13</v>
      </c>
      <c r="H13" s="367">
        <v>-6.582428468289554</v>
      </c>
      <c r="I13" s="366">
        <v>5979.2759999999998</v>
      </c>
      <c r="J13" s="114">
        <v>6019.424</v>
      </c>
      <c r="K13" s="367">
        <v>-0.66697411579579935</v>
      </c>
      <c r="L13" s="366">
        <v>5376</v>
      </c>
      <c r="M13" s="114">
        <v>5470</v>
      </c>
      <c r="N13" s="367">
        <v>-1.7184643510054844</v>
      </c>
      <c r="O13" s="366">
        <v>5492.9480000000003</v>
      </c>
      <c r="P13" s="114">
        <v>5596.9620000000004</v>
      </c>
      <c r="Q13" s="373">
        <v>-1.8584010397069002</v>
      </c>
    </row>
    <row r="14" spans="2:17">
      <c r="B14" s="9" t="s">
        <v>28</v>
      </c>
      <c r="C14" s="389">
        <v>5876.174</v>
      </c>
      <c r="D14" s="114">
        <v>5833.4579999999996</v>
      </c>
      <c r="E14" s="367">
        <v>0.73225863630115029</v>
      </c>
      <c r="F14" s="366">
        <v>6970.62</v>
      </c>
      <c r="G14" s="114">
        <v>6447.38</v>
      </c>
      <c r="H14" s="367">
        <v>8.1155446088178422</v>
      </c>
      <c r="I14" s="366">
        <v>5909.3789999999999</v>
      </c>
      <c r="J14" s="114">
        <v>5871.2250000000004</v>
      </c>
      <c r="K14" s="367">
        <v>0.64984734872193695</v>
      </c>
      <c r="L14" s="366">
        <v>4117</v>
      </c>
      <c r="M14" s="114">
        <v>4523</v>
      </c>
      <c r="N14" s="367">
        <v>-8.9763431350873315</v>
      </c>
      <c r="O14" s="366">
        <v>5710.6660000000002</v>
      </c>
      <c r="P14" s="114">
        <v>5639.0309999999999</v>
      </c>
      <c r="Q14" s="373">
        <v>1.2703423691056179</v>
      </c>
    </row>
    <row r="15" spans="2:17">
      <c r="B15" s="9" t="s">
        <v>29</v>
      </c>
      <c r="C15" s="389">
        <v>14485.106</v>
      </c>
      <c r="D15" s="114">
        <v>15596.624</v>
      </c>
      <c r="E15" s="367">
        <v>-7.1266576664283248</v>
      </c>
      <c r="F15" s="366">
        <v>13900</v>
      </c>
      <c r="G15" s="114">
        <v>15310</v>
      </c>
      <c r="H15" s="367">
        <v>-9.2096668843892875</v>
      </c>
      <c r="I15" s="366" t="s">
        <v>197</v>
      </c>
      <c r="J15" s="114" t="s">
        <v>197</v>
      </c>
      <c r="K15" s="367" t="s">
        <v>197</v>
      </c>
      <c r="L15" s="366" t="s">
        <v>197</v>
      </c>
      <c r="M15" s="114" t="s">
        <v>197</v>
      </c>
      <c r="N15" s="367" t="s">
        <v>197</v>
      </c>
      <c r="O15" s="366">
        <v>15866.94</v>
      </c>
      <c r="P15" s="114">
        <v>16071.99</v>
      </c>
      <c r="Q15" s="373">
        <v>-1.2758220979480406</v>
      </c>
    </row>
    <row r="16" spans="2:17">
      <c r="B16" s="9" t="s">
        <v>30</v>
      </c>
      <c r="C16" s="389">
        <v>5450.7150000000001</v>
      </c>
      <c r="D16" s="114">
        <v>5474.7439999999997</v>
      </c>
      <c r="E16" s="367">
        <v>-0.43890636712875608</v>
      </c>
      <c r="F16" s="366">
        <v>6130</v>
      </c>
      <c r="G16" s="114">
        <v>6100</v>
      </c>
      <c r="H16" s="367">
        <v>0.49180327868852464</v>
      </c>
      <c r="I16" s="366" t="s">
        <v>197</v>
      </c>
      <c r="J16" s="114" t="s">
        <v>197</v>
      </c>
      <c r="K16" s="367" t="s">
        <v>197</v>
      </c>
      <c r="L16" s="366" t="s">
        <v>197</v>
      </c>
      <c r="M16" s="114" t="s">
        <v>197</v>
      </c>
      <c r="N16" s="367" t="s">
        <v>197</v>
      </c>
      <c r="O16" s="366">
        <v>5313.39</v>
      </c>
      <c r="P16" s="114">
        <v>5326.68</v>
      </c>
      <c r="Q16" s="373">
        <v>-0.24949874969023789</v>
      </c>
    </row>
    <row r="17" spans="2:17">
      <c r="B17" s="10" t="s">
        <v>31</v>
      </c>
      <c r="C17" s="389">
        <v>8986.9500000000007</v>
      </c>
      <c r="D17" s="114">
        <v>10760.382</v>
      </c>
      <c r="E17" s="367">
        <v>-16.481124926605755</v>
      </c>
      <c r="F17" s="366">
        <v>9040</v>
      </c>
      <c r="G17" s="114">
        <v>11460</v>
      </c>
      <c r="H17" s="367">
        <v>-21.116928446771379</v>
      </c>
      <c r="I17" s="366" t="s">
        <v>197</v>
      </c>
      <c r="J17" s="114" t="s">
        <v>197</v>
      </c>
      <c r="K17" s="367" t="s">
        <v>197</v>
      </c>
      <c r="L17" s="366" t="s">
        <v>197</v>
      </c>
      <c r="M17" s="114" t="s">
        <v>197</v>
      </c>
      <c r="N17" s="367" t="s">
        <v>197</v>
      </c>
      <c r="O17" s="366">
        <v>8498.48</v>
      </c>
      <c r="P17" s="114">
        <v>8276.74</v>
      </c>
      <c r="Q17" s="373">
        <v>2.679074128219562</v>
      </c>
    </row>
    <row r="18" spans="2:17">
      <c r="B18" s="10" t="s">
        <v>32</v>
      </c>
      <c r="C18" s="389">
        <v>6748.2780000000002</v>
      </c>
      <c r="D18" s="114">
        <v>6971.6139999999996</v>
      </c>
      <c r="E18" s="367">
        <v>-3.2035049559542359</v>
      </c>
      <c r="F18" s="366">
        <v>7040</v>
      </c>
      <c r="G18" s="114">
        <v>8250</v>
      </c>
      <c r="H18" s="367">
        <v>-14.666666666666666</v>
      </c>
      <c r="I18" s="366" t="s">
        <v>197</v>
      </c>
      <c r="J18" s="114" t="s">
        <v>197</v>
      </c>
      <c r="K18" s="367" t="s">
        <v>197</v>
      </c>
      <c r="L18" s="366" t="s">
        <v>197</v>
      </c>
      <c r="M18" s="114" t="s">
        <v>197</v>
      </c>
      <c r="N18" s="367" t="s">
        <v>197</v>
      </c>
      <c r="O18" s="366">
        <v>5485.87</v>
      </c>
      <c r="P18" s="114">
        <v>5553.13</v>
      </c>
      <c r="Q18" s="373">
        <v>-1.211208813768095</v>
      </c>
    </row>
    <row r="19" spans="2:17">
      <c r="B19" s="10" t="s">
        <v>33</v>
      </c>
      <c r="C19" s="389">
        <v>4304.1819999999998</v>
      </c>
      <c r="D19" s="114">
        <v>4164.5600000000004</v>
      </c>
      <c r="E19" s="367">
        <v>3.3526230862323843</v>
      </c>
      <c r="F19" s="366">
        <v>3802.94</v>
      </c>
      <c r="G19" s="114">
        <v>3593.46</v>
      </c>
      <c r="H19" s="367">
        <v>5.8294791092707312</v>
      </c>
      <c r="I19" s="366">
        <v>4698.9769999999999</v>
      </c>
      <c r="J19" s="114">
        <v>4641.5330000000004</v>
      </c>
      <c r="K19" s="367">
        <v>1.2376083505169413</v>
      </c>
      <c r="L19" s="366">
        <v>3861.1970000000001</v>
      </c>
      <c r="M19" s="114">
        <v>3894.9430000000002</v>
      </c>
      <c r="N19" s="367">
        <v>-0.86640549040127401</v>
      </c>
      <c r="O19" s="366">
        <v>4001.3589999999999</v>
      </c>
      <c r="P19" s="114">
        <v>3730.1320000000001</v>
      </c>
      <c r="Q19" s="373">
        <v>7.2712440203188482</v>
      </c>
    </row>
    <row r="20" spans="2:17" ht="17.25" customHeight="1" thickBot="1">
      <c r="B20" s="11" t="s">
        <v>34</v>
      </c>
      <c r="C20" s="390">
        <v>4603.4459999999999</v>
      </c>
      <c r="D20" s="115">
        <v>3931.3220000000001</v>
      </c>
      <c r="E20" s="391">
        <v>17.096640773765156</v>
      </c>
      <c r="F20" s="392">
        <v>4870</v>
      </c>
      <c r="G20" s="115">
        <v>5090</v>
      </c>
      <c r="H20" s="391">
        <v>-4.3222003929273081</v>
      </c>
      <c r="I20" s="392" t="s">
        <v>197</v>
      </c>
      <c r="J20" s="115" t="s">
        <v>197</v>
      </c>
      <c r="K20" s="391" t="s">
        <v>197</v>
      </c>
      <c r="L20" s="392" t="s">
        <v>197</v>
      </c>
      <c r="M20" s="115" t="s">
        <v>197</v>
      </c>
      <c r="N20" s="391" t="s">
        <v>197</v>
      </c>
      <c r="O20" s="392">
        <v>4403.53</v>
      </c>
      <c r="P20" s="115">
        <v>3453.92</v>
      </c>
      <c r="Q20" s="393">
        <v>27.493688330939907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2020-05-07T11:11:03Z</dcterms:modified>
</cp:coreProperties>
</file>