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D25" i="19" l="1"/>
  <c r="D22" i="19"/>
  <c r="D21" i="19"/>
  <c r="D20" i="19"/>
  <c r="D18" i="19"/>
  <c r="S15" i="19"/>
  <c r="D14" i="19"/>
  <c r="S13" i="19"/>
  <c r="N13" i="19"/>
  <c r="D13" i="19"/>
  <c r="S12" i="19"/>
  <c r="N12" i="19"/>
  <c r="D12" i="19"/>
  <c r="S11" i="19"/>
  <c r="N11" i="19"/>
  <c r="D11" i="19"/>
  <c r="S10" i="19"/>
  <c r="N10" i="19"/>
  <c r="D10" i="19"/>
  <c r="S9" i="19"/>
  <c r="N9" i="19"/>
  <c r="L27" i="6" l="1"/>
  <c r="F27" i="6"/>
  <c r="L25" i="6"/>
  <c r="F13" i="6"/>
  <c r="I14" i="6" l="1"/>
  <c r="I17" i="6"/>
  <c r="F22" i="6" l="1"/>
  <c r="F15" i="6"/>
  <c r="I13" i="6"/>
  <c r="L13" i="6"/>
  <c r="I20" i="6" l="1"/>
  <c r="L20" i="6" l="1"/>
  <c r="F23" i="6" l="1"/>
  <c r="F18" i="6"/>
  <c r="F19" i="6"/>
  <c r="F26" i="6" l="1"/>
  <c r="F12" i="6"/>
  <c r="L14" i="6" l="1"/>
  <c r="L15" i="6"/>
  <c r="L16" i="6"/>
  <c r="L17" i="6"/>
  <c r="L18" i="6"/>
  <c r="L19" i="6"/>
  <c r="L21" i="6"/>
  <c r="L22" i="6"/>
  <c r="L23" i="6"/>
  <c r="L24" i="6"/>
  <c r="L26" i="6"/>
  <c r="I18" i="6"/>
  <c r="I23" i="6"/>
  <c r="L12" i="6" l="1"/>
</calcChain>
</file>

<file path=xl/sharedStrings.xml><?xml version="1.0" encoding="utf-8"?>
<sst xmlns="http://schemas.openxmlformats.org/spreadsheetml/2006/main" count="833" uniqueCount="332">
  <si>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</si>
  <si>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</si>
  <si>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</si>
  <si>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</si>
  <si>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</si>
  <si>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</si>
  <si>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</si>
  <si>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</si>
  <si>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</si>
  <si>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</si>
  <si>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</si>
  <si>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</si>
  <si>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</si>
  <si>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</si>
  <si>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</si>
  <si>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</si>
  <si>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</si>
  <si>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</si>
  <si>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</si>
  <si>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</si>
  <si>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</si>
  <si>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</si>
  <si>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</si>
  <si>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</si>
  <si>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</si>
  <si>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</si>
  <si>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</si>
  <si>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</si>
  <si>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</si>
  <si>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</si>
  <si>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</si>
  <si>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</si>
  <si>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</si>
  <si>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</si>
  <si>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</si>
  <si>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</si>
  <si>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</si>
  <si>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</si>
  <si>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</si>
  <si>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</si>
  <si>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</si>
  <si>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</si>
  <si>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</si>
  <si>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</si>
  <si>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</si>
  <si>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</si>
  <si>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</si>
  <si>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</si>
  <si>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</si>
  <si>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</si>
  <si>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</si>
  <si>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</si>
  <si>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</si>
  <si>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</si>
  <si>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</si>
  <si>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</si>
  <si>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</si>
  <si>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</si>
  <si>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</si>
  <si>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</si>
  <si>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</si>
  <si>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</si>
  <si>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</si>
  <si>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</si>
  <si>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</si>
  <si>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</si>
  <si>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</si>
  <si>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</si>
  <si>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</si>
  <si>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</si>
  <si>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</si>
  <si>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</si>
  <si>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</si>
  <si>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</si>
  <si>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</si>
  <si>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</si>
  <si>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</si>
  <si>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</si>
  <si>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</si>
  <si>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</si>
  <si>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</si>
  <si>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</si>
  <si>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</si>
  <si>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</si>
  <si>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</si>
  <si>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</si>
  <si>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</si>
  <si>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</si>
  <si>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</si>
  <si>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</si>
  <si>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</si>
  <si>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</si>
  <si>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</si>
  <si>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</si>
  <si>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</si>
  <si>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</si>
  <si>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</si>
  <si>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</si>
  <si>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</si>
  <si>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</si>
  <si>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</si>
  <si>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</si>
  <si>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</si>
  <si>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</si>
  <si>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</si>
  <si>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</si>
  <si>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</si>
  <si>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</si>
  <si>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</si>
  <si>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</si>
  <si>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</si>
  <si>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</si>
  <si>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</si>
  <si>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</si>
  <si>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</si>
  <si>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</si>
  <si>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</si>
  <si>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</si>
  <si>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</si>
  <si>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</si>
  <si>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</si>
  <si>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</si>
  <si>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</si>
  <si>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</si>
  <si>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</si>
  <si>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</si>
  <si>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</si>
  <si>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</si>
  <si>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</si>
  <si>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</si>
  <si>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</si>
  <si>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</si>
  <si>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</si>
  <si>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</si>
  <si>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</si>
  <si>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</si>
  <si>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</si>
  <si>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</si>
  <si>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</si>
  <si>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</si>
  <si>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</si>
  <si>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</si>
  <si>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</si>
  <si>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</si>
  <si>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</si>
  <si>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</si>
  <si>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</si>
  <si>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</si>
  <si>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</si>
  <si>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</si>
  <si>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</si>
  <si>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</si>
  <si>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</si>
  <si>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</si>
  <si>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</si>
  <si>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</si>
  <si>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</si>
  <si>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</si>
  <si>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</si>
  <si>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</si>
  <si>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</si>
  <si>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</si>
  <si>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</si>
  <si>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</si>
  <si>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</si>
  <si>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</si>
  <si>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</si>
  <si>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</si>
  <si>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</si>
  <si>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</si>
  <si>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</si>
  <si>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</si>
  <si>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</si>
  <si>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</si>
  <si>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</si>
  <si>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</si>
  <si>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</si>
  <si>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</si>
  <si>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</si>
  <si>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</si>
  <si>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</si>
  <si>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</si>
  <si>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</si>
  <si>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</si>
  <si>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</si>
  <si>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</si>
  <si>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</si>
  <si>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</si>
  <si>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</si>
  <si>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</si>
  <si>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</si>
  <si>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</si>
  <si>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</si>
  <si>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</si>
  <si>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</si>
  <si>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</si>
  <si>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</si>
  <si>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</si>
  <si>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</si>
  <si>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</si>
  <si>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</si>
  <si>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</si>
  <si>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</si>
  <si>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</si>
  <si>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</si>
  <si>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</si>
  <si>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</si>
  <si>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</si>
  <si>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</si>
  <si>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</si>
  <si>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</si>
  <si>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</si>
  <si>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</si>
  <si>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</si>
  <si>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</si>
  <si>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</si>
  <si>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</si>
  <si>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</si>
  <si>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</si>
  <si>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</si>
  <si>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</si>
  <si>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</si>
  <si>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</si>
  <si>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</si>
  <si>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</si>
  <si>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</si>
  <si>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</si>
  <si>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</si>
  <si>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</si>
  <si>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</si>
  <si>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</si>
  <si>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</si>
  <si>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</si>
  <si>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</si>
  <si>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</si>
  <si>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</si>
  <si>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</si>
  <si>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Szampion</t>
  </si>
  <si>
    <t>Zmiany cen hurtowych dla wybranego asortymentu owoców i warzyw</t>
  </si>
  <si>
    <t>Bydgoszcz</t>
  </si>
  <si>
    <t>Jonagored</t>
  </si>
  <si>
    <t>Kalisz</t>
  </si>
  <si>
    <t>pęczek</t>
  </si>
  <si>
    <t>Ziemniaki młode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</si>
  <si>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</si>
  <si>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</si>
  <si>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</si>
  <si>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</si>
  <si>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</si>
  <si>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</si>
  <si>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</si>
  <si>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</si>
  <si>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</si>
  <si>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</si>
  <si>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</si>
  <si>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</si>
  <si>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</si>
  <si>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</si>
  <si>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</si>
  <si>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</si>
  <si>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</si>
  <si>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</si>
  <si>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</si>
  <si>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</si>
  <si>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</si>
  <si>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</si>
  <si>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</si>
  <si>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</si>
  <si>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</si>
  <si>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</si>
  <si>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</si>
  <si>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</si>
  <si>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</si>
  <si>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</si>
  <si>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Bułgaria</t>
  </si>
  <si>
    <t>Samoa</t>
  </si>
  <si>
    <t>Ziemniaki jadalne  wczesne</t>
  </si>
  <si>
    <t>Cebula młoda</t>
  </si>
  <si>
    <t>Selery młode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</si>
  <si>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</si>
  <si>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</si>
  <si>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</si>
  <si>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</si>
  <si>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</si>
  <si>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</si>
  <si>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</si>
  <si>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</si>
  <si>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</si>
  <si>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</si>
  <si>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</si>
  <si>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</si>
  <si>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Jabłka wg odmian (import):</t>
  </si>
  <si>
    <t>Granny smith</t>
  </si>
  <si>
    <t>Pomarańcze odmiany:</t>
  </si>
  <si>
    <t>Brzoskwinie (import):</t>
  </si>
  <si>
    <t>żółty miąższ</t>
  </si>
  <si>
    <t>biały miąższ</t>
  </si>
  <si>
    <t>Nektaryny (import):</t>
  </si>
  <si>
    <t>nieokreślone</t>
  </si>
  <si>
    <t>OWOCE - luzem</t>
  </si>
  <si>
    <t>WARZYWA - luzem</t>
  </si>
  <si>
    <t>WARZYWA - opakowania do 2 kg</t>
  </si>
  <si>
    <t>Towar</t>
  </si>
  <si>
    <t>Szczecin</t>
  </si>
  <si>
    <t>Early Geneva</t>
  </si>
  <si>
    <t>Navel</t>
  </si>
  <si>
    <t>Białystok</t>
  </si>
  <si>
    <t>Papierówki</t>
  </si>
  <si>
    <t>Węgry</t>
  </si>
  <si>
    <t>IMPORT</t>
  </si>
  <si>
    <t>Sandomierz</t>
  </si>
  <si>
    <t>Pomidory gruntowe</t>
  </si>
  <si>
    <t>Jerseymac</t>
  </si>
  <si>
    <t>Piros</t>
  </si>
  <si>
    <t>Antonówki</t>
  </si>
  <si>
    <t>Paulared</t>
  </si>
  <si>
    <t>I-VI 2020r.</t>
  </si>
  <si>
    <t>I-VI 2021r*.</t>
  </si>
  <si>
    <t>I-VI 2020r.*</t>
  </si>
  <si>
    <t>Cypr</t>
  </si>
  <si>
    <t>09.08.2021 - 15.08.2021</t>
  </si>
  <si>
    <t>NR 33/2021</t>
  </si>
  <si>
    <t>26.08.2021 r.</t>
  </si>
  <si>
    <t>NOTOWANIA W DNIACH: 20.08. - 26.08.2021 r</t>
  </si>
  <si>
    <t>Celesta</t>
  </si>
  <si>
    <t>Delikates</t>
  </si>
  <si>
    <t>Ceny OWOCÓW na rynkach hurtowych w dniach   20.08.-26.08.2021r</t>
  </si>
  <si>
    <t>Ceny WARZYW na rynkach hurtowych w dniach  20.08.-26.08.2021r</t>
  </si>
  <si>
    <t>16.08.2021 - 22.08.2021</t>
  </si>
  <si>
    <t>Średnie ceny zakupu owoców i warzyw płacone przez podmioty handlu detalicznego w okresie 16  - 22 sierpnia 2021 r.</t>
  </si>
  <si>
    <t>OWOCE - opakowania do 2 kg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</si>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</sst>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3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7" xfId="4" applyFont="1" applyBorder="1" applyAlignment="1">
      <alignment horizontal="centerContinuous"/>
    </xf>
    <xf numFmtId="0" fontId="39" fillId="0" borderId="78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40" fillId="0" borderId="80" xfId="4" applyFont="1" applyBorder="1"/>
    <xf numFmtId="0" fontId="41" fillId="0" borderId="87" xfId="4" applyFont="1" applyBorder="1"/>
    <xf numFmtId="0" fontId="41" fillId="0" borderId="90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98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99" xfId="0" applyNumberFormat="1" applyFont="1" applyBorder="1"/>
    <xf numFmtId="0" fontId="41" fillId="0" borderId="100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0" xfId="0" applyNumberFormat="1" applyFont="1" applyFill="1" applyBorder="1"/>
    <xf numFmtId="166" fontId="48" fillId="0" borderId="34" xfId="0" applyNumberFormat="1" applyFont="1" applyBorder="1"/>
    <xf numFmtId="166" fontId="48" fillId="3" borderId="76" xfId="0" applyNumberFormat="1" applyFont="1" applyFill="1" applyBorder="1"/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103" xfId="0" applyNumberFormat="1" applyFont="1" applyBorder="1"/>
    <xf numFmtId="166" fontId="41" fillId="3" borderId="103" xfId="0" applyNumberFormat="1" applyFont="1" applyFill="1" applyBorder="1"/>
    <xf numFmtId="166" fontId="41" fillId="3" borderId="102" xfId="0" applyNumberFormat="1" applyFont="1" applyFill="1" applyBorder="1"/>
    <xf numFmtId="166" fontId="48" fillId="0" borderId="103" xfId="0" applyNumberFormat="1" applyFont="1" applyBorder="1"/>
    <xf numFmtId="166" fontId="48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9" fillId="0" borderId="80" xfId="4" applyFont="1" applyBorder="1"/>
    <xf numFmtId="0" fontId="28" fillId="0" borderId="84" xfId="4" applyFont="1" applyBorder="1" applyAlignment="1">
      <alignment vertical="center"/>
    </xf>
    <xf numFmtId="3" fontId="39" fillId="3" borderId="85" xfId="4" applyNumberFormat="1" applyFont="1" applyFill="1" applyBorder="1" applyAlignment="1">
      <alignment vertical="center"/>
    </xf>
    <xf numFmtId="3" fontId="39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88" xfId="4" applyNumberFormat="1" applyFont="1" applyFill="1" applyBorder="1"/>
    <xf numFmtId="3" fontId="40" fillId="0" borderId="89" xfId="4" applyNumberFormat="1" applyFont="1" applyBorder="1"/>
    <xf numFmtId="0" fontId="49" fillId="0" borderId="0" xfId="4" applyFont="1" applyBorder="1"/>
    <xf numFmtId="3" fontId="40" fillId="3" borderId="91" xfId="4" applyNumberFormat="1" applyFont="1" applyFill="1" applyBorder="1"/>
    <xf numFmtId="3" fontId="40" fillId="0" borderId="92" xfId="4" applyNumberFormat="1" applyFont="1" applyBorder="1"/>
    <xf numFmtId="3" fontId="40" fillId="0" borderId="93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09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5" fillId="0" borderId="0" xfId="0" applyFont="1" applyFill="1" applyBorder="1" applyAlignment="1"/>
    <xf numFmtId="0" fontId="34" fillId="0" borderId="0" xfId="0" applyFont="1" applyFill="1" applyBorder="1" applyAlignment="1"/>
    <xf numFmtId="0" fontId="57" fillId="0" borderId="118" xfId="0" applyFont="1" applyBorder="1"/>
    <xf numFmtId="2" fontId="58" fillId="4" borderId="55" xfId="0" applyNumberFormat="1" applyFont="1" applyFill="1" applyBorder="1" applyAlignment="1"/>
    <xf numFmtId="2" fontId="57" fillId="2" borderId="14" xfId="0" applyNumberFormat="1" applyFont="1" applyFill="1" applyBorder="1" applyAlignment="1"/>
    <xf numFmtId="164" fontId="59" fillId="0" borderId="14" xfId="0" applyNumberFormat="1" applyFont="1" applyBorder="1" applyAlignment="1">
      <alignment horizontal="right"/>
    </xf>
    <xf numFmtId="0" fontId="57" fillId="0" borderId="119" xfId="0" applyFont="1" applyBorder="1"/>
    <xf numFmtId="2" fontId="58" fillId="4" borderId="57" xfId="0" applyNumberFormat="1" applyFont="1" applyFill="1" applyBorder="1" applyAlignment="1"/>
    <xf numFmtId="2" fontId="57" fillId="2" borderId="16" xfId="0" applyNumberFormat="1" applyFont="1" applyFill="1" applyBorder="1" applyAlignment="1"/>
    <xf numFmtId="164" fontId="59" fillId="0" borderId="16" xfId="0" applyNumberFormat="1" applyFont="1" applyBorder="1" applyAlignment="1"/>
    <xf numFmtId="2" fontId="58" fillId="4" borderId="55" xfId="0" quotePrefix="1" applyNumberFormat="1" applyFont="1" applyFill="1" applyBorder="1" applyAlignment="1"/>
    <xf numFmtId="0" fontId="57" fillId="0" borderId="116" xfId="0" applyFont="1" applyBorder="1"/>
    <xf numFmtId="2" fontId="58" fillId="4" borderId="5" xfId="0" applyNumberFormat="1" applyFont="1" applyFill="1" applyBorder="1" applyAlignment="1"/>
    <xf numFmtId="2" fontId="57" fillId="2" borderId="117" xfId="0" applyNumberFormat="1" applyFont="1" applyFill="1" applyBorder="1" applyAlignment="1"/>
    <xf numFmtId="164" fontId="59" fillId="0" borderId="117" xfId="0" applyNumberFormat="1" applyFont="1" applyBorder="1" applyAlignment="1"/>
    <xf numFmtId="164" fontId="59" fillId="0" borderId="14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2" fontId="57" fillId="2" borderId="14" xfId="0" applyNumberFormat="1" applyFont="1" applyFill="1" applyBorder="1" applyAlignment="1">
      <alignment horizontal="right"/>
    </xf>
    <xf numFmtId="2" fontId="57" fillId="2" borderId="16" xfId="0" applyNumberFormat="1" applyFont="1" applyFill="1" applyBorder="1" applyAlignment="1">
      <alignment horizontal="right"/>
    </xf>
    <xf numFmtId="0" fontId="56" fillId="6" borderId="0" xfId="0" applyFont="1" applyFill="1" applyBorder="1" applyAlignment="1"/>
    <xf numFmtId="0" fontId="0" fillId="6" borderId="0" xfId="0" applyFill="1" applyBorder="1"/>
    <xf numFmtId="0" fontId="56" fillId="7" borderId="0" xfId="0" applyFont="1" applyFill="1" applyBorder="1" applyAlignment="1"/>
    <xf numFmtId="0" fontId="0" fillId="7" borderId="0" xfId="0" applyFill="1"/>
    <xf numFmtId="0" fontId="58" fillId="0" borderId="11" xfId="0" applyFont="1" applyBorder="1" applyAlignment="1">
      <alignment horizontal="center" vertical="center"/>
    </xf>
    <xf numFmtId="0" fontId="58" fillId="0" borderId="24" xfId="0" applyFont="1" applyBorder="1" applyAlignment="1">
      <alignment vertical="center"/>
    </xf>
    <xf numFmtId="14" fontId="58" fillId="4" borderId="105" xfId="0" applyNumberFormat="1" applyFont="1" applyFill="1" applyBorder="1" applyAlignment="1">
      <alignment horizontal="center"/>
    </xf>
    <xf numFmtId="14" fontId="58" fillId="2" borderId="123" xfId="0" applyNumberFormat="1" applyFont="1" applyFill="1" applyBorder="1" applyAlignment="1">
      <alignment horizontal="center"/>
    </xf>
    <xf numFmtId="0" fontId="58" fillId="0" borderId="28" xfId="0" applyFont="1" applyBorder="1" applyAlignment="1">
      <alignment horizontal="center" vertical="center"/>
    </xf>
    <xf numFmtId="0" fontId="0" fillId="0" borderId="0" xfId="0" applyFill="1"/>
    <xf numFmtId="2" fontId="51" fillId="0" borderId="32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51" fillId="0" borderId="127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1" fillId="0" borderId="128" xfId="2" applyNumberFormat="1" applyFont="1" applyBorder="1" applyAlignment="1">
      <alignment horizontal="center"/>
    </xf>
    <xf numFmtId="2" fontId="23" fillId="0" borderId="129" xfId="2" applyNumberFormat="1" applyFont="1" applyBorder="1"/>
    <xf numFmtId="2" fontId="23" fillId="0" borderId="76" xfId="2" applyNumberFormat="1" applyFont="1" applyBorder="1"/>
    <xf numFmtId="2" fontId="28" fillId="0" borderId="130" xfId="0" applyNumberFormat="1" applyFont="1" applyBorder="1" applyAlignment="1">
      <alignment horizontal="left"/>
    </xf>
    <xf numFmtId="2" fontId="28" fillId="0" borderId="131" xfId="0" applyNumberFormat="1" applyFont="1" applyBorder="1" applyAlignment="1">
      <alignment horizontal="left"/>
    </xf>
    <xf numFmtId="2" fontId="28" fillId="0" borderId="132" xfId="0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5" xfId="2" applyNumberFormat="1" applyFont="1" applyBorder="1"/>
    <xf numFmtId="2" fontId="23" fillId="0" borderId="136" xfId="2" applyNumberFormat="1" applyFont="1" applyBorder="1"/>
    <xf numFmtId="2" fontId="23" fillId="0" borderId="132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7" xfId="0" applyNumberFormat="1" applyFont="1" applyBorder="1" applyAlignment="1">
      <alignment horizontal="left"/>
    </xf>
    <xf numFmtId="0" fontId="61" fillId="0" borderId="118" xfId="0" applyFont="1" applyBorder="1"/>
    <xf numFmtId="2" fontId="62" fillId="4" borderId="55" xfId="0" applyNumberFormat="1" applyFont="1" applyFill="1" applyBorder="1" applyAlignment="1"/>
    <xf numFmtId="2" fontId="61" fillId="2" borderId="14" xfId="0" applyNumberFormat="1" applyFont="1" applyFill="1" applyBorder="1" applyAlignment="1">
      <alignment horizontal="right"/>
    </xf>
    <xf numFmtId="164" fontId="63" fillId="0" borderId="14" xfId="0" applyNumberFormat="1" applyFont="1" applyBorder="1" applyAlignment="1"/>
    <xf numFmtId="0" fontId="61" fillId="0" borderId="119" xfId="0" applyFont="1" applyBorder="1"/>
    <xf numFmtId="2" fontId="62" fillId="4" borderId="57" xfId="0" applyNumberFormat="1" applyFont="1" applyFill="1" applyBorder="1" applyAlignment="1"/>
    <xf numFmtId="2" fontId="61" fillId="2" borderId="16" xfId="0" applyNumberFormat="1" applyFont="1" applyFill="1" applyBorder="1" applyAlignment="1">
      <alignment horizontal="right"/>
    </xf>
    <xf numFmtId="164" fontId="63" fillId="0" borderId="16" xfId="0" applyNumberFormat="1" applyFont="1" applyBorder="1" applyAlignment="1"/>
    <xf numFmtId="0" fontId="64" fillId="0" borderId="23" xfId="0" applyFont="1" applyBorder="1"/>
    <xf numFmtId="0" fontId="64" fillId="0" borderId="0" xfId="0" applyFont="1" applyBorder="1"/>
    <xf numFmtId="0" fontId="64" fillId="0" borderId="72" xfId="0" applyFont="1" applyBorder="1"/>
    <xf numFmtId="2" fontId="23" fillId="0" borderId="138" xfId="2" applyNumberFormat="1" applyFont="1" applyBorder="1"/>
    <xf numFmtId="0" fontId="60" fillId="0" borderId="19" xfId="0" applyFont="1" applyBorder="1" applyAlignment="1">
      <alignment horizontal="left"/>
    </xf>
    <xf numFmtId="0" fontId="60" fillId="0" borderId="21" xfId="0" applyFont="1" applyBorder="1" applyAlignment="1">
      <alignment horizontal="left"/>
    </xf>
    <xf numFmtId="0" fontId="60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7" fillId="0" borderId="28" xfId="0" applyFont="1" applyBorder="1"/>
    <xf numFmtId="2" fontId="58" fillId="4" borderId="8" xfId="0" applyNumberFormat="1" applyFont="1" applyFill="1" applyBorder="1" applyAlignment="1"/>
    <xf numFmtId="2" fontId="57" fillId="2" borderId="139" xfId="0" applyNumberFormat="1" applyFont="1" applyFill="1" applyBorder="1" applyAlignment="1"/>
    <xf numFmtId="164" fontId="59" fillId="0" borderId="139" xfId="0" applyNumberFormat="1" applyFont="1" applyBorder="1" applyAlignment="1"/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15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7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8" fillId="0" borderId="21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58" fillId="0" borderId="32" xfId="0" applyFont="1" applyBorder="1" applyAlignment="1">
      <alignment horizontal="center" vertical="center" wrapText="1"/>
    </xf>
    <xf numFmtId="0" fontId="58" fillId="0" borderId="124" xfId="0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0" fillId="6" borderId="0" xfId="0" applyFill="1"/>
    <xf numFmtId="0" fontId="60" fillId="0" borderId="19" xfId="0" applyFont="1" applyBorder="1" applyAlignment="1">
      <alignment horizontal="left"/>
    </xf>
    <xf numFmtId="0" fontId="60" fillId="0" borderId="21" xfId="0" applyFont="1" applyBorder="1" applyAlignment="1">
      <alignment horizontal="left"/>
    </xf>
    <xf numFmtId="0" fontId="60" fillId="0" borderId="22" xfId="0" applyFont="1" applyBorder="1" applyAlignment="1">
      <alignment horizontal="lef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M24" sqref="M24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266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321</v>
      </c>
      <c r="C11" s="107"/>
      <c r="I11" s="109" t="s">
        <v>322</v>
      </c>
      <c r="J11" s="107"/>
    </row>
    <row r="12" spans="1:10" ht="22.5" customHeight="1" x14ac:dyDescent="0.2"/>
    <row r="13" spans="1:10" ht="15.75" x14ac:dyDescent="0.25">
      <c r="C13" s="108" t="s">
        <v>323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4"/>
  <sheetViews>
    <sheetView showGridLines="0" zoomScale="90" zoomScaleNormal="90" workbookViewId="0">
      <selection activeCell="A2" sqref="A2:N64"/>
    </sheetView>
  </sheetViews>
  <sheetFormatPr defaultRowHeight="20.25" x14ac:dyDescent="0.3"/>
  <cols>
    <col min="1" max="1" width="24.85546875" style="204" customWidth="1"/>
    <col min="2" max="2" width="10.140625" style="204" customWidth="1"/>
    <col min="3" max="5" width="10.140625" style="204" bestFit="1" customWidth="1"/>
    <col min="6" max="6" width="11.42578125" style="204" customWidth="1"/>
    <col min="7" max="7" width="10.140625" style="204" customWidth="1"/>
    <col min="8" max="8" width="10.5703125" style="204" customWidth="1"/>
    <col min="9" max="9" width="12.140625" style="204" customWidth="1"/>
    <col min="10" max="10" width="11.140625" style="204" customWidth="1"/>
    <col min="11" max="11" width="11.7109375" style="204" customWidth="1"/>
    <col min="12" max="12" width="10.28515625" style="204" customWidth="1"/>
    <col min="13" max="13" width="10.7109375" style="204" customWidth="1"/>
    <col min="14" max="14" width="10" style="204" customWidth="1"/>
    <col min="15" max="21" width="9.140625" style="204"/>
    <col min="22" max="22" width="10.7109375" style="204" bestFit="1" customWidth="1"/>
    <col min="23" max="16384" width="9.140625" style="204"/>
  </cols>
  <sheetData>
    <row r="1" spans="1:14" customFormat="1" ht="45" customHeight="1" thickBot="1" x14ac:dyDescent="0.5">
      <c r="A1" s="210" t="s">
        <v>238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44434</v>
      </c>
      <c r="D3" s="72"/>
      <c r="E3" s="212">
        <v>44427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3" t="s">
        <v>20</v>
      </c>
      <c r="B7" s="55" t="s">
        <v>19</v>
      </c>
      <c r="C7" s="82">
        <v>15.833333333333334</v>
      </c>
      <c r="D7" s="83">
        <v>18.5</v>
      </c>
      <c r="E7" s="84">
        <v>15.833333333333334</v>
      </c>
      <c r="F7" s="85">
        <v>18.5</v>
      </c>
      <c r="G7" s="56">
        <v>0</v>
      </c>
      <c r="H7" s="57">
        <v>0</v>
      </c>
      <c r="I7" s="58">
        <v>-2.0618556701030961</v>
      </c>
      <c r="J7" s="57">
        <v>0</v>
      </c>
      <c r="K7" s="58">
        <v>-2.0618556701030961</v>
      </c>
      <c r="L7" s="57">
        <v>0</v>
      </c>
      <c r="M7" s="58">
        <v>-2.0618556701030961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1.1200000000000001</v>
      </c>
      <c r="D8" s="83">
        <v>1.3599999999999999</v>
      </c>
      <c r="E8" s="84">
        <v>1.0857142857142859</v>
      </c>
      <c r="F8" s="85">
        <v>1.342857142857143</v>
      </c>
      <c r="G8" s="56">
        <v>-3.0612244897959151</v>
      </c>
      <c r="H8" s="57">
        <v>-1.2605042016806547</v>
      </c>
      <c r="I8" s="58">
        <v>3.1578947368421018</v>
      </c>
      <c r="J8" s="57">
        <v>3.4782608695652084</v>
      </c>
      <c r="K8" s="58">
        <v>-7.7647058823529251</v>
      </c>
      <c r="L8" s="57">
        <v>-11.028037383177573</v>
      </c>
      <c r="M8" s="58">
        <v>-16.261682242990641</v>
      </c>
      <c r="N8" s="59">
        <v>-15.658914728682181</v>
      </c>
    </row>
    <row r="9" spans="1:14" x14ac:dyDescent="0.3">
      <c r="A9" s="87" t="s">
        <v>267</v>
      </c>
      <c r="B9" s="55" t="s">
        <v>19</v>
      </c>
      <c r="C9" s="82">
        <v>1.157142857142857</v>
      </c>
      <c r="D9" s="83">
        <v>1.7</v>
      </c>
      <c r="E9" s="84">
        <v>1.1833333333333333</v>
      </c>
      <c r="F9" s="85">
        <v>1.8166666666666664</v>
      </c>
      <c r="G9" s="56">
        <v>2.2633744855967191</v>
      </c>
      <c r="H9" s="57">
        <v>6.8627450980392055</v>
      </c>
      <c r="I9" s="58">
        <v>-10.989010989011001</v>
      </c>
      <c r="J9" s="57">
        <v>4.3859649122807003</v>
      </c>
      <c r="K9" s="58">
        <v>-5.8139534883720909</v>
      </c>
      <c r="L9" s="57">
        <v>1.7094017094017169</v>
      </c>
      <c r="M9" s="58">
        <v>-14.73684210526317</v>
      </c>
      <c r="N9" s="59">
        <v>-7.0312500000000107</v>
      </c>
    </row>
    <row r="10" spans="1:14" x14ac:dyDescent="0.3">
      <c r="A10" s="87" t="s">
        <v>21</v>
      </c>
      <c r="B10" s="55" t="s">
        <v>19</v>
      </c>
      <c r="C10" s="82">
        <v>1.3812499999999999</v>
      </c>
      <c r="D10" s="83">
        <v>1.7458333333333331</v>
      </c>
      <c r="E10" s="84">
        <v>1.3111111111111109</v>
      </c>
      <c r="F10" s="85">
        <v>1.9074074074074074</v>
      </c>
      <c r="G10" s="56">
        <v>-5.077928607340378</v>
      </c>
      <c r="H10" s="57">
        <v>9.2548395651021096</v>
      </c>
      <c r="I10" s="58">
        <v>6.0686860068259323</v>
      </c>
      <c r="J10" s="57">
        <v>0.29255319148935216</v>
      </c>
      <c r="K10" s="58">
        <v>6.9814974182443965</v>
      </c>
      <c r="L10" s="57">
        <v>6.4051918735891613</v>
      </c>
      <c r="M10" s="58">
        <v>-8.861803519061592</v>
      </c>
      <c r="N10" s="59">
        <v>-10.724431818181836</v>
      </c>
    </row>
    <row r="11" spans="1:14" x14ac:dyDescent="0.3">
      <c r="A11" s="87" t="s">
        <v>277</v>
      </c>
      <c r="B11" s="55" t="s">
        <v>19</v>
      </c>
      <c r="C11" s="82">
        <v>1.75</v>
      </c>
      <c r="D11" s="83">
        <v>2.1666666666666665</v>
      </c>
      <c r="E11" s="84">
        <v>1.9</v>
      </c>
      <c r="F11" s="85">
        <v>2.3999999999999995</v>
      </c>
      <c r="G11" s="56">
        <v>8.5714285714285658</v>
      </c>
      <c r="H11" s="57">
        <v>10.769230769230752</v>
      </c>
      <c r="I11" s="58">
        <v>-2.7777777777777923</v>
      </c>
      <c r="J11" s="57">
        <v>-1.5151515151515298</v>
      </c>
      <c r="K11" s="58">
        <v>-9.259259259259272</v>
      </c>
      <c r="L11" s="57">
        <v>-7.5203252032520265</v>
      </c>
      <c r="M11" s="58">
        <v>-21.97452229299363</v>
      </c>
      <c r="N11" s="59">
        <v>-19.326241134751783</v>
      </c>
    </row>
    <row r="12" spans="1:14" x14ac:dyDescent="0.3">
      <c r="A12" s="87" t="s">
        <v>36</v>
      </c>
      <c r="B12" s="55" t="s">
        <v>32</v>
      </c>
      <c r="C12" s="82">
        <v>4.322222222222222</v>
      </c>
      <c r="D12" s="83">
        <v>5.666666666666667</v>
      </c>
      <c r="E12" s="84">
        <v>4</v>
      </c>
      <c r="F12" s="85">
        <v>4.9000000000000004</v>
      </c>
      <c r="G12" s="56">
        <v>-7.4550128534704312</v>
      </c>
      <c r="H12" s="57">
        <v>-13.529411764705882</v>
      </c>
      <c r="I12" s="58">
        <v>12.144144144144143</v>
      </c>
      <c r="J12" s="57">
        <v>18.673647469459006</v>
      </c>
      <c r="K12" s="58">
        <v>16.554307116104859</v>
      </c>
      <c r="L12" s="57">
        <v>22.965641952983731</v>
      </c>
      <c r="M12" s="58">
        <v>31.308016877637129</v>
      </c>
      <c r="N12" s="59">
        <v>35.188866799204789</v>
      </c>
    </row>
    <row r="13" spans="1:14" x14ac:dyDescent="0.3">
      <c r="A13" s="87" t="s">
        <v>268</v>
      </c>
      <c r="B13" s="55" t="s">
        <v>32</v>
      </c>
      <c r="C13" s="82">
        <v>2.2222222222222223</v>
      </c>
      <c r="D13" s="83">
        <v>2.9222222222222225</v>
      </c>
      <c r="E13" s="84">
        <v>2.125</v>
      </c>
      <c r="F13" s="85">
        <v>3</v>
      </c>
      <c r="G13" s="56">
        <v>-4.3750000000000044</v>
      </c>
      <c r="H13" s="57">
        <v>2.6615969581748953</v>
      </c>
      <c r="I13" s="58">
        <v>-0.34877927254608349</v>
      </c>
      <c r="J13" s="57">
        <v>7.6103500761046911E-2</v>
      </c>
      <c r="K13" s="58">
        <v>4.0189125295508381</v>
      </c>
      <c r="L13" s="57">
        <v>4.705030763662692</v>
      </c>
      <c r="M13" s="58">
        <v>-3.3816425120773013</v>
      </c>
      <c r="N13" s="59">
        <v>-1.0940170940170861</v>
      </c>
    </row>
    <row r="14" spans="1:14" x14ac:dyDescent="0.3">
      <c r="A14" s="87" t="s">
        <v>23</v>
      </c>
      <c r="B14" s="55" t="s">
        <v>19</v>
      </c>
      <c r="C14" s="82">
        <v>1.2124999999999999</v>
      </c>
      <c r="D14" s="83">
        <v>1.4999999999999998</v>
      </c>
      <c r="E14" s="84">
        <v>1.2666666666666666</v>
      </c>
      <c r="F14" s="85">
        <v>1.5999999999999999</v>
      </c>
      <c r="G14" s="56">
        <v>4.4673539518900371</v>
      </c>
      <c r="H14" s="57">
        <v>6.6666666666666732</v>
      </c>
      <c r="I14" s="58">
        <v>-14.00709219858156</v>
      </c>
      <c r="J14" s="57">
        <v>-9.3655589123867227</v>
      </c>
      <c r="K14" s="58">
        <v>-22.275641025641036</v>
      </c>
      <c r="L14" s="57">
        <v>-18.256130790190756</v>
      </c>
      <c r="M14" s="58">
        <v>-27.827380952380963</v>
      </c>
      <c r="N14" s="59">
        <v>-23.273657289002571</v>
      </c>
    </row>
    <row r="15" spans="1:14" x14ac:dyDescent="0.3">
      <c r="A15" s="87" t="s">
        <v>269</v>
      </c>
      <c r="B15" s="55" t="s">
        <v>242</v>
      </c>
      <c r="C15" s="82">
        <v>1.2749999999999999</v>
      </c>
      <c r="D15" s="83">
        <v>1.925</v>
      </c>
      <c r="E15" s="84">
        <v>1.625</v>
      </c>
      <c r="F15" s="85">
        <v>2.3250000000000002</v>
      </c>
      <c r="G15" s="56">
        <v>27.450980392156872</v>
      </c>
      <c r="H15" s="57">
        <v>20.779220779220786</v>
      </c>
      <c r="I15" s="58">
        <v>-16.847826086956523</v>
      </c>
      <c r="J15" s="57">
        <v>-0.43103448275861911</v>
      </c>
      <c r="K15" s="58">
        <v>-15.801886792452846</v>
      </c>
      <c r="L15" s="57">
        <v>-0.91911764705882026</v>
      </c>
      <c r="M15" s="58">
        <v>-28.671328671328677</v>
      </c>
      <c r="N15" s="59">
        <v>-12.99435028248587</v>
      </c>
    </row>
    <row r="16" spans="1:14" x14ac:dyDescent="0.3">
      <c r="A16" s="87" t="s">
        <v>25</v>
      </c>
      <c r="B16" s="55" t="s">
        <v>19</v>
      </c>
      <c r="C16" s="82">
        <v>3.1875</v>
      </c>
      <c r="D16" s="83">
        <v>4.625</v>
      </c>
      <c r="E16" s="84">
        <v>2.9285714285714284</v>
      </c>
      <c r="F16" s="85">
        <v>4.2857142857142856</v>
      </c>
      <c r="G16" s="56">
        <v>-8.1232492997198946</v>
      </c>
      <c r="H16" s="57">
        <v>-7.335907335907339</v>
      </c>
      <c r="I16" s="58">
        <v>3.7790697674418539</v>
      </c>
      <c r="J16" s="57">
        <v>7.9166666666666705</v>
      </c>
      <c r="K16" s="58">
        <v>11.562499999999998</v>
      </c>
      <c r="L16" s="57">
        <v>9.745762711864403</v>
      </c>
      <c r="M16" s="58">
        <v>27.500000000000004</v>
      </c>
      <c r="N16" s="59">
        <v>19.098712446351932</v>
      </c>
    </row>
    <row r="17" spans="1:14" x14ac:dyDescent="0.3">
      <c r="A17" s="87" t="s">
        <v>26</v>
      </c>
      <c r="B17" s="55" t="s">
        <v>19</v>
      </c>
      <c r="C17" s="82">
        <v>2.9874999999999998</v>
      </c>
      <c r="D17" s="83">
        <v>3.5187500000000003</v>
      </c>
      <c r="E17" s="84">
        <v>2.8875000000000002</v>
      </c>
      <c r="F17" s="85">
        <v>3.3875000000000002</v>
      </c>
      <c r="G17" s="56">
        <v>-3.3472803347280222</v>
      </c>
      <c r="H17" s="57">
        <v>-3.7300177619893451</v>
      </c>
      <c r="I17" s="58">
        <v>7.9819277108433697</v>
      </c>
      <c r="J17" s="57">
        <v>7.3516949152542495</v>
      </c>
      <c r="K17" s="58">
        <v>28.494623655913959</v>
      </c>
      <c r="L17" s="57">
        <v>18.776371308016891</v>
      </c>
      <c r="M17" s="58">
        <v>34.269662921348306</v>
      </c>
      <c r="N17" s="59">
        <v>16.178291374329351</v>
      </c>
    </row>
    <row r="18" spans="1:14" x14ac:dyDescent="0.3">
      <c r="A18" s="87" t="s">
        <v>37</v>
      </c>
      <c r="B18" s="55" t="s">
        <v>19</v>
      </c>
      <c r="C18" s="82">
        <v>3.9888888888888894</v>
      </c>
      <c r="D18" s="83">
        <v>4.6111111111111107</v>
      </c>
      <c r="E18" s="84">
        <v>4.1899999999999995</v>
      </c>
      <c r="F18" s="85">
        <v>5.08</v>
      </c>
      <c r="G18" s="56">
        <v>5.0417827298049893</v>
      </c>
      <c r="H18" s="57">
        <v>10.168674698795192</v>
      </c>
      <c r="I18" s="58">
        <v>-7.2351421188630347</v>
      </c>
      <c r="J18" s="57">
        <v>-14.132009104076138</v>
      </c>
      <c r="K18" s="58">
        <v>-6.0209424083769525</v>
      </c>
      <c r="L18" s="57">
        <v>-12.631578947368427</v>
      </c>
      <c r="M18" s="58">
        <v>-15.330188679245275</v>
      </c>
      <c r="N18" s="59">
        <v>-19.260700389105068</v>
      </c>
    </row>
    <row r="19" spans="1:14" x14ac:dyDescent="0.3">
      <c r="A19" s="87" t="s">
        <v>38</v>
      </c>
      <c r="B19" s="55" t="s">
        <v>19</v>
      </c>
      <c r="C19" s="82">
        <v>3.2777777777777777</v>
      </c>
      <c r="D19" s="83">
        <v>4.0111111111111111</v>
      </c>
      <c r="E19" s="84">
        <v>3.0111111111111111</v>
      </c>
      <c r="F19" s="85">
        <v>3.9333333333333331</v>
      </c>
      <c r="G19" s="56">
        <v>-8.1355932203389809</v>
      </c>
      <c r="H19" s="57">
        <v>-1.9390581717451565</v>
      </c>
      <c r="I19" s="58">
        <v>17.663817663817667</v>
      </c>
      <c r="J19" s="57">
        <v>3.9917695473251005</v>
      </c>
      <c r="K19" s="58">
        <v>9.259259259259256</v>
      </c>
      <c r="L19" s="57">
        <v>-3.1800766283525004</v>
      </c>
      <c r="M19" s="58">
        <v>-13.417190775681343</v>
      </c>
      <c r="N19" s="59">
        <v>-10.8641975308642</v>
      </c>
    </row>
    <row r="20" spans="1:14" x14ac:dyDescent="0.3">
      <c r="A20" s="87" t="s">
        <v>39</v>
      </c>
      <c r="B20" s="55" t="s">
        <v>19</v>
      </c>
      <c r="C20" s="82">
        <v>5.4888888888888889</v>
      </c>
      <c r="D20" s="83">
        <v>6.7555555555555555</v>
      </c>
      <c r="E20" s="84">
        <v>5.29</v>
      </c>
      <c r="F20" s="85">
        <v>6.7699999999999987</v>
      </c>
      <c r="G20" s="56">
        <v>-3.6234817813765181</v>
      </c>
      <c r="H20" s="57">
        <v>0.21381578947366506</v>
      </c>
      <c r="I20" s="58">
        <v>1.6460905349794177</v>
      </c>
      <c r="J20" s="57">
        <v>-4.1009463722397461</v>
      </c>
      <c r="K20" s="58">
        <v>-19.953703703703699</v>
      </c>
      <c r="L20" s="57">
        <v>-22.349936143039585</v>
      </c>
      <c r="M20" s="58">
        <v>13.006535947712427</v>
      </c>
      <c r="N20" s="59">
        <v>12.592592592592592</v>
      </c>
    </row>
    <row r="21" spans="1:14" x14ac:dyDescent="0.3">
      <c r="A21" s="87" t="s">
        <v>28</v>
      </c>
      <c r="B21" s="55" t="s">
        <v>19</v>
      </c>
      <c r="C21" s="82">
        <v>6.1388888888888893</v>
      </c>
      <c r="D21" s="83">
        <v>6.9444444444444446</v>
      </c>
      <c r="E21" s="84">
        <v>6.7099999999999991</v>
      </c>
      <c r="F21" s="85">
        <v>7.95</v>
      </c>
      <c r="G21" s="56">
        <v>9.3031674208144572</v>
      </c>
      <c r="H21" s="57">
        <v>14.479999999999999</v>
      </c>
      <c r="I21" s="58">
        <v>-21.020142949967504</v>
      </c>
      <c r="J21" s="57">
        <v>-22.05215419501133</v>
      </c>
      <c r="K21" s="58">
        <v>-26.037483266398915</v>
      </c>
      <c r="L21" s="57">
        <v>-27.248677248677243</v>
      </c>
      <c r="M21" s="58">
        <v>-36.889927310488055</v>
      </c>
      <c r="N21" s="59">
        <v>-36.342592592592588</v>
      </c>
    </row>
    <row r="22" spans="1:14" x14ac:dyDescent="0.3">
      <c r="A22" s="87" t="s">
        <v>29</v>
      </c>
      <c r="B22" s="55" t="s">
        <v>19</v>
      </c>
      <c r="C22" s="82">
        <v>4.2203333333333335</v>
      </c>
      <c r="D22" s="83">
        <v>4.8816666666666668</v>
      </c>
      <c r="E22" s="84">
        <v>4.5421212121212129</v>
      </c>
      <c r="F22" s="85">
        <v>5.5121212121212118</v>
      </c>
      <c r="G22" s="56">
        <v>7.6247029173338445</v>
      </c>
      <c r="H22" s="57">
        <v>12.914739749837043</v>
      </c>
      <c r="I22" s="58">
        <v>2.4836424957841574</v>
      </c>
      <c r="J22" s="57">
        <v>0.2509982886480347</v>
      </c>
      <c r="K22" s="58">
        <v>34.626389560174005</v>
      </c>
      <c r="L22" s="57">
        <v>29.030837004405296</v>
      </c>
      <c r="M22" s="58">
        <v>32.173294106481912</v>
      </c>
      <c r="N22" s="59">
        <v>27.539387221914343</v>
      </c>
    </row>
    <row r="23" spans="1:14" x14ac:dyDescent="0.3">
      <c r="A23" s="87" t="s">
        <v>311</v>
      </c>
      <c r="B23" s="55" t="s">
        <v>19</v>
      </c>
      <c r="C23" s="82">
        <v>2.5259259259259257</v>
      </c>
      <c r="D23" s="83">
        <v>3.4237037037037035</v>
      </c>
      <c r="E23" s="84">
        <v>2.2569444444444446</v>
      </c>
      <c r="F23" s="85">
        <v>3.2277777777777779</v>
      </c>
      <c r="G23" s="56">
        <v>-10.648826979472124</v>
      </c>
      <c r="H23" s="57">
        <v>-5.7226308957161311</v>
      </c>
      <c r="I23" s="58">
        <v>12.263374485596696</v>
      </c>
      <c r="J23" s="57">
        <v>-2.1798941798941867</v>
      </c>
      <c r="K23" s="58">
        <v>44.338624338624328</v>
      </c>
      <c r="L23" s="57">
        <v>-2.1798941798941867</v>
      </c>
      <c r="M23" s="58">
        <v>26.296296296296283</v>
      </c>
      <c r="N23" s="59">
        <v>-2.1798941798941867</v>
      </c>
    </row>
    <row r="24" spans="1:14" x14ac:dyDescent="0.3">
      <c r="A24" s="215" t="s">
        <v>154</v>
      </c>
      <c r="B24" s="55" t="s">
        <v>19</v>
      </c>
      <c r="C24" s="82">
        <v>4.166666666666667</v>
      </c>
      <c r="D24" s="83">
        <v>5.2420833333333343</v>
      </c>
      <c r="E24" s="84">
        <v>4.3518518518518521</v>
      </c>
      <c r="F24" s="85">
        <v>5.4366666666666665</v>
      </c>
      <c r="G24" s="56">
        <v>4.4444444444444429</v>
      </c>
      <c r="H24" s="57">
        <v>3.7119465861219081</v>
      </c>
      <c r="I24" s="58">
        <v>-0.70609002647836649</v>
      </c>
      <c r="J24" s="57">
        <v>2.2660765895953983</v>
      </c>
      <c r="K24" s="58">
        <v>34.336378291241282</v>
      </c>
      <c r="L24" s="57">
        <v>27.95972335231901</v>
      </c>
      <c r="M24" s="58">
        <v>42.405063291139264</v>
      </c>
      <c r="N24" s="59">
        <v>37.014762826718304</v>
      </c>
    </row>
    <row r="25" spans="1:14" x14ac:dyDescent="0.3">
      <c r="A25" s="87" t="s">
        <v>40</v>
      </c>
      <c r="B25" s="55" t="s">
        <v>19</v>
      </c>
      <c r="C25" s="82">
        <v>1.42</v>
      </c>
      <c r="D25" s="83">
        <v>1.8</v>
      </c>
      <c r="E25" s="84">
        <v>1.4428571428571428</v>
      </c>
      <c r="F25" s="85">
        <v>1.9714285714285715</v>
      </c>
      <c r="G25" s="56">
        <v>1.6096579476861204</v>
      </c>
      <c r="H25" s="57">
        <v>9.5238095238095255</v>
      </c>
      <c r="I25" s="58">
        <v>1.4285714285714137</v>
      </c>
      <c r="J25" s="57">
        <v>-12.499999999999989</v>
      </c>
      <c r="K25" s="58">
        <v>-11.249999999999998</v>
      </c>
      <c r="L25" s="57">
        <v>-18.181818181818173</v>
      </c>
      <c r="M25" s="58">
        <v>-15.643564356435649</v>
      </c>
      <c r="N25" s="59">
        <v>-18.181818181818173</v>
      </c>
    </row>
    <row r="26" spans="1:14" x14ac:dyDescent="0.3">
      <c r="A26" s="87" t="s">
        <v>270</v>
      </c>
      <c r="B26" s="55" t="s">
        <v>32</v>
      </c>
      <c r="C26" s="82">
        <v>1.1000000000000001</v>
      </c>
      <c r="D26" s="83">
        <v>1.6</v>
      </c>
      <c r="E26" s="84">
        <v>1.5</v>
      </c>
      <c r="F26" s="85">
        <v>1.9</v>
      </c>
      <c r="G26" s="56">
        <v>36.363636363636353</v>
      </c>
      <c r="H26" s="57">
        <v>18.749999999999989</v>
      </c>
      <c r="I26" s="58">
        <v>-26.666666666666661</v>
      </c>
      <c r="J26" s="57">
        <v>-19.999999999999996</v>
      </c>
      <c r="K26" s="58">
        <v>-31.25</v>
      </c>
      <c r="L26" s="57">
        <v>-28.888888888888886</v>
      </c>
      <c r="M26" s="58">
        <v>-31.25</v>
      </c>
      <c r="N26" s="59">
        <v>-36</v>
      </c>
    </row>
    <row r="27" spans="1:14" x14ac:dyDescent="0.3">
      <c r="A27" s="87" t="s">
        <v>30</v>
      </c>
      <c r="B27" s="55" t="s">
        <v>242</v>
      </c>
      <c r="C27" s="82">
        <v>1.3699999999999997</v>
      </c>
      <c r="D27" s="83">
        <v>1.64</v>
      </c>
      <c r="E27" s="84">
        <v>1.3699999999999999</v>
      </c>
      <c r="F27" s="85">
        <v>1.6600000000000001</v>
      </c>
      <c r="G27" s="56">
        <v>1.620763539598769E-14</v>
      </c>
      <c r="H27" s="57">
        <v>1.2195121951219658</v>
      </c>
      <c r="I27" s="58">
        <v>-9.2168674698795492</v>
      </c>
      <c r="J27" s="57">
        <v>-5.0526315789473752</v>
      </c>
      <c r="K27" s="58">
        <v>-7.3802816901408717</v>
      </c>
      <c r="L27" s="57">
        <v>-4.4660194174757404</v>
      </c>
      <c r="M27" s="58">
        <v>-1.556886227544946</v>
      </c>
      <c r="N27" s="59">
        <v>-0.60606060606063339</v>
      </c>
    </row>
    <row r="28" spans="1:14" x14ac:dyDescent="0.3">
      <c r="A28" s="87" t="s">
        <v>31</v>
      </c>
      <c r="B28" s="55" t="s">
        <v>32</v>
      </c>
      <c r="C28" s="82">
        <v>2.1583333333333332</v>
      </c>
      <c r="D28" s="83">
        <v>2.5183333333333335</v>
      </c>
      <c r="E28" s="84">
        <v>2.0133333333333336</v>
      </c>
      <c r="F28" s="85">
        <v>2.415151515151515</v>
      </c>
      <c r="G28" s="56">
        <v>-6.7181467181466985</v>
      </c>
      <c r="H28" s="57">
        <v>-4.0972264003369352</v>
      </c>
      <c r="I28" s="58">
        <v>2.7098479841374545</v>
      </c>
      <c r="J28" s="57">
        <v>-2.2533692722371872</v>
      </c>
      <c r="K28" s="58">
        <v>4.1554959785522856</v>
      </c>
      <c r="L28" s="57">
        <v>-2.5685115529285389</v>
      </c>
      <c r="M28" s="58">
        <v>8.2474226804123578</v>
      </c>
      <c r="N28" s="59">
        <v>1.5229563269876873</v>
      </c>
    </row>
    <row r="29" spans="1:14" x14ac:dyDescent="0.3">
      <c r="A29" s="87" t="s">
        <v>55</v>
      </c>
      <c r="B29" s="55" t="s">
        <v>19</v>
      </c>
      <c r="C29" s="82">
        <v>3.0777777777777775</v>
      </c>
      <c r="D29" s="83">
        <v>3.6222222222222222</v>
      </c>
      <c r="E29" s="84">
        <v>2.95</v>
      </c>
      <c r="F29" s="85">
        <v>3.6700000000000004</v>
      </c>
      <c r="G29" s="56">
        <v>-4.1516245487364474</v>
      </c>
      <c r="H29" s="57">
        <v>1.3190184049079856</v>
      </c>
      <c r="I29" s="58">
        <v>-8.4984984984985115</v>
      </c>
      <c r="J29" s="57">
        <v>-5.8050958760178668</v>
      </c>
      <c r="K29" s="58">
        <v>-10.57304277643261</v>
      </c>
      <c r="L29" s="57">
        <v>-7.7140835102618599</v>
      </c>
      <c r="M29" s="58">
        <v>-15.869400151860294</v>
      </c>
      <c r="N29" s="59">
        <v>-14.77124183006536</v>
      </c>
    </row>
    <row r="30" spans="1:14" x14ac:dyDescent="0.3">
      <c r="A30" s="87" t="s">
        <v>278</v>
      </c>
      <c r="B30" s="55" t="s">
        <v>19</v>
      </c>
      <c r="C30" s="82">
        <v>2</v>
      </c>
      <c r="D30" s="83">
        <v>3.125</v>
      </c>
      <c r="E30" s="84">
        <v>2.4</v>
      </c>
      <c r="F30" s="85">
        <v>2.9</v>
      </c>
      <c r="G30" s="56">
        <v>19.999999999999996</v>
      </c>
      <c r="H30" s="57">
        <v>-7.200000000000002</v>
      </c>
      <c r="I30" s="58">
        <v>-15.343915343915338</v>
      </c>
      <c r="J30" s="57">
        <v>16.822429906542062</v>
      </c>
      <c r="K30" s="58">
        <v>2.5641025641025665</v>
      </c>
      <c r="L30" s="57">
        <v>39.925373134328353</v>
      </c>
      <c r="M30" s="58">
        <v>2.5641025641025665</v>
      </c>
      <c r="N30" s="59">
        <v>39.925373134328353</v>
      </c>
    </row>
    <row r="31" spans="1:14" x14ac:dyDescent="0.3">
      <c r="A31" s="87" t="s">
        <v>33</v>
      </c>
      <c r="B31" s="55" t="s">
        <v>19</v>
      </c>
      <c r="C31" s="82">
        <v>0.98750000000000004</v>
      </c>
      <c r="D31" s="83">
        <v>1.2250000000000001</v>
      </c>
      <c r="E31" s="84">
        <v>0.87999999999999989</v>
      </c>
      <c r="F31" s="85">
        <v>1.1200000000000001</v>
      </c>
      <c r="G31" s="56">
        <v>-10.886075949367104</v>
      </c>
      <c r="H31" s="57">
        <v>-8.5714285714285694</v>
      </c>
      <c r="I31" s="58">
        <v>9.7222222222222232</v>
      </c>
      <c r="J31" s="57">
        <v>5.0000000000000009</v>
      </c>
      <c r="K31" s="58">
        <v>0.42372881355932046</v>
      </c>
      <c r="L31" s="57">
        <v>1.8126090197961742E-14</v>
      </c>
      <c r="M31" s="58">
        <v>-0.58724832214765332</v>
      </c>
      <c r="N31" s="59">
        <v>-1.474530831099194</v>
      </c>
    </row>
    <row r="32" spans="1:14" ht="21" thickBot="1" x14ac:dyDescent="0.35">
      <c r="A32" s="87" t="s">
        <v>243</v>
      </c>
      <c r="B32" s="55" t="s">
        <v>19</v>
      </c>
      <c r="C32" s="82">
        <v>0.77416666666666667</v>
      </c>
      <c r="D32" s="83">
        <v>0.9916666666666667</v>
      </c>
      <c r="E32" s="84">
        <v>0.68238095238095242</v>
      </c>
      <c r="F32" s="85">
        <v>0.91428571428571437</v>
      </c>
      <c r="G32" s="56">
        <v>-11.856066430878052</v>
      </c>
      <c r="H32" s="57">
        <v>-7.8031212484993935</v>
      </c>
      <c r="I32" s="58">
        <v>-17.05357142857142</v>
      </c>
      <c r="J32" s="57">
        <v>-14.542190305206443</v>
      </c>
      <c r="K32" s="58">
        <v>-18.651488616462338</v>
      </c>
      <c r="L32" s="57">
        <v>-17.361111111111104</v>
      </c>
      <c r="M32" s="58">
        <v>-22.06375838926175</v>
      </c>
      <c r="N32" s="59">
        <v>-20.24128686327078</v>
      </c>
    </row>
    <row r="33" spans="1:14" ht="21" thickBot="1" x14ac:dyDescent="0.35">
      <c r="A33" s="32" t="s">
        <v>232</v>
      </c>
      <c r="B33" s="156"/>
      <c r="C33" s="81"/>
      <c r="D33" s="81"/>
      <c r="E33" s="81"/>
      <c r="F33" s="81"/>
      <c r="G33" s="53"/>
      <c r="H33" s="53"/>
      <c r="I33" s="53"/>
      <c r="J33" s="53"/>
      <c r="K33" s="53"/>
      <c r="L33" s="53"/>
      <c r="M33" s="53"/>
      <c r="N33" s="54"/>
    </row>
    <row r="34" spans="1:14" x14ac:dyDescent="0.3">
      <c r="A34" s="215" t="s">
        <v>34</v>
      </c>
      <c r="B34" s="55" t="s">
        <v>19</v>
      </c>
      <c r="C34" s="82">
        <v>3.625</v>
      </c>
      <c r="D34" s="83">
        <v>4.75</v>
      </c>
      <c r="E34" s="84">
        <v>3.8285714285714287</v>
      </c>
      <c r="F34" s="85">
        <v>4.8999999999999995</v>
      </c>
      <c r="G34" s="56">
        <v>-5.3171641791044815</v>
      </c>
      <c r="H34" s="57">
        <v>-3.061224489795908</v>
      </c>
      <c r="I34" s="58">
        <v>-10.335689045936393</v>
      </c>
      <c r="J34" s="57">
        <v>-5.6737588652482245</v>
      </c>
      <c r="K34" s="58">
        <v>-13.983050847457628</v>
      </c>
      <c r="L34" s="57">
        <v>-8.2758620689655213</v>
      </c>
      <c r="M34" s="58">
        <v>-10.123966942148757</v>
      </c>
      <c r="N34" s="59">
        <v>-3.3898305084745819</v>
      </c>
    </row>
    <row r="35" spans="1:14" x14ac:dyDescent="0.3">
      <c r="A35" s="87" t="s">
        <v>271</v>
      </c>
      <c r="B35" s="55" t="s">
        <v>19</v>
      </c>
      <c r="C35" s="82">
        <v>12.5</v>
      </c>
      <c r="D35" s="83">
        <v>16.25</v>
      </c>
      <c r="E35" s="84">
        <v>11.75</v>
      </c>
      <c r="F35" s="85">
        <v>14.75</v>
      </c>
      <c r="G35" s="56">
        <v>6.3829787234042552</v>
      </c>
      <c r="H35" s="57">
        <v>10.16949152542373</v>
      </c>
      <c r="I35" s="58">
        <v>12.268726423567447</v>
      </c>
      <c r="J35" s="57">
        <v>8.6229946524064243</v>
      </c>
      <c r="K35" s="58">
        <v>43.540669856459317</v>
      </c>
      <c r="L35" s="57">
        <v>25.563425627817114</v>
      </c>
      <c r="M35" s="58">
        <v>70.454545454545453</v>
      </c>
      <c r="N35" s="59">
        <v>42.335766423357676</v>
      </c>
    </row>
    <row r="36" spans="1:14" x14ac:dyDescent="0.3">
      <c r="A36" s="87" t="s">
        <v>279</v>
      </c>
      <c r="B36" s="55" t="s">
        <v>19</v>
      </c>
      <c r="C36" s="82">
        <v>25.777777777777779</v>
      </c>
      <c r="D36" s="83">
        <v>32.111111111111114</v>
      </c>
      <c r="E36" s="84">
        <v>25.2</v>
      </c>
      <c r="F36" s="85">
        <v>30.6</v>
      </c>
      <c r="G36" s="56">
        <v>2.2927689594356324</v>
      </c>
      <c r="H36" s="57">
        <v>4.9382716049382767</v>
      </c>
      <c r="I36" s="58">
        <v>11.198257080610018</v>
      </c>
      <c r="J36" s="57">
        <v>16.961000735835192</v>
      </c>
      <c r="K36" s="58">
        <v>18.246687054026502</v>
      </c>
      <c r="L36" s="57">
        <v>17.193836171938379</v>
      </c>
      <c r="M36" s="58">
        <v>28.888888888888893</v>
      </c>
      <c r="N36" s="59">
        <v>29.480286738351264</v>
      </c>
    </row>
    <row r="37" spans="1:14" x14ac:dyDescent="0.3">
      <c r="A37" s="87" t="s">
        <v>272</v>
      </c>
      <c r="B37" s="55" t="s">
        <v>19</v>
      </c>
      <c r="C37" s="82">
        <v>5.8833333333333329</v>
      </c>
      <c r="D37" s="83">
        <v>6.6000000000000005</v>
      </c>
      <c r="E37" s="84">
        <v>6.6360000000000001</v>
      </c>
      <c r="F37" s="85">
        <v>8.11</v>
      </c>
      <c r="G37" s="56">
        <v>-11.342174000401856</v>
      </c>
      <c r="H37" s="57">
        <v>-18.618988902589383</v>
      </c>
      <c r="I37" s="58">
        <v>-5.3517803517803486</v>
      </c>
      <c r="J37" s="57">
        <v>-12.582781456953635</v>
      </c>
      <c r="K37" s="58">
        <v>-0.3950338600451484</v>
      </c>
      <c r="L37" s="57">
        <v>-12.647058823529402</v>
      </c>
      <c r="M37" s="58">
        <v>-0.28248587570622874</v>
      </c>
      <c r="N37" s="59">
        <v>-16.455696202531641</v>
      </c>
    </row>
    <row r="38" spans="1:14" x14ac:dyDescent="0.3">
      <c r="A38" s="87" t="s">
        <v>59</v>
      </c>
      <c r="B38" s="55" t="s">
        <v>19</v>
      </c>
      <c r="C38" s="82">
        <v>2.2583333333333337</v>
      </c>
      <c r="D38" s="83">
        <v>3.5</v>
      </c>
      <c r="E38" s="84">
        <v>2.2833333333333337</v>
      </c>
      <c r="F38" s="85">
        <v>3.7</v>
      </c>
      <c r="G38" s="56">
        <v>-1.0948905109489009</v>
      </c>
      <c r="H38" s="57">
        <v>-5.4054054054054097</v>
      </c>
      <c r="I38" s="58">
        <v>-14.600840336134436</v>
      </c>
      <c r="J38" s="57">
        <v>-8.6956521739130466</v>
      </c>
      <c r="K38" s="58">
        <v>-19.703703703703688</v>
      </c>
      <c r="L38" s="57">
        <v>-21.12676056338028</v>
      </c>
      <c r="M38" s="58">
        <v>-38.006535947712408</v>
      </c>
      <c r="N38" s="59">
        <v>-30.331753554502384</v>
      </c>
    </row>
    <row r="39" spans="1:14" x14ac:dyDescent="0.3">
      <c r="A39" s="87" t="s">
        <v>58</v>
      </c>
      <c r="B39" s="55" t="s">
        <v>19</v>
      </c>
      <c r="C39" s="82">
        <v>13.35</v>
      </c>
      <c r="D39" s="83">
        <v>15.4</v>
      </c>
      <c r="E39" s="84">
        <v>13</v>
      </c>
      <c r="F39" s="85">
        <v>16.045454545454547</v>
      </c>
      <c r="G39" s="56">
        <v>2.6923076923076898</v>
      </c>
      <c r="H39" s="57">
        <v>-4.0226628895184193</v>
      </c>
      <c r="I39" s="58">
        <v>0.96638655462185208</v>
      </c>
      <c r="J39" s="57">
        <v>-16.253776435045317</v>
      </c>
      <c r="K39" s="58">
        <v>-3.4939759036144644</v>
      </c>
      <c r="L39" s="57">
        <v>-21.694915254237291</v>
      </c>
      <c r="M39" s="58">
        <v>25.156250000000004</v>
      </c>
      <c r="N39" s="59">
        <v>13.606557377049183</v>
      </c>
    </row>
    <row r="40" spans="1:14" x14ac:dyDescent="0.3">
      <c r="A40" s="87" t="s">
        <v>93</v>
      </c>
      <c r="B40" s="55" t="s">
        <v>19</v>
      </c>
      <c r="C40" s="82">
        <v>6.5</v>
      </c>
      <c r="D40" s="83">
        <v>7.2</v>
      </c>
      <c r="E40" s="84">
        <v>6.583333333333333</v>
      </c>
      <c r="F40" s="85">
        <v>7.333333333333333</v>
      </c>
      <c r="G40" s="56">
        <v>-1.2658227848101222</v>
      </c>
      <c r="H40" s="57">
        <v>-1.8181818181818119</v>
      </c>
      <c r="I40" s="58">
        <v>-10.958904109589039</v>
      </c>
      <c r="J40" s="57">
        <v>-17.241379310344819</v>
      </c>
      <c r="K40" s="58">
        <v>-15.21739130434783</v>
      </c>
      <c r="L40" s="57">
        <v>-20</v>
      </c>
      <c r="M40" s="58">
        <v>4</v>
      </c>
      <c r="N40" s="59">
        <v>-8.5714285714285694</v>
      </c>
    </row>
    <row r="41" spans="1:14" x14ac:dyDescent="0.3">
      <c r="A41" s="87" t="s">
        <v>96</v>
      </c>
      <c r="B41" s="55" t="s">
        <v>19</v>
      </c>
      <c r="C41" s="82">
        <v>6.5714285714285712</v>
      </c>
      <c r="D41" s="83">
        <v>7.7857142857142856</v>
      </c>
      <c r="E41" s="84">
        <v>5.2777777777777777</v>
      </c>
      <c r="F41" s="85">
        <v>6.9444444444444446</v>
      </c>
      <c r="G41" s="56">
        <v>24.511278195488721</v>
      </c>
      <c r="H41" s="57">
        <v>12.114285714285709</v>
      </c>
      <c r="I41" s="58">
        <v>13.736263736263735</v>
      </c>
      <c r="J41" s="57">
        <v>7.8021978021977993</v>
      </c>
      <c r="K41" s="58">
        <v>22.666666666666671</v>
      </c>
      <c r="L41" s="57">
        <v>13.541666666666671</v>
      </c>
      <c r="M41" s="58">
        <v>18.138041733547347</v>
      </c>
      <c r="N41" s="59">
        <v>13.246753246753245</v>
      </c>
    </row>
    <row r="42" spans="1:14" ht="21" thickBot="1" x14ac:dyDescent="0.35">
      <c r="A42" s="87" t="s">
        <v>107</v>
      </c>
      <c r="B42" s="55" t="s">
        <v>19</v>
      </c>
      <c r="C42" s="82">
        <v>3.7625000000000002</v>
      </c>
      <c r="D42" s="83">
        <v>5.458333333333333</v>
      </c>
      <c r="E42" s="84">
        <v>3.5690909090909089</v>
      </c>
      <c r="F42" s="85">
        <v>4.415151515151515</v>
      </c>
      <c r="G42" s="56">
        <v>5.4190015282730633</v>
      </c>
      <c r="H42" s="57">
        <v>23.627316403568972</v>
      </c>
      <c r="I42" s="58">
        <v>-1.4583333333333328</v>
      </c>
      <c r="J42" s="57">
        <v>16.585760517799351</v>
      </c>
      <c r="K42" s="58">
        <v>7.9767805896164985</v>
      </c>
      <c r="L42" s="57">
        <v>24.956642386403047</v>
      </c>
      <c r="M42" s="58">
        <v>-6.8918584508784795</v>
      </c>
      <c r="N42" s="59">
        <v>-8.7743732590529309</v>
      </c>
    </row>
    <row r="43" spans="1:14" ht="21" thickBot="1" x14ac:dyDescent="0.35">
      <c r="A43" s="32" t="s">
        <v>153</v>
      </c>
      <c r="B43" s="156"/>
      <c r="C43" s="81"/>
      <c r="D43" s="81"/>
      <c r="E43" s="81"/>
      <c r="F43" s="81"/>
      <c r="G43" s="53"/>
      <c r="H43" s="53"/>
      <c r="I43" s="53"/>
      <c r="J43" s="53"/>
      <c r="K43" s="53"/>
      <c r="L43" s="53"/>
      <c r="M43" s="53"/>
      <c r="N43" s="54"/>
    </row>
    <row r="44" spans="1:14" x14ac:dyDescent="0.3">
      <c r="A44" s="88" t="s">
        <v>314</v>
      </c>
      <c r="B44" s="55" t="s">
        <v>19</v>
      </c>
      <c r="C44" s="82">
        <v>2.3541666666666665</v>
      </c>
      <c r="D44" s="83">
        <v>2.75</v>
      </c>
      <c r="E44" s="84">
        <v>2.1166666666666667</v>
      </c>
      <c r="F44" s="85">
        <v>2.4816666666666669</v>
      </c>
      <c r="G44" s="56">
        <v>-10.088495575221232</v>
      </c>
      <c r="H44" s="57">
        <v>-9.7575757575757489</v>
      </c>
      <c r="I44" s="58">
        <v>-14.909638554216869</v>
      </c>
      <c r="J44" s="57">
        <v>-8.2313681868743167</v>
      </c>
      <c r="K44" s="58">
        <v>-11.71875</v>
      </c>
      <c r="L44" s="57">
        <v>-17.500000000000004</v>
      </c>
      <c r="M44" s="58"/>
      <c r="N44" s="59"/>
    </row>
    <row r="45" spans="1:14" x14ac:dyDescent="0.3">
      <c r="A45" s="88" t="s">
        <v>304</v>
      </c>
      <c r="B45" s="55" t="s">
        <v>19</v>
      </c>
      <c r="C45" s="82">
        <v>2.25</v>
      </c>
      <c r="D45" s="83">
        <v>2.916666666666667</v>
      </c>
      <c r="E45" s="84">
        <v>2.5750000000000002</v>
      </c>
      <c r="F45" s="85">
        <v>3.2083333333333335</v>
      </c>
      <c r="G45" s="56">
        <v>14.444444444444452</v>
      </c>
      <c r="H45" s="57">
        <v>9.9999999999999929</v>
      </c>
      <c r="I45" s="58">
        <v>-6.7679558011049634</v>
      </c>
      <c r="J45" s="57">
        <v>-6.0150375939849443</v>
      </c>
      <c r="K45" s="58">
        <v>-4.1193181818181825</v>
      </c>
      <c r="L45" s="57">
        <v>-9.8681499793984191</v>
      </c>
      <c r="M45" s="58">
        <v>-11.649214659685871</v>
      </c>
      <c r="N45" s="59">
        <v>-7.9915878023133438</v>
      </c>
    </row>
    <row r="46" spans="1:14" x14ac:dyDescent="0.3">
      <c r="A46" s="88" t="s">
        <v>312</v>
      </c>
      <c r="B46" s="55" t="s">
        <v>19</v>
      </c>
      <c r="C46" s="82">
        <v>1</v>
      </c>
      <c r="D46" s="83">
        <v>2</v>
      </c>
      <c r="E46" s="84">
        <v>1.5</v>
      </c>
      <c r="F46" s="85">
        <v>1.66</v>
      </c>
      <c r="G46" s="56">
        <v>50</v>
      </c>
      <c r="H46" s="57">
        <v>-17.000000000000004</v>
      </c>
      <c r="I46" s="58">
        <v>-50</v>
      </c>
      <c r="J46" s="57">
        <v>-27.27272727272727</v>
      </c>
      <c r="K46" s="58">
        <v>-50</v>
      </c>
      <c r="L46" s="57">
        <v>-27.27272727272727</v>
      </c>
      <c r="M46" s="58">
        <v>-50</v>
      </c>
      <c r="N46" s="59">
        <v>-27.27272727272727</v>
      </c>
    </row>
    <row r="47" spans="1:14" x14ac:dyDescent="0.3">
      <c r="A47" s="88" t="s">
        <v>240</v>
      </c>
      <c r="B47" s="55" t="s">
        <v>19</v>
      </c>
      <c r="C47" s="82">
        <v>1</v>
      </c>
      <c r="D47" s="83">
        <v>1.8333333333333335</v>
      </c>
      <c r="E47" s="84">
        <v>1</v>
      </c>
      <c r="F47" s="85">
        <v>1.8333333333333335</v>
      </c>
      <c r="G47" s="56">
        <v>0</v>
      </c>
      <c r="H47" s="57">
        <v>0</v>
      </c>
      <c r="I47" s="58">
        <v>0</v>
      </c>
      <c r="J47" s="57">
        <v>0</v>
      </c>
      <c r="K47" s="58">
        <v>0</v>
      </c>
      <c r="L47" s="57">
        <v>0</v>
      </c>
      <c r="M47" s="58">
        <v>-24.999999999999993</v>
      </c>
      <c r="N47" s="59">
        <v>-2.9411764705882364</v>
      </c>
    </row>
    <row r="48" spans="1:14" x14ac:dyDescent="0.3">
      <c r="A48" s="88" t="s">
        <v>235</v>
      </c>
      <c r="B48" s="55" t="s">
        <v>19</v>
      </c>
      <c r="C48" s="82">
        <v>1.125</v>
      </c>
      <c r="D48" s="83">
        <v>2</v>
      </c>
      <c r="E48" s="84">
        <v>1.425</v>
      </c>
      <c r="F48" s="85">
        <v>2.15</v>
      </c>
      <c r="G48" s="56">
        <v>26.666666666666671</v>
      </c>
      <c r="H48" s="57">
        <v>7.4999999999999956</v>
      </c>
      <c r="I48" s="58">
        <v>-30.946291560102303</v>
      </c>
      <c r="J48" s="57">
        <v>-13.978494623655921</v>
      </c>
      <c r="K48" s="58">
        <v>-30.946291560102313</v>
      </c>
      <c r="L48" s="57">
        <v>-19.732441471571892</v>
      </c>
      <c r="M48" s="58">
        <v>-33.953033268101777</v>
      </c>
      <c r="N48" s="59">
        <v>-22.879177377892017</v>
      </c>
    </row>
    <row r="49" spans="1:14" x14ac:dyDescent="0.3">
      <c r="A49" s="88" t="s">
        <v>236</v>
      </c>
      <c r="B49" s="55" t="s">
        <v>19</v>
      </c>
      <c r="C49" s="82">
        <v>1.6666666666666667</v>
      </c>
      <c r="D49" s="83">
        <v>2.6666666666666665</v>
      </c>
      <c r="E49" s="84">
        <v>1.6633333333333333</v>
      </c>
      <c r="F49" s="85">
        <v>2.4833333333333334</v>
      </c>
      <c r="G49" s="56">
        <v>-0.20000000000000459</v>
      </c>
      <c r="H49" s="57">
        <v>-6.874999999999992</v>
      </c>
      <c r="I49" s="58">
        <v>0.20040080160321103</v>
      </c>
      <c r="J49" s="57">
        <v>-5.3254437869822455</v>
      </c>
      <c r="K49" s="58">
        <v>0.20040080160321103</v>
      </c>
      <c r="L49" s="57">
        <v>-5.3254437869822455</v>
      </c>
      <c r="M49" s="58">
        <v>0.20040080160321103</v>
      </c>
      <c r="N49" s="59">
        <v>-5.3254437869822455</v>
      </c>
    </row>
    <row r="50" spans="1:14" x14ac:dyDescent="0.3">
      <c r="A50" s="88" t="s">
        <v>307</v>
      </c>
      <c r="B50" s="55" t="s">
        <v>19</v>
      </c>
      <c r="C50" s="82">
        <v>2.2777777777777777</v>
      </c>
      <c r="D50" s="83">
        <v>3.2777777777777781</v>
      </c>
      <c r="E50" s="84">
        <v>2.6599999999999997</v>
      </c>
      <c r="F50" s="85">
        <v>3.333333333333333</v>
      </c>
      <c r="G50" s="56">
        <v>16.780487804878042</v>
      </c>
      <c r="H50" s="57">
        <v>1.6949152542372683</v>
      </c>
      <c r="I50" s="58">
        <v>-21.274961597542251</v>
      </c>
      <c r="J50" s="57">
        <v>-0.1692047377326559</v>
      </c>
      <c r="K50" s="58">
        <v>-12.840136054421786</v>
      </c>
      <c r="L50" s="57">
        <v>-2.1364118895965847</v>
      </c>
      <c r="M50" s="58">
        <v>-15.983606557377044</v>
      </c>
      <c r="N50" s="59">
        <v>-9.2307692307692122</v>
      </c>
    </row>
    <row r="51" spans="1:14" x14ac:dyDescent="0.3">
      <c r="A51" s="88" t="s">
        <v>313</v>
      </c>
      <c r="B51" s="55" t="s">
        <v>19</v>
      </c>
      <c r="C51" s="82">
        <v>1.6916666666666667</v>
      </c>
      <c r="D51" s="83">
        <v>2.3266666666666667</v>
      </c>
      <c r="E51" s="84">
        <v>2.0833333333333335</v>
      </c>
      <c r="F51" s="85">
        <v>2.6444444444444444</v>
      </c>
      <c r="G51" s="56">
        <v>23.152709359605922</v>
      </c>
      <c r="H51" s="57">
        <v>13.658070678127981</v>
      </c>
      <c r="I51" s="58">
        <v>-34.090909090909079</v>
      </c>
      <c r="J51" s="57">
        <v>-27.480519480519483</v>
      </c>
      <c r="K51" s="58">
        <v>-35.962145110410091</v>
      </c>
      <c r="L51" s="57">
        <v>-31.885825811173451</v>
      </c>
      <c r="M51" s="58">
        <v>-38.484848484848484</v>
      </c>
      <c r="N51" s="59">
        <v>-22.444444444444443</v>
      </c>
    </row>
    <row r="52" spans="1:14" x14ac:dyDescent="0.3">
      <c r="A52" s="88" t="s">
        <v>262</v>
      </c>
      <c r="B52" s="55" t="s">
        <v>19</v>
      </c>
      <c r="C52" s="82">
        <v>2.166666666666667</v>
      </c>
      <c r="D52" s="83">
        <v>3.5</v>
      </c>
      <c r="E52" s="84">
        <v>2.166666666666667</v>
      </c>
      <c r="F52" s="85">
        <v>3.5</v>
      </c>
      <c r="G52" s="56">
        <v>0</v>
      </c>
      <c r="H52" s="57">
        <v>0</v>
      </c>
      <c r="I52" s="58">
        <v>0</v>
      </c>
      <c r="J52" s="57">
        <v>0</v>
      </c>
      <c r="K52" s="58">
        <v>-23.529411764705877</v>
      </c>
      <c r="L52" s="57">
        <v>-6.666666666666667</v>
      </c>
      <c r="M52" s="58">
        <v>-23.529411764705877</v>
      </c>
      <c r="N52" s="59">
        <v>-6.666666666666667</v>
      </c>
    </row>
    <row r="53" spans="1:14" ht="21" thickBot="1" x14ac:dyDescent="0.35">
      <c r="A53" s="88" t="s">
        <v>237</v>
      </c>
      <c r="B53" s="55" t="s">
        <v>19</v>
      </c>
      <c r="C53" s="82">
        <v>1</v>
      </c>
      <c r="D53" s="83">
        <v>2</v>
      </c>
      <c r="E53" s="84">
        <v>1</v>
      </c>
      <c r="F53" s="85">
        <v>2</v>
      </c>
      <c r="G53" s="56">
        <v>0</v>
      </c>
      <c r="H53" s="57">
        <v>0</v>
      </c>
      <c r="I53" s="58">
        <v>0</v>
      </c>
      <c r="J53" s="57">
        <v>0</v>
      </c>
      <c r="K53" s="58">
        <v>0</v>
      </c>
      <c r="L53" s="57">
        <v>13.207547169811324</v>
      </c>
      <c r="M53" s="58">
        <v>-14.28571428571429</v>
      </c>
      <c r="N53" s="59">
        <v>14.832535885167461</v>
      </c>
    </row>
    <row r="54" spans="1:14" ht="21" thickBot="1" x14ac:dyDescent="0.35">
      <c r="A54" s="32" t="s">
        <v>244</v>
      </c>
      <c r="B54" s="156"/>
      <c r="C54" s="81"/>
      <c r="D54" s="81"/>
      <c r="E54" s="81"/>
      <c r="F54" s="81"/>
      <c r="G54" s="53"/>
      <c r="H54" s="53"/>
      <c r="I54" s="53"/>
      <c r="J54" s="53"/>
      <c r="K54" s="53"/>
      <c r="L54" s="53"/>
      <c r="M54" s="53"/>
      <c r="N54" s="54"/>
    </row>
    <row r="55" spans="1:14" x14ac:dyDescent="0.3">
      <c r="A55" s="60" t="s">
        <v>41</v>
      </c>
      <c r="B55" s="86" t="s">
        <v>32</v>
      </c>
      <c r="C55" s="82">
        <v>5.8125</v>
      </c>
      <c r="D55" s="83">
        <v>8.5</v>
      </c>
      <c r="E55" s="84">
        <v>5.35</v>
      </c>
      <c r="F55" s="85">
        <v>7.9</v>
      </c>
      <c r="G55" s="56">
        <v>-7.9569892473118342</v>
      </c>
      <c r="H55" s="57">
        <v>-7.0588235294117601</v>
      </c>
      <c r="I55" s="58">
        <v>19.845360824742279</v>
      </c>
      <c r="J55" s="57">
        <v>22.302158273381291</v>
      </c>
      <c r="K55" s="58">
        <v>24.999999999999993</v>
      </c>
      <c r="L55" s="57">
        <v>23.188405797101446</v>
      </c>
      <c r="M55" s="58">
        <v>19.108606557377055</v>
      </c>
      <c r="N55" s="59">
        <v>23.188405797101446</v>
      </c>
    </row>
    <row r="56" spans="1:14" x14ac:dyDescent="0.3">
      <c r="A56" s="60" t="s">
        <v>43</v>
      </c>
      <c r="B56" s="86" t="s">
        <v>19</v>
      </c>
      <c r="C56" s="82">
        <v>3.7837777777777779</v>
      </c>
      <c r="D56" s="83">
        <v>4.3064444444444439</v>
      </c>
      <c r="E56" s="84">
        <v>3.6165656565656561</v>
      </c>
      <c r="F56" s="85">
        <v>4.1311111111111112</v>
      </c>
      <c r="G56" s="56">
        <v>-4.4191845037560826</v>
      </c>
      <c r="H56" s="57">
        <v>-4.0714175138035875</v>
      </c>
      <c r="I56" s="58">
        <v>6.6409185803758097</v>
      </c>
      <c r="J56" s="57">
        <v>5.3492796955694235</v>
      </c>
      <c r="K56" s="58">
        <v>5.894791396734921</v>
      </c>
      <c r="L56" s="57">
        <v>2.8563846255915379</v>
      </c>
      <c r="M56" s="58">
        <v>2.9599395313681365</v>
      </c>
      <c r="N56" s="59">
        <v>2.4260042283298175</v>
      </c>
    </row>
    <row r="57" spans="1:14" x14ac:dyDescent="0.3">
      <c r="A57" s="60" t="s">
        <v>44</v>
      </c>
      <c r="B57" s="86" t="s">
        <v>19</v>
      </c>
      <c r="C57" s="82">
        <v>6.416666666666667</v>
      </c>
      <c r="D57" s="83">
        <v>8</v>
      </c>
      <c r="E57" s="84">
        <v>6.7142857142857144</v>
      </c>
      <c r="F57" s="85">
        <v>7.8571428571428568</v>
      </c>
      <c r="G57" s="56">
        <v>4.6382189239332066</v>
      </c>
      <c r="H57" s="57">
        <v>-1.7857142857142905</v>
      </c>
      <c r="I57" s="58">
        <v>3.1618435155412588</v>
      </c>
      <c r="J57" s="57">
        <v>8.8435374149659918</v>
      </c>
      <c r="K57" s="58">
        <v>3.1618435155412588</v>
      </c>
      <c r="L57" s="57">
        <v>10.344827586206897</v>
      </c>
      <c r="M57" s="58">
        <v>2.2946859903381731</v>
      </c>
      <c r="N57" s="59">
        <v>8.7762669962917048</v>
      </c>
    </row>
    <row r="58" spans="1:14" x14ac:dyDescent="0.3">
      <c r="A58" s="60" t="s">
        <v>45</v>
      </c>
      <c r="B58" s="86" t="s">
        <v>19</v>
      </c>
      <c r="C58" s="82">
        <v>7.75</v>
      </c>
      <c r="D58" s="83">
        <v>8.543000000000001</v>
      </c>
      <c r="E58" s="84">
        <v>7.6272727272727279</v>
      </c>
      <c r="F58" s="85">
        <v>8.5118181818181817</v>
      </c>
      <c r="G58" s="56">
        <v>-1.5835777126099631</v>
      </c>
      <c r="H58" s="57">
        <v>-0.3649984570036206</v>
      </c>
      <c r="I58" s="58">
        <v>-0.16103059581320678</v>
      </c>
      <c r="J58" s="57">
        <v>0.90157480314961713</v>
      </c>
      <c r="K58" s="58">
        <v>4.9069373942470369</v>
      </c>
      <c r="L58" s="57">
        <v>3.9716024340770901</v>
      </c>
      <c r="M58" s="58">
        <v>8.4548104956268268</v>
      </c>
      <c r="N58" s="59">
        <v>6.4548286604361449</v>
      </c>
    </row>
    <row r="59" spans="1:14" x14ac:dyDescent="0.3">
      <c r="A59" s="60" t="s">
        <v>46</v>
      </c>
      <c r="B59" s="86" t="s">
        <v>19</v>
      </c>
      <c r="C59" s="82">
        <v>6.1613445378151264</v>
      </c>
      <c r="D59" s="83">
        <v>8.145882352941177</v>
      </c>
      <c r="E59" s="84">
        <v>6.055767761650114</v>
      </c>
      <c r="F59" s="85">
        <v>7.8144385026737959</v>
      </c>
      <c r="G59" s="56">
        <v>-1.7135346922581112</v>
      </c>
      <c r="H59" s="57">
        <v>-4.0688514258705073</v>
      </c>
      <c r="I59" s="58">
        <v>1.1252226883512622</v>
      </c>
      <c r="J59" s="57">
        <v>6.2982153137593517</v>
      </c>
      <c r="K59" s="58">
        <v>1.1252226883512622</v>
      </c>
      <c r="L59" s="57">
        <v>6.2982153137593517</v>
      </c>
      <c r="M59" s="58">
        <v>2.5275301520713294</v>
      </c>
      <c r="N59" s="59">
        <v>4.5921450151057375</v>
      </c>
    </row>
    <row r="60" spans="1:14" x14ac:dyDescent="0.3">
      <c r="A60" s="60" t="s">
        <v>34</v>
      </c>
      <c r="B60" s="86" t="s">
        <v>19</v>
      </c>
      <c r="C60" s="82">
        <v>5.6375000000000002</v>
      </c>
      <c r="D60" s="83">
        <v>6.5</v>
      </c>
      <c r="E60" s="84">
        <v>5.583333333333333</v>
      </c>
      <c r="F60" s="85">
        <v>6.9666666666666659</v>
      </c>
      <c r="G60" s="56">
        <v>-0.96082779009609121</v>
      </c>
      <c r="H60" s="57">
        <v>7.1794871794871682</v>
      </c>
      <c r="I60" s="58">
        <v>-4.4491525423728842</v>
      </c>
      <c r="J60" s="57">
        <v>-10.958904109589039</v>
      </c>
      <c r="K60" s="58">
        <v>-4.4491525423728842</v>
      </c>
      <c r="L60" s="57">
        <v>-9.7222222222222232</v>
      </c>
      <c r="M60" s="58">
        <v>-1.0964912280701753</v>
      </c>
      <c r="N60" s="59">
        <v>-7.1428571428571423</v>
      </c>
    </row>
    <row r="61" spans="1:14" x14ac:dyDescent="0.3">
      <c r="A61" s="60" t="s">
        <v>48</v>
      </c>
      <c r="B61" s="55" t="s">
        <v>19</v>
      </c>
      <c r="C61" s="82">
        <v>7.25</v>
      </c>
      <c r="D61" s="83">
        <v>8.6</v>
      </c>
      <c r="E61" s="84">
        <v>7.3181818181818183</v>
      </c>
      <c r="F61" s="85">
        <v>8.5909090909090917</v>
      </c>
      <c r="G61" s="56">
        <v>0.94043887147335659</v>
      </c>
      <c r="H61" s="57">
        <v>-0.10570824524311546</v>
      </c>
      <c r="I61" s="58">
        <v>1.1627906976744145</v>
      </c>
      <c r="J61" s="57">
        <v>-3.5514018691588758</v>
      </c>
      <c r="K61" s="58">
        <v>-1.6949152542372881</v>
      </c>
      <c r="L61" s="57">
        <v>-4.8847926267281085</v>
      </c>
      <c r="M61" s="58">
        <v>-4.3956043956043915</v>
      </c>
      <c r="N61" s="59">
        <v>-6.6063348416289696</v>
      </c>
    </row>
    <row r="62" spans="1:14" x14ac:dyDescent="0.3">
      <c r="A62" s="60" t="s">
        <v>273</v>
      </c>
      <c r="B62" s="55" t="s">
        <v>19</v>
      </c>
      <c r="C62" s="82">
        <v>6.6111111111111107</v>
      </c>
      <c r="D62" s="83">
        <v>8.3333333333333339</v>
      </c>
      <c r="E62" s="84">
        <v>6.6363636363636367</v>
      </c>
      <c r="F62" s="85">
        <v>8.3181818181818183</v>
      </c>
      <c r="G62" s="56">
        <v>0.38197097020627524</v>
      </c>
      <c r="H62" s="57">
        <v>-0.18181818181818699</v>
      </c>
      <c r="I62" s="58">
        <v>-2.6584867075664724</v>
      </c>
      <c r="J62" s="57">
        <v>-0.9900990099009761</v>
      </c>
      <c r="K62" s="58">
        <v>-5.6780515924484822</v>
      </c>
      <c r="L62" s="57">
        <v>-1.4336917562724001</v>
      </c>
      <c r="M62" s="58">
        <v>-5.6678557273087584</v>
      </c>
      <c r="N62" s="59">
        <v>-1.4778325123152709</v>
      </c>
    </row>
    <row r="63" spans="1:14" x14ac:dyDescent="0.3">
      <c r="A63" s="60" t="s">
        <v>59</v>
      </c>
      <c r="B63" s="55" t="s">
        <v>19</v>
      </c>
      <c r="C63" s="82">
        <v>6.8</v>
      </c>
      <c r="D63" s="83">
        <v>7.5</v>
      </c>
      <c r="E63" s="84">
        <v>6.25</v>
      </c>
      <c r="F63" s="85">
        <v>7.416666666666667</v>
      </c>
      <c r="G63" s="56">
        <v>-8.088235294117645</v>
      </c>
      <c r="H63" s="57">
        <v>-1.1111111111111072</v>
      </c>
      <c r="I63" s="58">
        <v>8.7999999999999972</v>
      </c>
      <c r="J63" s="57">
        <v>-5.263157894736846</v>
      </c>
      <c r="K63" s="58">
        <v>2.365591397849454</v>
      </c>
      <c r="L63" s="57">
        <v>-7.0796460176991118</v>
      </c>
      <c r="M63" s="58">
        <v>-6.6666666666666679</v>
      </c>
      <c r="N63" s="59">
        <v>-12.207357859531772</v>
      </c>
    </row>
    <row r="64" spans="1:14" ht="21" thickBot="1" x14ac:dyDescent="0.35">
      <c r="A64" s="89" t="s">
        <v>50</v>
      </c>
      <c r="B64" s="157" t="s">
        <v>19</v>
      </c>
      <c r="C64" s="158">
        <v>7.5185714285714287</v>
      </c>
      <c r="D64" s="159">
        <v>9.6185714285714283</v>
      </c>
      <c r="E64" s="160">
        <v>7.4350649350649345</v>
      </c>
      <c r="F64" s="161">
        <v>9.2532467532467528</v>
      </c>
      <c r="G64" s="216">
        <v>-1.1106696837268846</v>
      </c>
      <c r="H64" s="217">
        <v>-3.7981178186138846</v>
      </c>
      <c r="I64" s="218">
        <v>-8.6284722222222321</v>
      </c>
      <c r="J64" s="217">
        <v>-4.9235114144504655</v>
      </c>
      <c r="K64" s="218">
        <v>-17.21709242375697</v>
      </c>
      <c r="L64" s="217">
        <v>-14.480471368591918</v>
      </c>
      <c r="M64" s="218">
        <v>-24.238053982005997</v>
      </c>
      <c r="N64" s="219">
        <v>-16.096784243137527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showZeros="0" zoomScaleNormal="100" workbookViewId="0">
      <selection activeCell="Y6" sqref="Y6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3" ht="27.75" customHeight="1" thickBot="1" x14ac:dyDescent="0.3">
      <c r="A1" s="211" t="s">
        <v>327</v>
      </c>
    </row>
    <row r="2" spans="1:23" ht="18.75" thickBot="1" x14ac:dyDescent="0.3">
      <c r="A2" s="162" t="s">
        <v>6</v>
      </c>
      <c r="B2" s="163"/>
      <c r="C2" s="164"/>
      <c r="D2" s="165" t="s">
        <v>306</v>
      </c>
      <c r="E2" s="166"/>
      <c r="F2" s="167" t="s">
        <v>52</v>
      </c>
      <c r="G2" s="166"/>
      <c r="H2" s="166" t="s">
        <v>239</v>
      </c>
      <c r="I2" s="166"/>
      <c r="J2" s="167" t="s">
        <v>241</v>
      </c>
      <c r="K2" s="166"/>
      <c r="L2" s="166" t="s">
        <v>156</v>
      </c>
      <c r="M2" s="166"/>
      <c r="N2" s="167" t="s">
        <v>126</v>
      </c>
      <c r="O2" s="166"/>
      <c r="P2" s="166" t="s">
        <v>261</v>
      </c>
      <c r="Q2" s="166"/>
      <c r="R2" s="167" t="s">
        <v>310</v>
      </c>
      <c r="S2" s="166"/>
      <c r="T2" s="166" t="s">
        <v>303</v>
      </c>
      <c r="U2" s="166"/>
      <c r="V2" s="167" t="s">
        <v>226</v>
      </c>
      <c r="W2" s="274"/>
    </row>
    <row r="3" spans="1:23" x14ac:dyDescent="0.25">
      <c r="A3" s="168" t="s">
        <v>53</v>
      </c>
      <c r="B3" s="169"/>
      <c r="C3" s="170"/>
      <c r="D3" s="171">
        <v>44428</v>
      </c>
      <c r="E3" s="171"/>
      <c r="F3" s="171">
        <v>44434</v>
      </c>
      <c r="G3" s="171"/>
      <c r="H3" s="171">
        <v>44434</v>
      </c>
      <c r="I3" s="171"/>
      <c r="J3" s="171">
        <v>44434</v>
      </c>
      <c r="K3" s="171"/>
      <c r="L3" s="171">
        <v>44428</v>
      </c>
      <c r="M3" s="171"/>
      <c r="N3" s="171">
        <v>44433</v>
      </c>
      <c r="O3" s="171"/>
      <c r="P3" s="171">
        <v>44434</v>
      </c>
      <c r="Q3" s="171"/>
      <c r="R3" s="171">
        <v>44432</v>
      </c>
      <c r="S3" s="171"/>
      <c r="T3" s="171">
        <v>44430</v>
      </c>
      <c r="U3" s="171"/>
      <c r="V3" s="171">
        <v>44433</v>
      </c>
      <c r="W3" s="275"/>
    </row>
    <row r="4" spans="1:23" ht="18.75" thickBot="1" x14ac:dyDescent="0.3">
      <c r="A4" s="172" t="s">
        <v>56</v>
      </c>
      <c r="B4" s="173"/>
      <c r="C4" s="174"/>
      <c r="D4" s="175" t="s">
        <v>18</v>
      </c>
      <c r="E4" s="176" t="s">
        <v>17</v>
      </c>
      <c r="F4" s="177" t="s">
        <v>18</v>
      </c>
      <c r="G4" s="176" t="s">
        <v>17</v>
      </c>
      <c r="H4" s="177" t="s">
        <v>18</v>
      </c>
      <c r="I4" s="176" t="s">
        <v>17</v>
      </c>
      <c r="J4" s="177" t="s">
        <v>18</v>
      </c>
      <c r="K4" s="176" t="s">
        <v>17</v>
      </c>
      <c r="L4" s="177" t="s">
        <v>18</v>
      </c>
      <c r="M4" s="176" t="s">
        <v>17</v>
      </c>
      <c r="N4" s="177" t="s">
        <v>18</v>
      </c>
      <c r="O4" s="176" t="s">
        <v>17</v>
      </c>
      <c r="P4" s="177" t="s">
        <v>18</v>
      </c>
      <c r="Q4" s="176" t="s">
        <v>17</v>
      </c>
      <c r="R4" s="177" t="s">
        <v>18</v>
      </c>
      <c r="S4" s="176" t="s">
        <v>17</v>
      </c>
      <c r="T4" s="177" t="s">
        <v>18</v>
      </c>
      <c r="U4" s="176" t="s">
        <v>17</v>
      </c>
      <c r="V4" s="177" t="s">
        <v>18</v>
      </c>
      <c r="W4" s="276" t="s">
        <v>17</v>
      </c>
    </row>
    <row r="5" spans="1:23" ht="18.75" thickBot="1" x14ac:dyDescent="0.3">
      <c r="A5" s="178" t="s">
        <v>54</v>
      </c>
      <c r="B5" s="179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277"/>
    </row>
    <row r="6" spans="1:23" x14ac:dyDescent="0.25">
      <c r="A6" s="184" t="s">
        <v>124</v>
      </c>
      <c r="B6" s="185"/>
      <c r="C6" s="186" t="s">
        <v>19</v>
      </c>
      <c r="D6" s="187"/>
      <c r="E6" s="188"/>
      <c r="F6" s="182">
        <v>0.7</v>
      </c>
      <c r="G6" s="183">
        <v>1</v>
      </c>
      <c r="H6" s="182">
        <v>1</v>
      </c>
      <c r="I6" s="183">
        <v>1.2</v>
      </c>
      <c r="J6" s="182">
        <v>1</v>
      </c>
      <c r="K6" s="183">
        <v>1</v>
      </c>
      <c r="L6" s="182"/>
      <c r="M6" s="183"/>
      <c r="N6" s="182"/>
      <c r="O6" s="183"/>
      <c r="P6" s="182"/>
      <c r="Q6" s="183"/>
      <c r="R6" s="182"/>
      <c r="S6" s="183"/>
      <c r="T6" s="182">
        <v>1.4</v>
      </c>
      <c r="U6" s="183">
        <v>1.8</v>
      </c>
      <c r="V6" s="182">
        <v>1.5</v>
      </c>
      <c r="W6" s="278">
        <v>1.8</v>
      </c>
    </row>
    <row r="7" spans="1:23" x14ac:dyDescent="0.25">
      <c r="A7" s="292" t="s">
        <v>267</v>
      </c>
      <c r="B7" s="293"/>
      <c r="C7" s="186" t="s">
        <v>19</v>
      </c>
      <c r="D7" s="187">
        <v>1.4</v>
      </c>
      <c r="E7" s="188">
        <v>1.6</v>
      </c>
      <c r="F7" s="182"/>
      <c r="G7" s="183"/>
      <c r="H7" s="182"/>
      <c r="I7" s="183"/>
      <c r="J7" s="182">
        <v>1</v>
      </c>
      <c r="K7" s="183">
        <v>1</v>
      </c>
      <c r="L7" s="182">
        <v>1.4</v>
      </c>
      <c r="M7" s="183">
        <v>3</v>
      </c>
      <c r="N7" s="182">
        <v>0.8</v>
      </c>
      <c r="O7" s="183">
        <v>1.6</v>
      </c>
      <c r="P7" s="182">
        <v>1.2</v>
      </c>
      <c r="Q7" s="183">
        <v>1.4</v>
      </c>
      <c r="R7" s="182">
        <v>0.8</v>
      </c>
      <c r="S7" s="183">
        <v>0.8</v>
      </c>
      <c r="T7" s="182"/>
      <c r="U7" s="183"/>
      <c r="V7" s="182"/>
      <c r="W7" s="278"/>
    </row>
    <row r="8" spans="1:23" x14ac:dyDescent="0.25">
      <c r="A8" s="184"/>
      <c r="B8" s="185"/>
      <c r="C8" s="186" t="s">
        <v>242</v>
      </c>
      <c r="D8" s="187"/>
      <c r="E8" s="188"/>
      <c r="F8" s="182">
        <v>1.5</v>
      </c>
      <c r="G8" s="183">
        <v>2.5</v>
      </c>
      <c r="H8" s="182"/>
      <c r="I8" s="183"/>
      <c r="J8" s="182"/>
      <c r="K8" s="183"/>
      <c r="L8" s="182"/>
      <c r="M8" s="183"/>
      <c r="N8" s="182"/>
      <c r="O8" s="183"/>
      <c r="P8" s="182"/>
      <c r="Q8" s="183"/>
      <c r="R8" s="182"/>
      <c r="S8" s="183"/>
      <c r="T8" s="182"/>
      <c r="U8" s="183"/>
      <c r="V8" s="182"/>
      <c r="W8" s="278"/>
    </row>
    <row r="9" spans="1:23" x14ac:dyDescent="0.25">
      <c r="A9" s="184" t="s">
        <v>21</v>
      </c>
      <c r="B9" s="185"/>
      <c r="C9" s="186" t="s">
        <v>19</v>
      </c>
      <c r="D9" s="187">
        <v>1.4</v>
      </c>
      <c r="E9" s="188">
        <v>1.8</v>
      </c>
      <c r="F9" s="182">
        <v>0.75</v>
      </c>
      <c r="G9" s="183">
        <v>1.2</v>
      </c>
      <c r="H9" s="182">
        <v>1.5</v>
      </c>
      <c r="I9" s="183">
        <v>2</v>
      </c>
      <c r="J9" s="182">
        <v>2</v>
      </c>
      <c r="K9" s="183">
        <v>2</v>
      </c>
      <c r="L9" s="182">
        <v>1.67</v>
      </c>
      <c r="M9" s="183">
        <v>1.8</v>
      </c>
      <c r="N9" s="182">
        <v>1.2</v>
      </c>
      <c r="O9" s="183">
        <v>1.6666666666666667</v>
      </c>
      <c r="P9" s="182"/>
      <c r="Q9" s="183"/>
      <c r="R9" s="182"/>
      <c r="S9" s="183"/>
      <c r="T9" s="182">
        <v>1.2</v>
      </c>
      <c r="U9" s="183">
        <v>1.5</v>
      </c>
      <c r="V9" s="182">
        <v>1.33</v>
      </c>
      <c r="W9" s="278">
        <v>2</v>
      </c>
    </row>
    <row r="10" spans="1:23" x14ac:dyDescent="0.25">
      <c r="A10" s="184" t="s">
        <v>277</v>
      </c>
      <c r="B10" s="185"/>
      <c r="C10" s="186" t="s">
        <v>19</v>
      </c>
      <c r="D10" s="187">
        <v>1.4</v>
      </c>
      <c r="E10" s="188">
        <v>1.6</v>
      </c>
      <c r="F10" s="182">
        <v>2</v>
      </c>
      <c r="G10" s="183">
        <v>3.5</v>
      </c>
      <c r="H10" s="182"/>
      <c r="I10" s="183"/>
      <c r="J10" s="182"/>
      <c r="K10" s="183"/>
      <c r="L10" s="182">
        <v>2.6</v>
      </c>
      <c r="M10" s="183">
        <v>2.6</v>
      </c>
      <c r="N10" s="182"/>
      <c r="O10" s="183"/>
      <c r="P10" s="182">
        <v>1</v>
      </c>
      <c r="Q10" s="183">
        <v>1.6</v>
      </c>
      <c r="R10" s="182">
        <v>1</v>
      </c>
      <c r="S10" s="183">
        <v>1.2</v>
      </c>
      <c r="T10" s="182"/>
      <c r="U10" s="183"/>
      <c r="V10" s="182">
        <v>2.5</v>
      </c>
      <c r="W10" s="278">
        <v>2.5</v>
      </c>
    </row>
    <row r="11" spans="1:23" x14ac:dyDescent="0.25">
      <c r="A11" s="184" t="s">
        <v>36</v>
      </c>
      <c r="B11" s="185"/>
      <c r="C11" s="186" t="s">
        <v>32</v>
      </c>
      <c r="D11" s="187">
        <v>5.4</v>
      </c>
      <c r="E11" s="188">
        <v>6.5</v>
      </c>
      <c r="F11" s="182">
        <v>3</v>
      </c>
      <c r="G11" s="183">
        <v>6</v>
      </c>
      <c r="H11" s="182"/>
      <c r="I11" s="183"/>
      <c r="J11" s="182">
        <v>3.5</v>
      </c>
      <c r="K11" s="183">
        <v>4</v>
      </c>
      <c r="L11" s="182">
        <v>4</v>
      </c>
      <c r="M11" s="183">
        <v>6</v>
      </c>
      <c r="N11" s="182">
        <v>4</v>
      </c>
      <c r="O11" s="183">
        <v>6</v>
      </c>
      <c r="P11" s="182">
        <v>3.5</v>
      </c>
      <c r="Q11" s="183">
        <v>5</v>
      </c>
      <c r="R11" s="182">
        <v>4</v>
      </c>
      <c r="S11" s="183">
        <v>5</v>
      </c>
      <c r="T11" s="182">
        <v>6.5</v>
      </c>
      <c r="U11" s="183">
        <v>6.5</v>
      </c>
      <c r="V11" s="182">
        <v>5</v>
      </c>
      <c r="W11" s="278">
        <v>6</v>
      </c>
    </row>
    <row r="12" spans="1:23" x14ac:dyDescent="0.25">
      <c r="A12" s="184" t="s">
        <v>22</v>
      </c>
      <c r="B12" s="185"/>
      <c r="C12" s="186" t="s">
        <v>19</v>
      </c>
      <c r="D12" s="187"/>
      <c r="E12" s="188"/>
      <c r="F12" s="182">
        <v>0.4</v>
      </c>
      <c r="G12" s="183">
        <v>0.65</v>
      </c>
      <c r="H12" s="182"/>
      <c r="I12" s="183"/>
      <c r="J12" s="182">
        <v>0.5</v>
      </c>
      <c r="K12" s="183">
        <v>0.6</v>
      </c>
      <c r="L12" s="182"/>
      <c r="M12" s="183"/>
      <c r="N12" s="182">
        <v>1.5</v>
      </c>
      <c r="O12" s="183">
        <v>2</v>
      </c>
      <c r="P12" s="182"/>
      <c r="Q12" s="183"/>
      <c r="R12" s="182"/>
      <c r="S12" s="183"/>
      <c r="T12" s="182"/>
      <c r="U12" s="183"/>
      <c r="V12" s="182">
        <v>2.5</v>
      </c>
      <c r="W12" s="278">
        <v>4</v>
      </c>
    </row>
    <row r="13" spans="1:23" x14ac:dyDescent="0.25">
      <c r="A13" s="184" t="s">
        <v>268</v>
      </c>
      <c r="B13" s="185"/>
      <c r="C13" s="186" t="s">
        <v>32</v>
      </c>
      <c r="D13" s="187">
        <v>3</v>
      </c>
      <c r="E13" s="188">
        <v>3.5</v>
      </c>
      <c r="F13" s="182">
        <v>2</v>
      </c>
      <c r="G13" s="183">
        <v>3</v>
      </c>
      <c r="H13" s="182"/>
      <c r="I13" s="183"/>
      <c r="J13" s="182">
        <v>1.5</v>
      </c>
      <c r="K13" s="183">
        <v>2</v>
      </c>
      <c r="L13" s="182">
        <v>2</v>
      </c>
      <c r="M13" s="183">
        <v>3</v>
      </c>
      <c r="N13" s="182">
        <v>1.5</v>
      </c>
      <c r="O13" s="183">
        <v>3</v>
      </c>
      <c r="P13" s="182">
        <v>2</v>
      </c>
      <c r="Q13" s="183">
        <v>2.5</v>
      </c>
      <c r="R13" s="182">
        <v>2</v>
      </c>
      <c r="S13" s="183">
        <v>2</v>
      </c>
      <c r="T13" s="182">
        <v>3.5</v>
      </c>
      <c r="U13" s="183">
        <v>3.8</v>
      </c>
      <c r="V13" s="182">
        <v>2.5</v>
      </c>
      <c r="W13" s="278">
        <v>3.5</v>
      </c>
    </row>
    <row r="14" spans="1:23" x14ac:dyDescent="0.25">
      <c r="A14" s="184" t="s">
        <v>23</v>
      </c>
      <c r="B14" s="185"/>
      <c r="C14" s="186" t="s">
        <v>19</v>
      </c>
      <c r="D14" s="187">
        <v>1.3</v>
      </c>
      <c r="E14" s="188">
        <v>1.5</v>
      </c>
      <c r="F14" s="182">
        <v>0.8</v>
      </c>
      <c r="G14" s="183">
        <v>1.1000000000000001</v>
      </c>
      <c r="H14" s="182">
        <v>1.3</v>
      </c>
      <c r="I14" s="183">
        <v>1.8</v>
      </c>
      <c r="J14" s="182">
        <v>1</v>
      </c>
      <c r="K14" s="183">
        <v>1</v>
      </c>
      <c r="L14" s="182"/>
      <c r="M14" s="183"/>
      <c r="N14" s="182">
        <v>1</v>
      </c>
      <c r="O14" s="183">
        <v>1.6</v>
      </c>
      <c r="P14" s="182"/>
      <c r="Q14" s="183"/>
      <c r="R14" s="182">
        <v>1</v>
      </c>
      <c r="S14" s="183">
        <v>1.2</v>
      </c>
      <c r="T14" s="182">
        <v>1.8</v>
      </c>
      <c r="U14" s="183">
        <v>1.8</v>
      </c>
      <c r="V14" s="182">
        <v>1.5</v>
      </c>
      <c r="W14" s="278">
        <v>2</v>
      </c>
    </row>
    <row r="15" spans="1:23" x14ac:dyDescent="0.25">
      <c r="A15" s="292" t="s">
        <v>269</v>
      </c>
      <c r="B15" s="293"/>
      <c r="C15" s="186" t="s">
        <v>19</v>
      </c>
      <c r="D15" s="187"/>
      <c r="E15" s="188"/>
      <c r="F15" s="182"/>
      <c r="G15" s="183"/>
      <c r="H15" s="182"/>
      <c r="I15" s="183"/>
      <c r="J15" s="182"/>
      <c r="K15" s="183"/>
      <c r="L15" s="182">
        <v>1.5</v>
      </c>
      <c r="M15" s="183">
        <v>2.5</v>
      </c>
      <c r="N15" s="182"/>
      <c r="O15" s="183"/>
      <c r="P15" s="182">
        <v>0.8</v>
      </c>
      <c r="Q15" s="183">
        <v>1.2</v>
      </c>
      <c r="R15" s="182"/>
      <c r="S15" s="183"/>
      <c r="T15" s="182"/>
      <c r="U15" s="183"/>
      <c r="V15" s="182"/>
      <c r="W15" s="278"/>
    </row>
    <row r="16" spans="1:23" x14ac:dyDescent="0.25">
      <c r="A16" s="184"/>
      <c r="B16" s="185"/>
      <c r="C16" s="186" t="s">
        <v>242</v>
      </c>
      <c r="D16" s="187">
        <v>1.3</v>
      </c>
      <c r="E16" s="188">
        <v>1.5</v>
      </c>
      <c r="F16" s="182"/>
      <c r="G16" s="183"/>
      <c r="H16" s="182"/>
      <c r="I16" s="183"/>
      <c r="J16" s="182"/>
      <c r="K16" s="183"/>
      <c r="L16" s="182"/>
      <c r="M16" s="183"/>
      <c r="N16" s="182"/>
      <c r="O16" s="183"/>
      <c r="P16" s="182"/>
      <c r="Q16" s="183"/>
      <c r="R16" s="182"/>
      <c r="S16" s="183"/>
      <c r="T16" s="182"/>
      <c r="U16" s="183"/>
      <c r="V16" s="182">
        <v>1.5</v>
      </c>
      <c r="W16" s="278">
        <v>2.5</v>
      </c>
    </row>
    <row r="17" spans="1:23" x14ac:dyDescent="0.25">
      <c r="A17" s="184" t="s">
        <v>24</v>
      </c>
      <c r="B17" s="185"/>
      <c r="C17" s="186" t="s">
        <v>19</v>
      </c>
      <c r="D17" s="187"/>
      <c r="E17" s="188"/>
      <c r="F17" s="182"/>
      <c r="G17" s="183"/>
      <c r="H17" s="182"/>
      <c r="I17" s="183"/>
      <c r="J17" s="182"/>
      <c r="K17" s="183"/>
      <c r="L17" s="182">
        <v>3.6</v>
      </c>
      <c r="M17" s="183">
        <v>4.4000000000000004</v>
      </c>
      <c r="N17" s="182"/>
      <c r="O17" s="183"/>
      <c r="P17" s="182">
        <v>3</v>
      </c>
      <c r="Q17" s="183">
        <v>4</v>
      </c>
      <c r="R17" s="182"/>
      <c r="S17" s="183"/>
      <c r="T17" s="182"/>
      <c r="U17" s="183"/>
      <c r="V17" s="182"/>
      <c r="W17" s="278"/>
    </row>
    <row r="18" spans="1:23" x14ac:dyDescent="0.25">
      <c r="A18" s="184" t="s">
        <v>25</v>
      </c>
      <c r="B18" s="185"/>
      <c r="C18" s="186" t="s">
        <v>19</v>
      </c>
      <c r="D18" s="187"/>
      <c r="E18" s="188"/>
      <c r="F18" s="182">
        <v>2.75</v>
      </c>
      <c r="G18" s="183">
        <v>5</v>
      </c>
      <c r="H18" s="182">
        <v>4</v>
      </c>
      <c r="I18" s="183">
        <v>5</v>
      </c>
      <c r="J18" s="182"/>
      <c r="K18" s="183"/>
      <c r="L18" s="182"/>
      <c r="M18" s="183"/>
      <c r="N18" s="182"/>
      <c r="O18" s="183"/>
      <c r="P18" s="182"/>
      <c r="Q18" s="183"/>
      <c r="R18" s="182">
        <v>3</v>
      </c>
      <c r="S18" s="183">
        <v>4.5</v>
      </c>
      <c r="T18" s="182"/>
      <c r="U18" s="183"/>
      <c r="V18" s="182">
        <v>3</v>
      </c>
      <c r="W18" s="278">
        <v>4</v>
      </c>
    </row>
    <row r="19" spans="1:23" x14ac:dyDescent="0.25">
      <c r="A19" s="184" t="s">
        <v>26</v>
      </c>
      <c r="B19" s="185"/>
      <c r="C19" s="186" t="s">
        <v>19</v>
      </c>
      <c r="D19" s="187">
        <v>4</v>
      </c>
      <c r="E19" s="188">
        <v>4.8</v>
      </c>
      <c r="F19" s="182">
        <v>2.5</v>
      </c>
      <c r="G19" s="183">
        <v>3.35</v>
      </c>
      <c r="H19" s="182"/>
      <c r="I19" s="183"/>
      <c r="J19" s="182">
        <v>2.2000000000000002</v>
      </c>
      <c r="K19" s="183">
        <v>2.5</v>
      </c>
      <c r="L19" s="182">
        <v>3.4</v>
      </c>
      <c r="M19" s="183">
        <v>3.5</v>
      </c>
      <c r="N19" s="182">
        <v>3</v>
      </c>
      <c r="O19" s="183">
        <v>4</v>
      </c>
      <c r="P19" s="182"/>
      <c r="Q19" s="183"/>
      <c r="R19" s="182">
        <v>3.5</v>
      </c>
      <c r="S19" s="183">
        <v>3.7</v>
      </c>
      <c r="T19" s="182">
        <v>3.8</v>
      </c>
      <c r="U19" s="183">
        <v>3.8</v>
      </c>
      <c r="V19" s="182">
        <v>1.5</v>
      </c>
      <c r="W19" s="278">
        <v>2.5</v>
      </c>
    </row>
    <row r="20" spans="1:23" x14ac:dyDescent="0.25">
      <c r="A20" s="184" t="s">
        <v>37</v>
      </c>
      <c r="B20" s="185"/>
      <c r="C20" s="186" t="s">
        <v>19</v>
      </c>
      <c r="D20" s="187"/>
      <c r="E20" s="188"/>
      <c r="F20" s="182">
        <v>4</v>
      </c>
      <c r="G20" s="183">
        <v>5</v>
      </c>
      <c r="H20" s="182">
        <v>4</v>
      </c>
      <c r="I20" s="183">
        <v>4.5</v>
      </c>
      <c r="J20" s="182">
        <v>4</v>
      </c>
      <c r="K20" s="183">
        <v>4</v>
      </c>
      <c r="L20" s="182">
        <v>3.6</v>
      </c>
      <c r="M20" s="183">
        <v>4.4000000000000004</v>
      </c>
      <c r="N20" s="182">
        <v>3</v>
      </c>
      <c r="O20" s="183">
        <v>4.4000000000000004</v>
      </c>
      <c r="P20" s="182">
        <v>4.8</v>
      </c>
      <c r="Q20" s="183">
        <v>5.2</v>
      </c>
      <c r="R20" s="182">
        <v>4</v>
      </c>
      <c r="S20" s="183">
        <v>4</v>
      </c>
      <c r="T20" s="182">
        <v>4.5</v>
      </c>
      <c r="U20" s="183">
        <v>5</v>
      </c>
      <c r="V20" s="182">
        <v>4</v>
      </c>
      <c r="W20" s="278">
        <v>5</v>
      </c>
    </row>
    <row r="21" spans="1:23" x14ac:dyDescent="0.25">
      <c r="A21" s="184" t="s">
        <v>38</v>
      </c>
      <c r="B21" s="185"/>
      <c r="C21" s="186" t="s">
        <v>19</v>
      </c>
      <c r="D21" s="187"/>
      <c r="E21" s="188"/>
      <c r="F21" s="182">
        <v>3</v>
      </c>
      <c r="G21" s="183">
        <v>4</v>
      </c>
      <c r="H21" s="182">
        <v>4</v>
      </c>
      <c r="I21" s="183">
        <v>4.5</v>
      </c>
      <c r="J21" s="182">
        <v>2.5</v>
      </c>
      <c r="K21" s="183">
        <v>2.5</v>
      </c>
      <c r="L21" s="182">
        <v>2.6</v>
      </c>
      <c r="M21" s="183">
        <v>4.4000000000000004</v>
      </c>
      <c r="N21" s="182">
        <v>2</v>
      </c>
      <c r="O21" s="183">
        <v>4</v>
      </c>
      <c r="P21" s="182">
        <v>3.6</v>
      </c>
      <c r="Q21" s="183">
        <v>4.4000000000000004</v>
      </c>
      <c r="R21" s="182">
        <v>3</v>
      </c>
      <c r="S21" s="183">
        <v>3</v>
      </c>
      <c r="T21" s="182">
        <v>4.8</v>
      </c>
      <c r="U21" s="183">
        <v>4.8</v>
      </c>
      <c r="V21" s="182">
        <v>4</v>
      </c>
      <c r="W21" s="278">
        <v>4.5</v>
      </c>
    </row>
    <row r="22" spans="1:23" x14ac:dyDescent="0.25">
      <c r="A22" s="184" t="s">
        <v>39</v>
      </c>
      <c r="B22" s="185"/>
      <c r="C22" s="186" t="s">
        <v>19</v>
      </c>
      <c r="D22" s="187"/>
      <c r="E22" s="188"/>
      <c r="F22" s="182">
        <v>4</v>
      </c>
      <c r="G22" s="183">
        <v>5</v>
      </c>
      <c r="H22" s="182">
        <v>4</v>
      </c>
      <c r="I22" s="183">
        <v>4.5</v>
      </c>
      <c r="J22" s="182">
        <v>4</v>
      </c>
      <c r="K22" s="183">
        <v>4</v>
      </c>
      <c r="L22" s="182">
        <v>3.4</v>
      </c>
      <c r="M22" s="183">
        <v>4.4000000000000004</v>
      </c>
      <c r="N22" s="182">
        <v>15</v>
      </c>
      <c r="O22" s="183">
        <v>22</v>
      </c>
      <c r="P22" s="182">
        <v>5</v>
      </c>
      <c r="Q22" s="183">
        <v>5.4</v>
      </c>
      <c r="R22" s="182">
        <v>4</v>
      </c>
      <c r="S22" s="183">
        <v>4</v>
      </c>
      <c r="T22" s="182">
        <v>5.5</v>
      </c>
      <c r="U22" s="183">
        <v>5.5</v>
      </c>
      <c r="V22" s="182">
        <v>4.5</v>
      </c>
      <c r="W22" s="278">
        <v>6</v>
      </c>
    </row>
    <row r="23" spans="1:23" x14ac:dyDescent="0.25">
      <c r="A23" s="184" t="s">
        <v>28</v>
      </c>
      <c r="B23" s="185"/>
      <c r="C23" s="186" t="s">
        <v>19</v>
      </c>
      <c r="D23" s="187">
        <v>8</v>
      </c>
      <c r="E23" s="188">
        <v>9</v>
      </c>
      <c r="F23" s="182">
        <v>3.75</v>
      </c>
      <c r="G23" s="183">
        <v>4</v>
      </c>
      <c r="H23" s="182"/>
      <c r="I23" s="183"/>
      <c r="J23" s="182">
        <v>4</v>
      </c>
      <c r="K23" s="183">
        <v>4</v>
      </c>
      <c r="L23" s="182">
        <v>7</v>
      </c>
      <c r="M23" s="183">
        <v>8</v>
      </c>
      <c r="N23" s="182">
        <v>6</v>
      </c>
      <c r="O23" s="183">
        <v>8</v>
      </c>
      <c r="P23" s="182">
        <v>5</v>
      </c>
      <c r="Q23" s="183">
        <v>7</v>
      </c>
      <c r="R23" s="182">
        <v>5</v>
      </c>
      <c r="S23" s="183">
        <v>6</v>
      </c>
      <c r="T23" s="182">
        <v>6.5</v>
      </c>
      <c r="U23" s="183">
        <v>6.5</v>
      </c>
      <c r="V23" s="182">
        <v>10</v>
      </c>
      <c r="W23" s="278">
        <v>10</v>
      </c>
    </row>
    <row r="24" spans="1:23" x14ac:dyDescent="0.25">
      <c r="A24" s="184" t="s">
        <v>29</v>
      </c>
      <c r="B24" s="185"/>
      <c r="C24" s="186" t="s">
        <v>19</v>
      </c>
      <c r="D24" s="187">
        <v>4.4000000000000004</v>
      </c>
      <c r="E24" s="188">
        <v>4.8</v>
      </c>
      <c r="F24" s="182">
        <v>3.3</v>
      </c>
      <c r="G24" s="183">
        <v>4.6500000000000004</v>
      </c>
      <c r="H24" s="182">
        <v>3.5</v>
      </c>
      <c r="I24" s="183">
        <v>4.5</v>
      </c>
      <c r="J24" s="182">
        <v>3</v>
      </c>
      <c r="K24" s="183">
        <v>3.3333333333333335</v>
      </c>
      <c r="L24" s="182">
        <v>4.17</v>
      </c>
      <c r="M24" s="183">
        <v>5</v>
      </c>
      <c r="N24" s="182">
        <v>4.166666666666667</v>
      </c>
      <c r="O24" s="183">
        <v>5</v>
      </c>
      <c r="P24" s="182">
        <v>4.666666666666667</v>
      </c>
      <c r="Q24" s="183">
        <v>5.833333333333333</v>
      </c>
      <c r="R24" s="182">
        <v>5.8</v>
      </c>
      <c r="S24" s="183">
        <v>6</v>
      </c>
      <c r="T24" s="182">
        <v>4.7</v>
      </c>
      <c r="U24" s="183">
        <v>4.7</v>
      </c>
      <c r="V24" s="182">
        <v>4.5</v>
      </c>
      <c r="W24" s="278">
        <v>5</v>
      </c>
    </row>
    <row r="25" spans="1:23" x14ac:dyDescent="0.25">
      <c r="A25" s="184" t="s">
        <v>311</v>
      </c>
      <c r="B25" s="185"/>
      <c r="C25" s="186" t="s">
        <v>19</v>
      </c>
      <c r="D25" s="187"/>
      <c r="E25" s="188"/>
      <c r="F25" s="182">
        <v>2.2999999999999998</v>
      </c>
      <c r="G25" s="183">
        <v>3.66</v>
      </c>
      <c r="H25" s="182"/>
      <c r="I25" s="183"/>
      <c r="J25" s="182"/>
      <c r="K25" s="183"/>
      <c r="L25" s="182"/>
      <c r="M25" s="183"/>
      <c r="N25" s="182">
        <v>2.7777777777777777</v>
      </c>
      <c r="O25" s="183">
        <v>3.6111111111111112</v>
      </c>
      <c r="P25" s="182"/>
      <c r="Q25" s="183"/>
      <c r="R25" s="182">
        <v>2.5</v>
      </c>
      <c r="S25" s="183">
        <v>3</v>
      </c>
      <c r="T25" s="182"/>
      <c r="U25" s="183"/>
      <c r="V25" s="182"/>
      <c r="W25" s="278"/>
    </row>
    <row r="26" spans="1:23" x14ac:dyDescent="0.25">
      <c r="A26" s="184" t="s">
        <v>154</v>
      </c>
      <c r="B26" s="185"/>
      <c r="C26" s="186" t="s">
        <v>19</v>
      </c>
      <c r="D26" s="187"/>
      <c r="E26" s="188"/>
      <c r="F26" s="182">
        <v>2.5</v>
      </c>
      <c r="G26" s="183">
        <v>4.5</v>
      </c>
      <c r="H26" s="182">
        <v>4.5</v>
      </c>
      <c r="I26" s="183">
        <v>6</v>
      </c>
      <c r="J26" s="182">
        <v>3</v>
      </c>
      <c r="K26" s="183">
        <v>3.3333333333333335</v>
      </c>
      <c r="L26" s="182">
        <v>5</v>
      </c>
      <c r="M26" s="183">
        <v>5.67</v>
      </c>
      <c r="N26" s="182">
        <v>4.166666666666667</v>
      </c>
      <c r="O26" s="183">
        <v>5</v>
      </c>
      <c r="P26" s="182">
        <v>4.666666666666667</v>
      </c>
      <c r="Q26" s="183">
        <v>5.833333333333333</v>
      </c>
      <c r="R26" s="182">
        <v>5</v>
      </c>
      <c r="S26" s="183">
        <v>5.6</v>
      </c>
      <c r="T26" s="182"/>
      <c r="U26" s="183"/>
      <c r="V26" s="182">
        <v>4.5</v>
      </c>
      <c r="W26" s="278">
        <v>6</v>
      </c>
    </row>
    <row r="27" spans="1:23" x14ac:dyDescent="0.25">
      <c r="A27" s="184" t="s">
        <v>40</v>
      </c>
      <c r="B27" s="185"/>
      <c r="C27" s="186" t="s">
        <v>32</v>
      </c>
      <c r="D27" s="187"/>
      <c r="E27" s="188"/>
      <c r="F27" s="182"/>
      <c r="G27" s="183"/>
      <c r="H27" s="182"/>
      <c r="I27" s="183"/>
      <c r="J27" s="182">
        <v>1</v>
      </c>
      <c r="K27" s="183">
        <v>1</v>
      </c>
      <c r="L27" s="182">
        <v>2</v>
      </c>
      <c r="M27" s="183">
        <v>2</v>
      </c>
      <c r="N27" s="182">
        <v>1</v>
      </c>
      <c r="O27" s="183">
        <v>2</v>
      </c>
      <c r="P27" s="182"/>
      <c r="Q27" s="183"/>
      <c r="R27" s="182">
        <v>1.5</v>
      </c>
      <c r="S27" s="183">
        <v>1.8</v>
      </c>
      <c r="T27" s="182"/>
      <c r="U27" s="183"/>
      <c r="V27" s="182">
        <v>1.6</v>
      </c>
      <c r="W27" s="278">
        <v>2.2000000000000002</v>
      </c>
    </row>
    <row r="28" spans="1:23" x14ac:dyDescent="0.25">
      <c r="A28" s="184" t="s">
        <v>270</v>
      </c>
      <c r="B28" s="185"/>
      <c r="C28" s="186" t="s">
        <v>32</v>
      </c>
      <c r="D28" s="187"/>
      <c r="E28" s="188"/>
      <c r="F28" s="182">
        <v>1.2</v>
      </c>
      <c r="G28" s="183">
        <v>1.8</v>
      </c>
      <c r="H28" s="182"/>
      <c r="I28" s="183"/>
      <c r="J28" s="182"/>
      <c r="K28" s="183"/>
      <c r="L28" s="182"/>
      <c r="M28" s="183"/>
      <c r="N28" s="182"/>
      <c r="O28" s="183"/>
      <c r="P28" s="182">
        <v>1</v>
      </c>
      <c r="Q28" s="183">
        <v>1.4</v>
      </c>
      <c r="R28" s="182"/>
      <c r="S28" s="183"/>
      <c r="T28" s="182"/>
      <c r="U28" s="183"/>
      <c r="V28" s="182"/>
      <c r="W28" s="278"/>
    </row>
    <row r="29" spans="1:23" x14ac:dyDescent="0.25">
      <c r="A29" s="184" t="s">
        <v>30</v>
      </c>
      <c r="B29" s="185"/>
      <c r="C29" s="186" t="s">
        <v>242</v>
      </c>
      <c r="D29" s="187">
        <v>1.6</v>
      </c>
      <c r="E29" s="188">
        <v>1.8</v>
      </c>
      <c r="F29" s="182">
        <v>1.5</v>
      </c>
      <c r="G29" s="183">
        <v>2</v>
      </c>
      <c r="H29" s="182">
        <v>1.2</v>
      </c>
      <c r="I29" s="183">
        <v>1.6</v>
      </c>
      <c r="J29" s="182">
        <v>1.5</v>
      </c>
      <c r="K29" s="183">
        <v>1.5</v>
      </c>
      <c r="L29" s="182">
        <v>1.6</v>
      </c>
      <c r="M29" s="183">
        <v>1.8</v>
      </c>
      <c r="N29" s="182">
        <v>1.4</v>
      </c>
      <c r="O29" s="183">
        <v>1.8</v>
      </c>
      <c r="P29" s="182">
        <v>1</v>
      </c>
      <c r="Q29" s="183">
        <v>1.2</v>
      </c>
      <c r="R29" s="182">
        <v>1.5</v>
      </c>
      <c r="S29" s="183">
        <v>1.8</v>
      </c>
      <c r="T29" s="182">
        <v>1.2</v>
      </c>
      <c r="U29" s="183">
        <v>1.4</v>
      </c>
      <c r="V29" s="182">
        <v>1.2</v>
      </c>
      <c r="W29" s="278">
        <v>1.5</v>
      </c>
    </row>
    <row r="30" spans="1:23" x14ac:dyDescent="0.25">
      <c r="A30" s="184" t="s">
        <v>31</v>
      </c>
      <c r="B30" s="185"/>
      <c r="C30" s="186" t="s">
        <v>32</v>
      </c>
      <c r="D30" s="187">
        <v>2</v>
      </c>
      <c r="E30" s="188">
        <v>2.5</v>
      </c>
      <c r="F30" s="182">
        <v>2.5</v>
      </c>
      <c r="G30" s="183">
        <v>3.3</v>
      </c>
      <c r="H30" s="182">
        <v>1.2</v>
      </c>
      <c r="I30" s="183">
        <v>1.6</v>
      </c>
      <c r="J30" s="182">
        <v>2.0833333333333335</v>
      </c>
      <c r="K30" s="183">
        <v>2.0833333333333335</v>
      </c>
      <c r="L30" s="182">
        <v>2.5</v>
      </c>
      <c r="M30" s="183">
        <v>2.5</v>
      </c>
      <c r="N30" s="182">
        <v>2</v>
      </c>
      <c r="O30" s="183">
        <v>3</v>
      </c>
      <c r="P30" s="182">
        <v>2</v>
      </c>
      <c r="Q30" s="183">
        <v>2.5</v>
      </c>
      <c r="R30" s="182">
        <v>2.2000000000000002</v>
      </c>
      <c r="S30" s="183">
        <v>2.2999999999999998</v>
      </c>
      <c r="T30" s="182">
        <v>2.6</v>
      </c>
      <c r="U30" s="183">
        <v>2.9</v>
      </c>
      <c r="V30" s="182">
        <v>2.5</v>
      </c>
      <c r="W30" s="278">
        <v>2.5</v>
      </c>
    </row>
    <row r="31" spans="1:23" x14ac:dyDescent="0.25">
      <c r="A31" s="184" t="s">
        <v>55</v>
      </c>
      <c r="B31" s="185"/>
      <c r="C31" s="186" t="s">
        <v>19</v>
      </c>
      <c r="D31" s="187">
        <v>3.5</v>
      </c>
      <c r="E31" s="188">
        <v>4.5</v>
      </c>
      <c r="F31" s="182">
        <v>2</v>
      </c>
      <c r="G31" s="183">
        <v>3</v>
      </c>
      <c r="H31" s="182">
        <v>2</v>
      </c>
      <c r="I31" s="183">
        <v>2.6</v>
      </c>
      <c r="J31" s="182">
        <v>3</v>
      </c>
      <c r="K31" s="183">
        <v>3</v>
      </c>
      <c r="L31" s="182">
        <v>3.2</v>
      </c>
      <c r="M31" s="183">
        <v>4</v>
      </c>
      <c r="N31" s="182">
        <v>4</v>
      </c>
      <c r="O31" s="183">
        <v>5</v>
      </c>
      <c r="P31" s="182"/>
      <c r="Q31" s="183"/>
      <c r="R31" s="182">
        <v>3</v>
      </c>
      <c r="S31" s="183">
        <v>3</v>
      </c>
      <c r="T31" s="182">
        <v>3.5</v>
      </c>
      <c r="U31" s="183">
        <v>3.5</v>
      </c>
      <c r="V31" s="182">
        <v>3.5</v>
      </c>
      <c r="W31" s="278">
        <v>4</v>
      </c>
    </row>
    <row r="32" spans="1:23" x14ac:dyDescent="0.25">
      <c r="A32" s="292" t="s">
        <v>278</v>
      </c>
      <c r="B32" s="293"/>
      <c r="C32" s="186" t="s">
        <v>19</v>
      </c>
      <c r="D32" s="187"/>
      <c r="E32" s="188"/>
      <c r="F32" s="182"/>
      <c r="G32" s="183"/>
      <c r="H32" s="182"/>
      <c r="I32" s="183"/>
      <c r="J32" s="182"/>
      <c r="K32" s="183"/>
      <c r="L32" s="182"/>
      <c r="M32" s="183"/>
      <c r="N32" s="182"/>
      <c r="O32" s="183"/>
      <c r="P32" s="182">
        <v>2.5</v>
      </c>
      <c r="Q32" s="183">
        <v>6</v>
      </c>
      <c r="R32" s="182"/>
      <c r="S32" s="183"/>
      <c r="T32" s="182"/>
      <c r="U32" s="183"/>
      <c r="V32" s="182"/>
      <c r="W32" s="278"/>
    </row>
    <row r="33" spans="1:23" x14ac:dyDescent="0.25">
      <c r="A33" s="184"/>
      <c r="B33" s="185"/>
      <c r="C33" s="186" t="s">
        <v>32</v>
      </c>
      <c r="D33" s="187"/>
      <c r="E33" s="188"/>
      <c r="F33" s="182">
        <v>2</v>
      </c>
      <c r="G33" s="183">
        <v>2.5</v>
      </c>
      <c r="H33" s="182"/>
      <c r="I33" s="183"/>
      <c r="J33" s="182"/>
      <c r="K33" s="183"/>
      <c r="L33" s="182"/>
      <c r="M33" s="183"/>
      <c r="N33" s="182"/>
      <c r="O33" s="183"/>
      <c r="P33" s="182">
        <v>1.5</v>
      </c>
      <c r="Q33" s="183">
        <v>2</v>
      </c>
      <c r="R33" s="182"/>
      <c r="S33" s="183"/>
      <c r="T33" s="182"/>
      <c r="U33" s="183"/>
      <c r="V33" s="182">
        <v>2</v>
      </c>
      <c r="W33" s="278">
        <v>2</v>
      </c>
    </row>
    <row r="34" spans="1:23" x14ac:dyDescent="0.25">
      <c r="A34" s="184" t="s">
        <v>33</v>
      </c>
      <c r="B34" s="185"/>
      <c r="C34" s="186" t="s">
        <v>19</v>
      </c>
      <c r="D34" s="187">
        <v>1.2</v>
      </c>
      <c r="E34" s="188">
        <v>1.4</v>
      </c>
      <c r="F34" s="182">
        <v>0.75</v>
      </c>
      <c r="G34" s="183">
        <v>1.1000000000000001</v>
      </c>
      <c r="H34" s="182"/>
      <c r="I34" s="183"/>
      <c r="J34" s="182"/>
      <c r="K34" s="183"/>
      <c r="L34" s="182"/>
      <c r="M34" s="183"/>
      <c r="N34" s="182"/>
      <c r="O34" s="183"/>
      <c r="P34" s="182"/>
      <c r="Q34" s="183"/>
      <c r="R34" s="182"/>
      <c r="S34" s="183"/>
      <c r="T34" s="182">
        <v>1</v>
      </c>
      <c r="U34" s="183">
        <v>1</v>
      </c>
      <c r="V34" s="182">
        <v>1</v>
      </c>
      <c r="W34" s="278">
        <v>1.4</v>
      </c>
    </row>
    <row r="35" spans="1:23" x14ac:dyDescent="0.25">
      <c r="A35" s="184" t="s">
        <v>243</v>
      </c>
      <c r="B35" s="185"/>
      <c r="C35" s="186" t="s">
        <v>19</v>
      </c>
      <c r="D35" s="187">
        <v>1.4</v>
      </c>
      <c r="E35" s="188">
        <v>1.6</v>
      </c>
      <c r="F35" s="182"/>
      <c r="G35" s="183"/>
      <c r="H35" s="182">
        <v>0.66</v>
      </c>
      <c r="I35" s="183">
        <v>0.8</v>
      </c>
      <c r="J35" s="182">
        <v>0.66666666666666663</v>
      </c>
      <c r="K35" s="183">
        <v>0.66666666666666663</v>
      </c>
      <c r="L35" s="182">
        <v>1</v>
      </c>
      <c r="M35" s="183">
        <v>1.2</v>
      </c>
      <c r="N35" s="182">
        <v>0.53333333333333333</v>
      </c>
      <c r="O35" s="183">
        <v>1</v>
      </c>
      <c r="P35" s="182">
        <v>0.53333333333333333</v>
      </c>
      <c r="Q35" s="183">
        <v>0.8666666666666667</v>
      </c>
      <c r="R35" s="182">
        <v>0.8</v>
      </c>
      <c r="S35" s="183">
        <v>1</v>
      </c>
      <c r="T35" s="182"/>
      <c r="U35" s="183"/>
      <c r="V35" s="182">
        <v>0.6</v>
      </c>
      <c r="W35" s="278">
        <v>0.8</v>
      </c>
    </row>
    <row r="36" spans="1:23" x14ac:dyDescent="0.25">
      <c r="A36" s="184" t="s">
        <v>20</v>
      </c>
      <c r="B36" s="185"/>
      <c r="C36" s="186" t="s">
        <v>19</v>
      </c>
      <c r="D36" s="187"/>
      <c r="E36" s="188"/>
      <c r="F36" s="182">
        <v>10</v>
      </c>
      <c r="G36" s="183">
        <v>17</v>
      </c>
      <c r="H36" s="182"/>
      <c r="I36" s="183"/>
      <c r="J36" s="182"/>
      <c r="K36" s="183"/>
      <c r="L36" s="182">
        <v>15</v>
      </c>
      <c r="M36" s="183">
        <v>16</v>
      </c>
      <c r="N36" s="182"/>
      <c r="O36" s="183"/>
      <c r="P36" s="182"/>
      <c r="Q36" s="183"/>
      <c r="R36" s="182"/>
      <c r="S36" s="183"/>
      <c r="T36" s="182"/>
      <c r="U36" s="183"/>
      <c r="V36" s="182">
        <v>22.5</v>
      </c>
      <c r="W36" s="278">
        <v>22.5</v>
      </c>
    </row>
    <row r="37" spans="1:23" ht="18.75" thickBot="1" x14ac:dyDescent="0.3">
      <c r="A37" s="242" t="s">
        <v>27</v>
      </c>
      <c r="B37" s="243"/>
      <c r="C37" s="189" t="s">
        <v>19</v>
      </c>
      <c r="D37" s="190">
        <v>6.8</v>
      </c>
      <c r="E37" s="191">
        <v>7.4</v>
      </c>
      <c r="F37" s="192">
        <v>6</v>
      </c>
      <c r="G37" s="193">
        <v>7</v>
      </c>
      <c r="H37" s="192">
        <v>5</v>
      </c>
      <c r="I37" s="193">
        <v>6</v>
      </c>
      <c r="J37" s="192">
        <v>5</v>
      </c>
      <c r="K37" s="193">
        <v>7</v>
      </c>
      <c r="L37" s="192">
        <v>6</v>
      </c>
      <c r="M37" s="193">
        <v>6.67</v>
      </c>
      <c r="N37" s="192">
        <v>7</v>
      </c>
      <c r="O37" s="193">
        <v>9.5</v>
      </c>
      <c r="P37" s="192">
        <v>6</v>
      </c>
      <c r="Q37" s="193">
        <v>7</v>
      </c>
      <c r="R37" s="192">
        <v>6.5</v>
      </c>
      <c r="S37" s="193">
        <v>7</v>
      </c>
      <c r="T37" s="192">
        <v>6.5</v>
      </c>
      <c r="U37" s="193">
        <v>7</v>
      </c>
      <c r="V37" s="192">
        <v>6</v>
      </c>
      <c r="W37" s="280">
        <v>7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showGridLines="0" showZeros="0" zoomScaleNormal="100" workbookViewId="0"/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3" ht="36" customHeight="1" thickBot="1" x14ac:dyDescent="0.3">
      <c r="A1" s="211" t="s">
        <v>326</v>
      </c>
    </row>
    <row r="2" spans="1:23" ht="16.5" thickBot="1" x14ac:dyDescent="0.3">
      <c r="A2" s="162" t="s">
        <v>51</v>
      </c>
      <c r="B2" s="163"/>
      <c r="C2" s="164"/>
      <c r="D2" s="166" t="s">
        <v>306</v>
      </c>
      <c r="E2" s="166"/>
      <c r="F2" s="167" t="s">
        <v>52</v>
      </c>
      <c r="G2" s="166"/>
      <c r="H2" s="166" t="s">
        <v>239</v>
      </c>
      <c r="I2" s="166"/>
      <c r="J2" s="167" t="s">
        <v>241</v>
      </c>
      <c r="K2" s="166"/>
      <c r="L2" s="166" t="s">
        <v>156</v>
      </c>
      <c r="M2" s="166"/>
      <c r="N2" s="167" t="s">
        <v>126</v>
      </c>
      <c r="O2" s="166"/>
      <c r="P2" s="166" t="s">
        <v>261</v>
      </c>
      <c r="Q2" s="166"/>
      <c r="R2" s="167" t="s">
        <v>310</v>
      </c>
      <c r="S2" s="166"/>
      <c r="T2" s="166" t="s">
        <v>303</v>
      </c>
      <c r="U2" s="166"/>
      <c r="V2" s="167" t="s">
        <v>226</v>
      </c>
      <c r="W2" s="274"/>
    </row>
    <row r="3" spans="1:23" x14ac:dyDescent="0.25">
      <c r="A3" s="168" t="s">
        <v>53</v>
      </c>
      <c r="B3" s="169"/>
      <c r="C3" s="170"/>
      <c r="D3" s="171">
        <v>44428</v>
      </c>
      <c r="E3" s="171"/>
      <c r="F3" s="171">
        <v>44434</v>
      </c>
      <c r="G3" s="171"/>
      <c r="H3" s="171">
        <v>44434</v>
      </c>
      <c r="I3" s="171"/>
      <c r="J3" s="171">
        <v>44434</v>
      </c>
      <c r="K3" s="171"/>
      <c r="L3" s="171">
        <v>44428</v>
      </c>
      <c r="M3" s="171"/>
      <c r="N3" s="171">
        <v>44433</v>
      </c>
      <c r="O3" s="171"/>
      <c r="P3" s="171">
        <v>44434</v>
      </c>
      <c r="Q3" s="171"/>
      <c r="R3" s="171">
        <v>44432</v>
      </c>
      <c r="S3" s="171"/>
      <c r="T3" s="171">
        <v>44430</v>
      </c>
      <c r="U3" s="171"/>
      <c r="V3" s="171">
        <v>44433</v>
      </c>
      <c r="W3" s="275"/>
    </row>
    <row r="4" spans="1:23" ht="16.5" thickBot="1" x14ac:dyDescent="0.3">
      <c r="A4" s="194" t="s">
        <v>56</v>
      </c>
      <c r="B4" s="195" t="s">
        <v>57</v>
      </c>
      <c r="C4" s="196" t="s">
        <v>16</v>
      </c>
      <c r="D4" s="197" t="s">
        <v>17</v>
      </c>
      <c r="E4" s="198" t="s">
        <v>18</v>
      </c>
      <c r="F4" s="197" t="s">
        <v>17</v>
      </c>
      <c r="G4" s="198" t="s">
        <v>18</v>
      </c>
      <c r="H4" s="197" t="s">
        <v>17</v>
      </c>
      <c r="I4" s="198" t="s">
        <v>18</v>
      </c>
      <c r="J4" s="197" t="s">
        <v>17</v>
      </c>
      <c r="K4" s="198" t="s">
        <v>18</v>
      </c>
      <c r="L4" s="197" t="s">
        <v>17</v>
      </c>
      <c r="M4" s="198" t="s">
        <v>18</v>
      </c>
      <c r="N4" s="197" t="s">
        <v>17</v>
      </c>
      <c r="O4" s="198" t="s">
        <v>18</v>
      </c>
      <c r="P4" s="197" t="s">
        <v>17</v>
      </c>
      <c r="Q4" s="198" t="s">
        <v>18</v>
      </c>
      <c r="R4" s="197" t="s">
        <v>17</v>
      </c>
      <c r="S4" s="198" t="s">
        <v>18</v>
      </c>
      <c r="T4" s="197" t="s">
        <v>17</v>
      </c>
      <c r="U4" s="198" t="s">
        <v>18</v>
      </c>
      <c r="V4" s="197" t="s">
        <v>17</v>
      </c>
      <c r="W4" s="281" t="s">
        <v>18</v>
      </c>
    </row>
    <row r="5" spans="1:23" thickBot="1" x14ac:dyDescent="0.25">
      <c r="A5" s="199" t="s">
        <v>54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279"/>
    </row>
    <row r="6" spans="1:23" ht="15" x14ac:dyDescent="0.2">
      <c r="A6" s="200" t="s">
        <v>44</v>
      </c>
      <c r="B6" s="201"/>
      <c r="C6" s="186" t="s">
        <v>19</v>
      </c>
      <c r="D6" s="187"/>
      <c r="E6" s="188"/>
      <c r="F6" s="182">
        <v>3</v>
      </c>
      <c r="G6" s="183">
        <v>5.5</v>
      </c>
      <c r="H6" s="182">
        <v>5</v>
      </c>
      <c r="I6" s="183">
        <v>6</v>
      </c>
      <c r="J6" s="182">
        <v>5</v>
      </c>
      <c r="K6" s="183">
        <v>5</v>
      </c>
      <c r="L6" s="182">
        <v>4</v>
      </c>
      <c r="M6" s="183">
        <v>4</v>
      </c>
      <c r="N6" s="182">
        <v>5</v>
      </c>
      <c r="O6" s="183">
        <v>6</v>
      </c>
      <c r="P6" s="182">
        <v>4</v>
      </c>
      <c r="Q6" s="183">
        <v>5</v>
      </c>
      <c r="R6" s="182">
        <v>2.6</v>
      </c>
      <c r="S6" s="183">
        <v>3</v>
      </c>
      <c r="T6" s="182">
        <v>5.5</v>
      </c>
      <c r="U6" s="183">
        <v>6.5</v>
      </c>
      <c r="V6" s="182"/>
      <c r="W6" s="278"/>
    </row>
    <row r="7" spans="1:23" thickBot="1" x14ac:dyDescent="0.25">
      <c r="A7" s="200" t="s">
        <v>34</v>
      </c>
      <c r="B7" s="201"/>
      <c r="C7" s="186" t="s">
        <v>19</v>
      </c>
      <c r="D7" s="187">
        <v>4.5</v>
      </c>
      <c r="E7" s="188">
        <v>5.5</v>
      </c>
      <c r="F7" s="182">
        <v>2.5</v>
      </c>
      <c r="G7" s="183">
        <v>4</v>
      </c>
      <c r="H7" s="182">
        <v>3.5</v>
      </c>
      <c r="I7" s="183">
        <v>7</v>
      </c>
      <c r="J7" s="182">
        <v>4</v>
      </c>
      <c r="K7" s="183">
        <v>4</v>
      </c>
      <c r="L7" s="182"/>
      <c r="M7" s="183"/>
      <c r="N7" s="182"/>
      <c r="O7" s="183"/>
      <c r="P7" s="182"/>
      <c r="Q7" s="183"/>
      <c r="R7" s="182">
        <v>2</v>
      </c>
      <c r="S7" s="183">
        <v>2.5</v>
      </c>
      <c r="T7" s="182">
        <v>4.5</v>
      </c>
      <c r="U7" s="183">
        <v>6</v>
      </c>
      <c r="V7" s="182">
        <v>4</v>
      </c>
      <c r="W7" s="278">
        <v>5</v>
      </c>
    </row>
    <row r="8" spans="1:23" ht="16.5" thickBot="1" x14ac:dyDescent="0.3">
      <c r="A8" s="205" t="s">
        <v>47</v>
      </c>
      <c r="B8" s="206"/>
      <c r="C8" s="207"/>
      <c r="D8" s="220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08"/>
      <c r="Q8" s="208"/>
      <c r="R8" s="208"/>
      <c r="S8" s="208"/>
      <c r="T8" s="221"/>
      <c r="U8" s="221"/>
      <c r="V8" s="208"/>
      <c r="W8" s="305"/>
    </row>
    <row r="9" spans="1:23" x14ac:dyDescent="0.25">
      <c r="A9" s="202"/>
      <c r="B9" s="203" t="s">
        <v>314</v>
      </c>
      <c r="C9" s="186" t="s">
        <v>19</v>
      </c>
      <c r="D9" s="220"/>
      <c r="E9" s="221"/>
      <c r="F9" s="221">
        <v>1.75</v>
      </c>
      <c r="G9" s="221">
        <v>2</v>
      </c>
      <c r="H9" s="221"/>
      <c r="I9" s="221"/>
      <c r="J9" s="221">
        <v>2.6666666666666665</v>
      </c>
      <c r="K9" s="221">
        <v>3.3333333333333335</v>
      </c>
      <c r="L9" s="221"/>
      <c r="M9" s="221"/>
      <c r="N9" s="221">
        <v>1.6666666666666667</v>
      </c>
      <c r="O9" s="221">
        <v>2.3333333333333335</v>
      </c>
      <c r="P9" s="221">
        <v>3.3333333333333335</v>
      </c>
      <c r="Q9" s="221">
        <v>3.3333333333333335</v>
      </c>
      <c r="R9" s="221"/>
      <c r="S9" s="221"/>
      <c r="T9" s="221"/>
      <c r="U9" s="221"/>
      <c r="V9" s="221"/>
      <c r="W9" s="282"/>
    </row>
    <row r="10" spans="1:23" x14ac:dyDescent="0.25">
      <c r="A10" s="202"/>
      <c r="B10" s="203" t="s">
        <v>324</v>
      </c>
      <c r="C10" s="186" t="s">
        <v>19</v>
      </c>
      <c r="D10" s="222"/>
      <c r="E10" s="209"/>
      <c r="F10" s="209">
        <v>2</v>
      </c>
      <c r="G10" s="209">
        <v>3</v>
      </c>
      <c r="H10" s="209"/>
      <c r="I10" s="209"/>
      <c r="J10" s="209"/>
      <c r="K10" s="209"/>
      <c r="L10" s="209"/>
      <c r="M10" s="209"/>
      <c r="N10" s="209"/>
      <c r="O10" s="209"/>
      <c r="P10" s="209">
        <v>2.6666666666666665</v>
      </c>
      <c r="Q10" s="209">
        <v>3.3333333333333335</v>
      </c>
      <c r="R10" s="209"/>
      <c r="S10" s="209"/>
      <c r="T10" s="209"/>
      <c r="U10" s="209"/>
      <c r="V10" s="209"/>
      <c r="W10" s="283"/>
    </row>
    <row r="11" spans="1:23" x14ac:dyDescent="0.25">
      <c r="A11" s="202"/>
      <c r="B11" s="203" t="s">
        <v>325</v>
      </c>
      <c r="C11" s="186" t="s">
        <v>19</v>
      </c>
      <c r="D11" s="222"/>
      <c r="E11" s="209"/>
      <c r="F11" s="209">
        <v>1.2</v>
      </c>
      <c r="G11" s="209">
        <v>2</v>
      </c>
      <c r="H11" s="209"/>
      <c r="I11" s="209"/>
      <c r="J11" s="209"/>
      <c r="K11" s="209"/>
      <c r="L11" s="209"/>
      <c r="M11" s="209"/>
      <c r="N11" s="209">
        <v>1.3333333333333333</v>
      </c>
      <c r="O11" s="209">
        <v>2.3333333333333335</v>
      </c>
      <c r="P11" s="209"/>
      <c r="Q11" s="209"/>
      <c r="R11" s="209"/>
      <c r="S11" s="209"/>
      <c r="T11" s="209"/>
      <c r="U11" s="209"/>
      <c r="V11" s="209"/>
      <c r="W11" s="283"/>
    </row>
    <row r="12" spans="1:23" x14ac:dyDescent="0.25">
      <c r="A12" s="202"/>
      <c r="B12" s="203" t="s">
        <v>304</v>
      </c>
      <c r="C12" s="186" t="s">
        <v>19</v>
      </c>
      <c r="D12" s="222"/>
      <c r="E12" s="209"/>
      <c r="F12" s="209"/>
      <c r="G12" s="209"/>
      <c r="H12" s="209"/>
      <c r="I12" s="209"/>
      <c r="J12" s="209">
        <v>2</v>
      </c>
      <c r="K12" s="209">
        <v>2.3333333333333335</v>
      </c>
      <c r="L12" s="209">
        <v>2.5</v>
      </c>
      <c r="M12" s="209">
        <v>3.5</v>
      </c>
      <c r="N12" s="209"/>
      <c r="O12" s="209"/>
      <c r="P12" s="209"/>
      <c r="Q12" s="209"/>
      <c r="R12" s="209"/>
      <c r="S12" s="209"/>
      <c r="T12" s="209"/>
      <c r="U12" s="209"/>
      <c r="V12" s="209"/>
      <c r="W12" s="283"/>
    </row>
    <row r="13" spans="1:23" x14ac:dyDescent="0.25">
      <c r="A13" s="202"/>
      <c r="B13" s="203" t="s">
        <v>312</v>
      </c>
      <c r="C13" s="186" t="s">
        <v>19</v>
      </c>
      <c r="D13" s="222"/>
      <c r="E13" s="209"/>
      <c r="F13" s="209">
        <v>1</v>
      </c>
      <c r="G13" s="209">
        <v>2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83"/>
    </row>
    <row r="14" spans="1:23" x14ac:dyDescent="0.25">
      <c r="A14" s="202"/>
      <c r="B14" s="203" t="s">
        <v>240</v>
      </c>
      <c r="C14" s="186" t="s">
        <v>19</v>
      </c>
      <c r="D14" s="222"/>
      <c r="E14" s="209"/>
      <c r="F14" s="209">
        <v>1</v>
      </c>
      <c r="G14" s="209">
        <v>2</v>
      </c>
      <c r="H14" s="209"/>
      <c r="I14" s="209"/>
      <c r="J14" s="209"/>
      <c r="K14" s="209"/>
      <c r="L14" s="209"/>
      <c r="M14" s="209"/>
      <c r="N14" s="209">
        <v>1</v>
      </c>
      <c r="O14" s="209">
        <v>1.6666666666666667</v>
      </c>
      <c r="P14" s="209"/>
      <c r="Q14" s="209"/>
      <c r="R14" s="209"/>
      <c r="S14" s="209"/>
      <c r="T14" s="209"/>
      <c r="U14" s="209"/>
      <c r="V14" s="209"/>
      <c r="W14" s="283"/>
    </row>
    <row r="15" spans="1:23" x14ac:dyDescent="0.25">
      <c r="A15" s="202"/>
      <c r="B15" s="203" t="s">
        <v>235</v>
      </c>
      <c r="C15" s="186" t="s">
        <v>19</v>
      </c>
      <c r="D15" s="222"/>
      <c r="E15" s="209"/>
      <c r="F15" s="209">
        <v>1.25</v>
      </c>
      <c r="G15" s="209">
        <v>2</v>
      </c>
      <c r="H15" s="209"/>
      <c r="I15" s="209"/>
      <c r="J15" s="209"/>
      <c r="K15" s="209"/>
      <c r="L15" s="209"/>
      <c r="M15" s="209"/>
      <c r="N15" s="209">
        <v>1</v>
      </c>
      <c r="O15" s="209">
        <v>2</v>
      </c>
      <c r="P15" s="209"/>
      <c r="Q15" s="209"/>
      <c r="R15" s="209"/>
      <c r="S15" s="209"/>
      <c r="T15" s="209"/>
      <c r="U15" s="209"/>
      <c r="V15" s="209"/>
      <c r="W15" s="283"/>
    </row>
    <row r="16" spans="1:23" x14ac:dyDescent="0.25">
      <c r="A16" s="202"/>
      <c r="B16" s="203" t="s">
        <v>236</v>
      </c>
      <c r="C16" s="186" t="s">
        <v>19</v>
      </c>
      <c r="D16" s="222"/>
      <c r="E16" s="209"/>
      <c r="F16" s="209"/>
      <c r="G16" s="209"/>
      <c r="H16" s="209"/>
      <c r="I16" s="209"/>
      <c r="J16" s="209"/>
      <c r="K16" s="209"/>
      <c r="L16" s="209"/>
      <c r="M16" s="209"/>
      <c r="N16" s="209">
        <v>1.6666666666666667</v>
      </c>
      <c r="O16" s="209">
        <v>2.6666666666666665</v>
      </c>
      <c r="P16" s="209"/>
      <c r="Q16" s="209"/>
      <c r="R16" s="209"/>
      <c r="S16" s="209"/>
      <c r="T16" s="209"/>
      <c r="U16" s="209"/>
      <c r="V16" s="209"/>
      <c r="W16" s="283"/>
    </row>
    <row r="17" spans="1:23" x14ac:dyDescent="0.25">
      <c r="A17" s="202"/>
      <c r="B17" s="203" t="s">
        <v>307</v>
      </c>
      <c r="C17" s="186" t="s">
        <v>19</v>
      </c>
      <c r="D17" s="222"/>
      <c r="E17" s="209"/>
      <c r="F17" s="209"/>
      <c r="G17" s="209"/>
      <c r="H17" s="209"/>
      <c r="I17" s="209"/>
      <c r="J17" s="209">
        <v>2.6666666666666665</v>
      </c>
      <c r="K17" s="209">
        <v>3.3333333333333335</v>
      </c>
      <c r="L17" s="209">
        <v>2.5</v>
      </c>
      <c r="M17" s="209">
        <v>3.5</v>
      </c>
      <c r="N17" s="209">
        <v>1.6666666666666667</v>
      </c>
      <c r="O17" s="209">
        <v>3</v>
      </c>
      <c r="P17" s="209"/>
      <c r="Q17" s="209"/>
      <c r="R17" s="209"/>
      <c r="S17" s="209"/>
      <c r="T17" s="209"/>
      <c r="U17" s="209"/>
      <c r="V17" s="209"/>
      <c r="W17" s="283"/>
    </row>
    <row r="18" spans="1:23" x14ac:dyDescent="0.25">
      <c r="A18" s="202"/>
      <c r="B18" s="203" t="s">
        <v>315</v>
      </c>
      <c r="C18" s="186" t="s">
        <v>19</v>
      </c>
      <c r="D18" s="222"/>
      <c r="E18" s="209"/>
      <c r="F18" s="209">
        <v>1.1000000000000001</v>
      </c>
      <c r="G18" s="209">
        <v>2</v>
      </c>
      <c r="H18" s="209"/>
      <c r="I18" s="209"/>
      <c r="J18" s="209">
        <v>2</v>
      </c>
      <c r="K18" s="209">
        <v>2.3333333333333335</v>
      </c>
      <c r="L18" s="209"/>
      <c r="M18" s="209"/>
      <c r="N18" s="209">
        <v>1.6666666666666667</v>
      </c>
      <c r="O18" s="209">
        <v>2.3333333333333335</v>
      </c>
      <c r="P18" s="209">
        <v>2.6666666666666665</v>
      </c>
      <c r="Q18" s="209">
        <v>3.3333333333333335</v>
      </c>
      <c r="R18" s="209">
        <v>1.2</v>
      </c>
      <c r="S18" s="209">
        <v>1.2</v>
      </c>
      <c r="T18" s="209"/>
      <c r="U18" s="209"/>
      <c r="V18" s="209"/>
      <c r="W18" s="283"/>
    </row>
    <row r="19" spans="1:23" x14ac:dyDescent="0.25">
      <c r="A19" s="202"/>
      <c r="B19" s="203" t="s">
        <v>313</v>
      </c>
      <c r="C19" s="186" t="s">
        <v>19</v>
      </c>
      <c r="D19" s="222"/>
      <c r="E19" s="209"/>
      <c r="F19" s="209">
        <v>1</v>
      </c>
      <c r="G19" s="209">
        <v>1.66</v>
      </c>
      <c r="H19" s="209"/>
      <c r="I19" s="209"/>
      <c r="J19" s="209">
        <v>2</v>
      </c>
      <c r="K19" s="209">
        <v>2.3333333333333335</v>
      </c>
      <c r="L19" s="209">
        <v>2.5</v>
      </c>
      <c r="M19" s="209">
        <v>3.5</v>
      </c>
      <c r="N19" s="209">
        <v>1.3333333333333333</v>
      </c>
      <c r="O19" s="209">
        <v>2.3333333333333335</v>
      </c>
      <c r="P19" s="209">
        <v>2.6666666666666665</v>
      </c>
      <c r="Q19" s="209">
        <v>3.3333333333333335</v>
      </c>
      <c r="R19" s="209">
        <v>0.65</v>
      </c>
      <c r="S19" s="209">
        <v>0.8</v>
      </c>
      <c r="T19" s="209"/>
      <c r="U19" s="209"/>
      <c r="V19" s="209"/>
      <c r="W19" s="283"/>
    </row>
    <row r="20" spans="1:23" x14ac:dyDescent="0.25">
      <c r="A20" s="202"/>
      <c r="B20" s="203" t="s">
        <v>237</v>
      </c>
      <c r="C20" s="186" t="s">
        <v>19</v>
      </c>
      <c r="D20" s="222"/>
      <c r="E20" s="209"/>
      <c r="F20" s="209">
        <v>1</v>
      </c>
      <c r="G20" s="209">
        <v>2</v>
      </c>
      <c r="H20" s="209"/>
      <c r="I20" s="209"/>
      <c r="J20" s="209"/>
      <c r="K20" s="209"/>
      <c r="L20" s="209"/>
      <c r="M20" s="209"/>
      <c r="N20" s="209">
        <v>1</v>
      </c>
      <c r="O20" s="209">
        <v>2</v>
      </c>
      <c r="P20" s="209"/>
      <c r="Q20" s="209"/>
      <c r="R20" s="209"/>
      <c r="S20" s="209"/>
      <c r="T20" s="209"/>
      <c r="U20" s="209"/>
      <c r="V20" s="209"/>
      <c r="W20" s="283"/>
    </row>
    <row r="21" spans="1:23" x14ac:dyDescent="0.25">
      <c r="A21" s="202"/>
      <c r="B21" s="203" t="s">
        <v>262</v>
      </c>
      <c r="C21" s="186" t="s">
        <v>19</v>
      </c>
      <c r="D21" s="222"/>
      <c r="E21" s="209"/>
      <c r="F21" s="209">
        <v>2</v>
      </c>
      <c r="G21" s="209">
        <v>3</v>
      </c>
      <c r="H21" s="209"/>
      <c r="I21" s="209"/>
      <c r="J21" s="209"/>
      <c r="K21" s="209"/>
      <c r="L21" s="209"/>
      <c r="M21" s="209"/>
      <c r="N21" s="209">
        <v>2.3333333333333335</v>
      </c>
      <c r="O21" s="209">
        <v>4</v>
      </c>
      <c r="P21" s="209"/>
      <c r="Q21" s="209"/>
      <c r="R21" s="209"/>
      <c r="S21" s="209"/>
      <c r="T21" s="209"/>
      <c r="U21" s="209"/>
      <c r="V21" s="209"/>
      <c r="W21" s="283"/>
    </row>
    <row r="22" spans="1:23" ht="15" x14ac:dyDescent="0.2">
      <c r="A22" s="241" t="s">
        <v>279</v>
      </c>
      <c r="B22" s="201"/>
      <c r="C22" s="186" t="s">
        <v>19</v>
      </c>
      <c r="D22" s="222">
        <v>24</v>
      </c>
      <c r="E22" s="209">
        <v>26</v>
      </c>
      <c r="F22" s="209">
        <v>20</v>
      </c>
      <c r="G22" s="209">
        <v>30</v>
      </c>
      <c r="H22" s="209"/>
      <c r="I22" s="209"/>
      <c r="J22" s="209">
        <v>28</v>
      </c>
      <c r="K22" s="209">
        <v>28</v>
      </c>
      <c r="L22" s="209">
        <v>30</v>
      </c>
      <c r="M22" s="209">
        <v>40</v>
      </c>
      <c r="N22" s="209">
        <v>24</v>
      </c>
      <c r="O22" s="209">
        <v>34</v>
      </c>
      <c r="P22" s="209">
        <v>28</v>
      </c>
      <c r="Q22" s="209">
        <v>36</v>
      </c>
      <c r="R22" s="209"/>
      <c r="S22" s="209"/>
      <c r="T22" s="209">
        <v>32</v>
      </c>
      <c r="U22" s="209">
        <v>35</v>
      </c>
      <c r="V22" s="209">
        <v>32</v>
      </c>
      <c r="W22" s="283">
        <v>40</v>
      </c>
    </row>
    <row r="23" spans="1:23" ht="15" x14ac:dyDescent="0.2">
      <c r="A23" s="200" t="s">
        <v>272</v>
      </c>
      <c r="B23" s="201"/>
      <c r="C23" s="186" t="s">
        <v>19</v>
      </c>
      <c r="D23" s="222"/>
      <c r="E23" s="209"/>
      <c r="F23" s="209"/>
      <c r="G23" s="209"/>
      <c r="H23" s="209">
        <v>3.5</v>
      </c>
      <c r="I23" s="209">
        <v>5</v>
      </c>
      <c r="J23" s="209">
        <v>5</v>
      </c>
      <c r="K23" s="209">
        <v>6</v>
      </c>
      <c r="L23" s="209">
        <v>6</v>
      </c>
      <c r="M23" s="209">
        <v>6</v>
      </c>
      <c r="N23" s="209"/>
      <c r="O23" s="209"/>
      <c r="P23" s="209">
        <v>8.4</v>
      </c>
      <c r="Q23" s="209">
        <v>9.6</v>
      </c>
      <c r="R23" s="209">
        <v>4.4000000000000004</v>
      </c>
      <c r="S23" s="209">
        <v>5</v>
      </c>
      <c r="T23" s="209">
        <v>8</v>
      </c>
      <c r="U23" s="209">
        <v>8</v>
      </c>
      <c r="V23" s="209"/>
      <c r="W23" s="283"/>
    </row>
    <row r="24" spans="1:23" ht="15" x14ac:dyDescent="0.2">
      <c r="A24" s="200" t="s">
        <v>273</v>
      </c>
      <c r="B24" s="201"/>
      <c r="C24" s="186" t="s">
        <v>19</v>
      </c>
      <c r="D24" s="222"/>
      <c r="E24" s="209"/>
      <c r="F24" s="209"/>
      <c r="G24" s="209"/>
      <c r="H24" s="209">
        <v>5</v>
      </c>
      <c r="I24" s="209">
        <v>7</v>
      </c>
      <c r="J24" s="209">
        <v>5</v>
      </c>
      <c r="K24" s="209">
        <v>5</v>
      </c>
      <c r="L24" s="209"/>
      <c r="M24" s="209"/>
      <c r="N24" s="209"/>
      <c r="O24" s="209"/>
      <c r="P24" s="209">
        <v>4</v>
      </c>
      <c r="Q24" s="209">
        <v>5</v>
      </c>
      <c r="R24" s="209">
        <v>2.6</v>
      </c>
      <c r="S24" s="209">
        <v>3.3</v>
      </c>
      <c r="T24" s="209"/>
      <c r="U24" s="209"/>
      <c r="V24" s="209"/>
      <c r="W24" s="283"/>
    </row>
    <row r="25" spans="1:23" ht="15" x14ac:dyDescent="0.2">
      <c r="A25" s="200" t="s">
        <v>93</v>
      </c>
      <c r="B25" s="201"/>
      <c r="C25" s="186" t="s">
        <v>19</v>
      </c>
      <c r="D25" s="222"/>
      <c r="E25" s="209"/>
      <c r="F25" s="209"/>
      <c r="G25" s="209"/>
      <c r="H25" s="209">
        <v>4</v>
      </c>
      <c r="I25" s="209">
        <v>6</v>
      </c>
      <c r="J25" s="209"/>
      <c r="K25" s="209"/>
      <c r="L25" s="209">
        <v>10</v>
      </c>
      <c r="M25" s="209">
        <v>10</v>
      </c>
      <c r="N25" s="209"/>
      <c r="O25" s="209"/>
      <c r="P25" s="209"/>
      <c r="Q25" s="209"/>
      <c r="R25" s="209">
        <v>4</v>
      </c>
      <c r="S25" s="209">
        <v>4</v>
      </c>
      <c r="T25" s="209">
        <v>4.5</v>
      </c>
      <c r="U25" s="209">
        <v>6</v>
      </c>
      <c r="V25" s="209">
        <v>10</v>
      </c>
      <c r="W25" s="283">
        <v>10</v>
      </c>
    </row>
    <row r="26" spans="1:23" ht="15" x14ac:dyDescent="0.2">
      <c r="A26" s="241" t="s">
        <v>96</v>
      </c>
      <c r="B26" s="201"/>
      <c r="C26" s="186" t="s">
        <v>19</v>
      </c>
      <c r="D26" s="222"/>
      <c r="E26" s="209"/>
      <c r="F26" s="209">
        <v>7</v>
      </c>
      <c r="G26" s="209">
        <v>10</v>
      </c>
      <c r="H26" s="209">
        <v>4</v>
      </c>
      <c r="I26" s="209">
        <v>6</v>
      </c>
      <c r="J26" s="209"/>
      <c r="K26" s="209"/>
      <c r="L26" s="209">
        <v>7</v>
      </c>
      <c r="M26" s="209">
        <v>7</v>
      </c>
      <c r="N26" s="209"/>
      <c r="O26" s="209"/>
      <c r="P26" s="209">
        <v>14</v>
      </c>
      <c r="Q26" s="209">
        <v>16</v>
      </c>
      <c r="R26" s="209">
        <v>2.5</v>
      </c>
      <c r="S26" s="209">
        <v>2.5</v>
      </c>
      <c r="T26" s="209">
        <v>5.5</v>
      </c>
      <c r="U26" s="209">
        <v>5.5</v>
      </c>
      <c r="V26" s="209">
        <v>6</v>
      </c>
      <c r="W26" s="283">
        <v>7.5</v>
      </c>
    </row>
    <row r="27" spans="1:23" ht="15" x14ac:dyDescent="0.2">
      <c r="A27" s="200" t="s">
        <v>59</v>
      </c>
      <c r="B27" s="201"/>
      <c r="C27" s="186" t="s">
        <v>19</v>
      </c>
      <c r="D27" s="222">
        <v>3.5</v>
      </c>
      <c r="E27" s="209">
        <v>4.5</v>
      </c>
      <c r="F27" s="209">
        <v>1</v>
      </c>
      <c r="G27" s="209">
        <v>3</v>
      </c>
      <c r="H27" s="209">
        <v>2</v>
      </c>
      <c r="I27" s="209">
        <v>3</v>
      </c>
      <c r="J27" s="209">
        <v>3</v>
      </c>
      <c r="K27" s="209">
        <v>4</v>
      </c>
      <c r="L27" s="209">
        <v>2.5</v>
      </c>
      <c r="M27" s="209">
        <v>3</v>
      </c>
      <c r="N27" s="209">
        <v>1.5</v>
      </c>
      <c r="O27" s="209">
        <v>4</v>
      </c>
      <c r="P27" s="209">
        <v>3.3333333333333335</v>
      </c>
      <c r="Q27" s="209">
        <v>5</v>
      </c>
      <c r="R27" s="209">
        <v>1.25</v>
      </c>
      <c r="S27" s="209">
        <v>2</v>
      </c>
      <c r="T27" s="209">
        <v>2.5</v>
      </c>
      <c r="U27" s="209">
        <v>3.5</v>
      </c>
      <c r="V27" s="209">
        <v>2</v>
      </c>
      <c r="W27" s="283">
        <v>3</v>
      </c>
    </row>
    <row r="28" spans="1:23" ht="15" x14ac:dyDescent="0.2">
      <c r="A28" s="200" t="s">
        <v>58</v>
      </c>
      <c r="B28" s="201"/>
      <c r="C28" s="186" t="s">
        <v>19</v>
      </c>
      <c r="D28" s="222">
        <v>17</v>
      </c>
      <c r="E28" s="209">
        <v>22</v>
      </c>
      <c r="F28" s="209">
        <v>11</v>
      </c>
      <c r="G28" s="209">
        <v>16</v>
      </c>
      <c r="H28" s="209">
        <v>12</v>
      </c>
      <c r="I28" s="209">
        <v>13</v>
      </c>
      <c r="J28" s="209">
        <v>12</v>
      </c>
      <c r="K28" s="209">
        <v>14</v>
      </c>
      <c r="L28" s="209">
        <v>14</v>
      </c>
      <c r="M28" s="209">
        <v>14</v>
      </c>
      <c r="N28" s="209">
        <v>10</v>
      </c>
      <c r="O28" s="209">
        <v>12.5</v>
      </c>
      <c r="P28" s="209">
        <v>16</v>
      </c>
      <c r="Q28" s="209">
        <v>20</v>
      </c>
      <c r="R28" s="209">
        <v>16</v>
      </c>
      <c r="S28" s="209">
        <v>16</v>
      </c>
      <c r="T28" s="209">
        <v>15.5</v>
      </c>
      <c r="U28" s="209">
        <v>16.5</v>
      </c>
      <c r="V28" s="209">
        <v>10</v>
      </c>
      <c r="W28" s="283">
        <v>10</v>
      </c>
    </row>
    <row r="29" spans="1:23" thickBot="1" x14ac:dyDescent="0.25">
      <c r="A29" s="200" t="s">
        <v>107</v>
      </c>
      <c r="B29" s="201"/>
      <c r="C29" s="186" t="s">
        <v>19</v>
      </c>
      <c r="D29" s="222"/>
      <c r="E29" s="209"/>
      <c r="F29" s="209">
        <v>3</v>
      </c>
      <c r="G29" s="209">
        <v>4.5</v>
      </c>
      <c r="H29" s="209">
        <v>2</v>
      </c>
      <c r="I29" s="209">
        <v>3</v>
      </c>
      <c r="J29" s="209">
        <v>3</v>
      </c>
      <c r="K29" s="209">
        <v>3</v>
      </c>
      <c r="L29" s="209">
        <v>4</v>
      </c>
      <c r="M29" s="209">
        <v>12</v>
      </c>
      <c r="N29" s="209">
        <v>2.6</v>
      </c>
      <c r="O29" s="209">
        <v>5</v>
      </c>
      <c r="P29" s="209">
        <v>6</v>
      </c>
      <c r="Q29" s="209">
        <v>6.666666666666667</v>
      </c>
      <c r="R29" s="209">
        <v>3</v>
      </c>
      <c r="S29" s="209">
        <v>3</v>
      </c>
      <c r="T29" s="209">
        <v>6.5</v>
      </c>
      <c r="U29" s="209">
        <v>6.5</v>
      </c>
      <c r="V29" s="209"/>
      <c r="W29" s="283"/>
    </row>
    <row r="30" spans="1:23" thickBot="1" x14ac:dyDescent="0.25">
      <c r="A30" s="199" t="s">
        <v>125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279"/>
    </row>
    <row r="31" spans="1:23" ht="15" x14ac:dyDescent="0.2">
      <c r="A31" s="284" t="s">
        <v>41</v>
      </c>
      <c r="B31" s="285"/>
      <c r="C31" s="286" t="s">
        <v>32</v>
      </c>
      <c r="D31" s="287"/>
      <c r="E31" s="288"/>
      <c r="F31" s="289">
        <v>3</v>
      </c>
      <c r="G31" s="290">
        <v>4</v>
      </c>
      <c r="H31" s="289">
        <v>12</v>
      </c>
      <c r="I31" s="290">
        <v>15</v>
      </c>
      <c r="J31" s="289">
        <v>5</v>
      </c>
      <c r="K31" s="290">
        <v>10</v>
      </c>
      <c r="L31" s="289">
        <v>4</v>
      </c>
      <c r="M31" s="290">
        <v>5.5</v>
      </c>
      <c r="N31" s="289">
        <v>5</v>
      </c>
      <c r="O31" s="290">
        <v>10</v>
      </c>
      <c r="P31" s="289"/>
      <c r="Q31" s="290"/>
      <c r="R31" s="289">
        <v>5</v>
      </c>
      <c r="S31" s="290">
        <v>6</v>
      </c>
      <c r="T31" s="289">
        <v>7.5</v>
      </c>
      <c r="U31" s="290">
        <v>7.5</v>
      </c>
      <c r="V31" s="289">
        <v>5</v>
      </c>
      <c r="W31" s="291">
        <v>10</v>
      </c>
    </row>
    <row r="32" spans="1:23" ht="15" x14ac:dyDescent="0.2">
      <c r="A32" s="200" t="s">
        <v>42</v>
      </c>
      <c r="B32" s="201"/>
      <c r="C32" s="186" t="s">
        <v>19</v>
      </c>
      <c r="D32" s="187">
        <v>2</v>
      </c>
      <c r="E32" s="188">
        <v>3</v>
      </c>
      <c r="F32" s="182">
        <v>1.25</v>
      </c>
      <c r="G32" s="183">
        <v>3</v>
      </c>
      <c r="H32" s="182">
        <v>2</v>
      </c>
      <c r="I32" s="183">
        <v>2.5</v>
      </c>
      <c r="J32" s="182">
        <v>1.5</v>
      </c>
      <c r="K32" s="183">
        <v>1.8</v>
      </c>
      <c r="L32" s="182">
        <v>1.8</v>
      </c>
      <c r="M32" s="183">
        <v>3</v>
      </c>
      <c r="N32" s="182">
        <v>2</v>
      </c>
      <c r="O32" s="183">
        <v>2.8</v>
      </c>
      <c r="P32" s="182">
        <v>1.8</v>
      </c>
      <c r="Q32" s="183">
        <v>3.6</v>
      </c>
      <c r="R32" s="182">
        <v>2</v>
      </c>
      <c r="S32" s="183">
        <v>2</v>
      </c>
      <c r="T32" s="182">
        <v>1.8</v>
      </c>
      <c r="U32" s="183">
        <v>2.2000000000000002</v>
      </c>
      <c r="V32" s="182">
        <v>1.4</v>
      </c>
      <c r="W32" s="278">
        <v>3</v>
      </c>
    </row>
    <row r="33" spans="1:23" ht="15" x14ac:dyDescent="0.2">
      <c r="A33" s="200" t="s">
        <v>43</v>
      </c>
      <c r="B33" s="201"/>
      <c r="C33" s="186" t="s">
        <v>19</v>
      </c>
      <c r="D33" s="187">
        <v>3.5</v>
      </c>
      <c r="E33" s="188">
        <v>4.5</v>
      </c>
      <c r="F33" s="182">
        <v>4.3</v>
      </c>
      <c r="G33" s="183">
        <v>4.82</v>
      </c>
      <c r="H33" s="182">
        <v>4.0999999999999996</v>
      </c>
      <c r="I33" s="183">
        <v>4.5</v>
      </c>
      <c r="J33" s="182">
        <v>3.3333333333333335</v>
      </c>
      <c r="K33" s="183">
        <v>3.5555555555555554</v>
      </c>
      <c r="L33" s="182">
        <v>3.06</v>
      </c>
      <c r="M33" s="183">
        <v>3.8</v>
      </c>
      <c r="N33" s="182">
        <v>3.3333333333333335</v>
      </c>
      <c r="O33" s="183">
        <v>3.6111111111111112</v>
      </c>
      <c r="P33" s="182">
        <v>3.6111111111111112</v>
      </c>
      <c r="Q33" s="183">
        <v>5.2777777777777777</v>
      </c>
      <c r="R33" s="182">
        <v>3.8</v>
      </c>
      <c r="S33" s="183">
        <v>4</v>
      </c>
      <c r="T33" s="182">
        <v>3.8</v>
      </c>
      <c r="U33" s="183">
        <v>4</v>
      </c>
      <c r="V33" s="182">
        <v>5</v>
      </c>
      <c r="W33" s="278">
        <v>5</v>
      </c>
    </row>
    <row r="34" spans="1:23" ht="15" x14ac:dyDescent="0.2">
      <c r="A34" s="200" t="s">
        <v>44</v>
      </c>
      <c r="B34" s="201"/>
      <c r="C34" s="186" t="s">
        <v>19</v>
      </c>
      <c r="D34" s="187">
        <v>7</v>
      </c>
      <c r="E34" s="188">
        <v>8</v>
      </c>
      <c r="F34" s="182">
        <v>5</v>
      </c>
      <c r="G34" s="183">
        <v>8.5</v>
      </c>
      <c r="H34" s="182"/>
      <c r="I34" s="183"/>
      <c r="J34" s="182"/>
      <c r="K34" s="183"/>
      <c r="L34" s="182">
        <v>6</v>
      </c>
      <c r="M34" s="183">
        <v>8</v>
      </c>
      <c r="N34" s="182">
        <v>6</v>
      </c>
      <c r="O34" s="183">
        <v>8</v>
      </c>
      <c r="P34" s="182">
        <v>6.5</v>
      </c>
      <c r="Q34" s="183">
        <v>7.5</v>
      </c>
      <c r="R34" s="182"/>
      <c r="S34" s="183"/>
      <c r="T34" s="182"/>
      <c r="U34" s="183"/>
      <c r="V34" s="182">
        <v>8</v>
      </c>
      <c r="W34" s="278">
        <v>8</v>
      </c>
    </row>
    <row r="35" spans="1:23" ht="15" x14ac:dyDescent="0.2">
      <c r="A35" s="200" t="s">
        <v>45</v>
      </c>
      <c r="B35" s="201"/>
      <c r="C35" s="186" t="s">
        <v>19</v>
      </c>
      <c r="D35" s="187">
        <v>8</v>
      </c>
      <c r="E35" s="188">
        <v>8.8000000000000007</v>
      </c>
      <c r="F35" s="182">
        <v>7</v>
      </c>
      <c r="G35" s="183">
        <v>8.33</v>
      </c>
      <c r="H35" s="182">
        <v>7</v>
      </c>
      <c r="I35" s="183">
        <v>8</v>
      </c>
      <c r="J35" s="182">
        <v>8</v>
      </c>
      <c r="K35" s="183">
        <v>9</v>
      </c>
      <c r="L35" s="182">
        <v>7</v>
      </c>
      <c r="M35" s="183">
        <v>8.3000000000000007</v>
      </c>
      <c r="N35" s="182">
        <v>8</v>
      </c>
      <c r="O35" s="183">
        <v>8</v>
      </c>
      <c r="P35" s="182">
        <v>8</v>
      </c>
      <c r="Q35" s="183">
        <v>9</v>
      </c>
      <c r="R35" s="182">
        <v>9</v>
      </c>
      <c r="S35" s="183">
        <v>9.5</v>
      </c>
      <c r="T35" s="182">
        <v>7.5</v>
      </c>
      <c r="U35" s="183">
        <v>7.5</v>
      </c>
      <c r="V35" s="182">
        <v>8</v>
      </c>
      <c r="W35" s="278">
        <v>9</v>
      </c>
    </row>
    <row r="36" spans="1:23" ht="15" x14ac:dyDescent="0.2">
      <c r="A36" s="200" t="s">
        <v>46</v>
      </c>
      <c r="B36" s="201"/>
      <c r="C36" s="186" t="s">
        <v>19</v>
      </c>
      <c r="D36" s="187">
        <v>6.5</v>
      </c>
      <c r="E36" s="188">
        <v>7.5</v>
      </c>
      <c r="F36" s="182">
        <v>5</v>
      </c>
      <c r="G36" s="183">
        <v>15</v>
      </c>
      <c r="H36" s="182">
        <v>7</v>
      </c>
      <c r="I36" s="183">
        <v>8.4</v>
      </c>
      <c r="J36" s="182">
        <v>6</v>
      </c>
      <c r="K36" s="183">
        <v>8</v>
      </c>
      <c r="L36" s="182">
        <v>5.5</v>
      </c>
      <c r="M36" s="183">
        <v>7</v>
      </c>
      <c r="N36" s="182">
        <v>6.4705882352941178</v>
      </c>
      <c r="O36" s="183">
        <v>7.0588235294117645</v>
      </c>
      <c r="P36" s="182">
        <v>4.6428571428571432</v>
      </c>
      <c r="Q36" s="183">
        <v>7.5</v>
      </c>
      <c r="R36" s="182">
        <v>6</v>
      </c>
      <c r="S36" s="183">
        <v>6.5</v>
      </c>
      <c r="T36" s="182">
        <v>7.5</v>
      </c>
      <c r="U36" s="183">
        <v>7.5</v>
      </c>
      <c r="V36" s="182">
        <v>7</v>
      </c>
      <c r="W36" s="278">
        <v>7</v>
      </c>
    </row>
    <row r="37" spans="1:23" ht="15" x14ac:dyDescent="0.2">
      <c r="A37" s="200" t="s">
        <v>34</v>
      </c>
      <c r="B37" s="201"/>
      <c r="C37" s="186" t="s">
        <v>19</v>
      </c>
      <c r="D37" s="187"/>
      <c r="E37" s="188"/>
      <c r="F37" s="182">
        <v>4.75</v>
      </c>
      <c r="G37" s="183">
        <v>6</v>
      </c>
      <c r="H37" s="182"/>
      <c r="I37" s="183"/>
      <c r="J37" s="182"/>
      <c r="K37" s="183"/>
      <c r="L37" s="182"/>
      <c r="M37" s="183"/>
      <c r="N37" s="182">
        <v>6</v>
      </c>
      <c r="O37" s="183">
        <v>6.5</v>
      </c>
      <c r="P37" s="182">
        <v>6.3</v>
      </c>
      <c r="Q37" s="183">
        <v>7.2</v>
      </c>
      <c r="R37" s="182"/>
      <c r="S37" s="183"/>
      <c r="T37" s="182"/>
      <c r="U37" s="183"/>
      <c r="V37" s="182">
        <v>5.5</v>
      </c>
      <c r="W37" s="278">
        <v>6.3</v>
      </c>
    </row>
    <row r="38" spans="1:23" ht="15" x14ac:dyDescent="0.2">
      <c r="A38" s="200" t="s">
        <v>48</v>
      </c>
      <c r="B38" s="201"/>
      <c r="C38" s="186" t="s">
        <v>19</v>
      </c>
      <c r="D38" s="187">
        <v>8</v>
      </c>
      <c r="E38" s="188">
        <v>8.5</v>
      </c>
      <c r="F38" s="182">
        <v>7</v>
      </c>
      <c r="G38" s="183">
        <v>10</v>
      </c>
      <c r="H38" s="182">
        <v>4.5</v>
      </c>
      <c r="I38" s="183">
        <v>6</v>
      </c>
      <c r="J38" s="182">
        <v>8</v>
      </c>
      <c r="K38" s="183">
        <v>8.5</v>
      </c>
      <c r="L38" s="182">
        <v>8</v>
      </c>
      <c r="M38" s="183">
        <v>8</v>
      </c>
      <c r="N38" s="182">
        <v>6</v>
      </c>
      <c r="O38" s="183">
        <v>9</v>
      </c>
      <c r="P38" s="182">
        <v>7</v>
      </c>
      <c r="Q38" s="183">
        <v>8.5</v>
      </c>
      <c r="R38" s="182">
        <v>10</v>
      </c>
      <c r="S38" s="183">
        <v>11</v>
      </c>
      <c r="T38" s="182">
        <v>8.5</v>
      </c>
      <c r="U38" s="183">
        <v>8.5</v>
      </c>
      <c r="V38" s="182">
        <v>5.5</v>
      </c>
      <c r="W38" s="278">
        <v>8</v>
      </c>
    </row>
    <row r="39" spans="1:23" ht="15" x14ac:dyDescent="0.2">
      <c r="A39" s="200" t="s">
        <v>272</v>
      </c>
      <c r="B39" s="201"/>
      <c r="C39" s="186" t="s">
        <v>19</v>
      </c>
      <c r="D39" s="187">
        <v>10</v>
      </c>
      <c r="E39" s="188">
        <v>12</v>
      </c>
      <c r="F39" s="182">
        <v>10</v>
      </c>
      <c r="G39" s="183">
        <v>12</v>
      </c>
      <c r="H39" s="182"/>
      <c r="I39" s="183"/>
      <c r="J39" s="182"/>
      <c r="K39" s="183"/>
      <c r="L39" s="182">
        <v>8</v>
      </c>
      <c r="M39" s="183">
        <v>9.5</v>
      </c>
      <c r="N39" s="182">
        <v>10</v>
      </c>
      <c r="O39" s="183">
        <v>12</v>
      </c>
      <c r="P39" s="182"/>
      <c r="Q39" s="183"/>
      <c r="R39" s="182"/>
      <c r="S39" s="183"/>
      <c r="T39" s="182"/>
      <c r="U39" s="183"/>
      <c r="V39" s="182">
        <v>10</v>
      </c>
      <c r="W39" s="278">
        <v>12</v>
      </c>
    </row>
    <row r="40" spans="1:23" ht="15" x14ac:dyDescent="0.2">
      <c r="A40" s="200" t="s">
        <v>273</v>
      </c>
      <c r="B40" s="201"/>
      <c r="C40" s="186" t="s">
        <v>19</v>
      </c>
      <c r="D40" s="187">
        <v>7.5</v>
      </c>
      <c r="E40" s="188">
        <v>8.5</v>
      </c>
      <c r="F40" s="182">
        <v>7</v>
      </c>
      <c r="G40" s="183">
        <v>9</v>
      </c>
      <c r="H40" s="182"/>
      <c r="I40" s="183"/>
      <c r="J40" s="182">
        <v>6</v>
      </c>
      <c r="K40" s="183">
        <v>6</v>
      </c>
      <c r="L40" s="182">
        <v>4</v>
      </c>
      <c r="M40" s="183">
        <v>8</v>
      </c>
      <c r="N40" s="182">
        <v>7</v>
      </c>
      <c r="O40" s="183">
        <v>9</v>
      </c>
      <c r="P40" s="182">
        <v>8.5</v>
      </c>
      <c r="Q40" s="183">
        <v>9</v>
      </c>
      <c r="R40" s="182">
        <v>4</v>
      </c>
      <c r="S40" s="183">
        <v>5</v>
      </c>
      <c r="T40" s="182">
        <v>8.5</v>
      </c>
      <c r="U40" s="183">
        <v>9.5</v>
      </c>
      <c r="V40" s="182">
        <v>7</v>
      </c>
      <c r="W40" s="278">
        <v>11</v>
      </c>
    </row>
    <row r="41" spans="1:23" ht="15" x14ac:dyDescent="0.2">
      <c r="A41" s="200" t="s">
        <v>49</v>
      </c>
      <c r="B41" s="201"/>
      <c r="C41" s="186" t="s">
        <v>19</v>
      </c>
      <c r="D41" s="187">
        <v>4.4000000000000004</v>
      </c>
      <c r="E41" s="188">
        <v>4.9000000000000004</v>
      </c>
      <c r="F41" s="182">
        <v>3.85</v>
      </c>
      <c r="G41" s="183">
        <v>6</v>
      </c>
      <c r="H41" s="182">
        <v>3.6</v>
      </c>
      <c r="I41" s="183">
        <v>5.5</v>
      </c>
      <c r="J41" s="182">
        <v>7</v>
      </c>
      <c r="K41" s="183">
        <v>8</v>
      </c>
      <c r="L41" s="182">
        <v>4.5</v>
      </c>
      <c r="M41" s="183">
        <v>6.5</v>
      </c>
      <c r="N41" s="182">
        <v>6</v>
      </c>
      <c r="O41" s="183">
        <v>7</v>
      </c>
      <c r="P41" s="182">
        <v>6</v>
      </c>
      <c r="Q41" s="183">
        <v>8</v>
      </c>
      <c r="R41" s="182">
        <v>6</v>
      </c>
      <c r="S41" s="183">
        <v>6.5</v>
      </c>
      <c r="T41" s="182">
        <v>5</v>
      </c>
      <c r="U41" s="183">
        <v>6</v>
      </c>
      <c r="V41" s="182">
        <v>6.5</v>
      </c>
      <c r="W41" s="278">
        <v>6.5</v>
      </c>
    </row>
    <row r="42" spans="1:23" ht="15" x14ac:dyDescent="0.2">
      <c r="A42" s="200" t="s">
        <v>59</v>
      </c>
      <c r="B42" s="201"/>
      <c r="C42" s="186" t="s">
        <v>19</v>
      </c>
      <c r="D42" s="187"/>
      <c r="E42" s="188"/>
      <c r="F42" s="182">
        <v>5</v>
      </c>
      <c r="G42" s="183">
        <v>6</v>
      </c>
      <c r="H42" s="182"/>
      <c r="I42" s="183"/>
      <c r="J42" s="182"/>
      <c r="K42" s="183"/>
      <c r="L42" s="182">
        <v>5.5</v>
      </c>
      <c r="M42" s="183">
        <v>5.5</v>
      </c>
      <c r="N42" s="182">
        <v>11</v>
      </c>
      <c r="O42" s="183">
        <v>12</v>
      </c>
      <c r="P42" s="182">
        <v>6</v>
      </c>
      <c r="Q42" s="183">
        <v>7</v>
      </c>
      <c r="R42" s="182"/>
      <c r="S42" s="183"/>
      <c r="T42" s="182">
        <v>6.5</v>
      </c>
      <c r="U42" s="183">
        <v>7</v>
      </c>
      <c r="V42" s="182"/>
      <c r="W42" s="278"/>
    </row>
    <row r="43" spans="1:23" thickBot="1" x14ac:dyDescent="0.25">
      <c r="A43" s="239" t="s">
        <v>50</v>
      </c>
      <c r="B43" s="240"/>
      <c r="C43" s="189" t="s">
        <v>19</v>
      </c>
      <c r="D43" s="190">
        <v>9.9</v>
      </c>
      <c r="E43" s="191">
        <v>13.9</v>
      </c>
      <c r="F43" s="192">
        <v>4</v>
      </c>
      <c r="G43" s="193">
        <v>8.5</v>
      </c>
      <c r="H43" s="192">
        <v>6</v>
      </c>
      <c r="I43" s="193">
        <v>9.5</v>
      </c>
      <c r="J43" s="192">
        <v>6</v>
      </c>
      <c r="K43" s="193">
        <v>7</v>
      </c>
      <c r="L43" s="192">
        <v>10</v>
      </c>
      <c r="M43" s="193">
        <v>12</v>
      </c>
      <c r="N43" s="192">
        <v>9</v>
      </c>
      <c r="O43" s="193">
        <v>10</v>
      </c>
      <c r="P43" s="192">
        <v>8.2857142857142865</v>
      </c>
      <c r="Q43" s="193">
        <v>9.2857142857142865</v>
      </c>
      <c r="R43" s="192">
        <v>8.5</v>
      </c>
      <c r="S43" s="193">
        <v>8.5</v>
      </c>
      <c r="T43" s="192">
        <v>5.5</v>
      </c>
      <c r="U43" s="193">
        <v>7.5</v>
      </c>
      <c r="V43" s="192">
        <v>8</v>
      </c>
      <c r="W43" s="280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6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319" t="s">
        <v>130</v>
      </c>
      <c r="D9" s="322" t="s">
        <v>276</v>
      </c>
      <c r="E9" s="323"/>
      <c r="F9" s="324"/>
      <c r="G9" s="322" t="s">
        <v>131</v>
      </c>
      <c r="H9" s="323"/>
      <c r="I9" s="324"/>
      <c r="J9" s="322" t="s">
        <v>21</v>
      </c>
      <c r="K9" s="323"/>
      <c r="L9" s="324"/>
    </row>
    <row r="10" spans="3:12" x14ac:dyDescent="0.2">
      <c r="C10" s="320"/>
      <c r="D10" s="325" t="s">
        <v>132</v>
      </c>
      <c r="E10" s="326"/>
      <c r="F10" s="327" t="s">
        <v>133</v>
      </c>
      <c r="G10" s="329" t="s">
        <v>134</v>
      </c>
      <c r="H10" s="330"/>
      <c r="I10" s="331" t="s">
        <v>133</v>
      </c>
      <c r="J10" s="329" t="s">
        <v>132</v>
      </c>
      <c r="K10" s="330"/>
      <c r="L10" s="331" t="s">
        <v>133</v>
      </c>
    </row>
    <row r="11" spans="3:12" ht="13.5" thickBot="1" x14ac:dyDescent="0.25">
      <c r="C11" s="321"/>
      <c r="D11" s="224" t="s">
        <v>328</v>
      </c>
      <c r="E11" s="225" t="s">
        <v>320</v>
      </c>
      <c r="F11" s="328"/>
      <c r="G11" s="226" t="s">
        <v>328</v>
      </c>
      <c r="H11" s="227" t="s">
        <v>320</v>
      </c>
      <c r="I11" s="332"/>
      <c r="J11" s="226" t="s">
        <v>328</v>
      </c>
      <c r="K11" s="227" t="s">
        <v>320</v>
      </c>
      <c r="L11" s="332"/>
    </row>
    <row r="12" spans="3:12" ht="13.5" x14ac:dyDescent="0.25">
      <c r="C12" s="228" t="s">
        <v>135</v>
      </c>
      <c r="D12" s="229">
        <v>1.83</v>
      </c>
      <c r="E12" s="230">
        <v>1.75</v>
      </c>
      <c r="F12" s="231">
        <f t="shared" ref="F12:F27" si="0">(D12-E12)/E12*100</f>
        <v>4.5714285714285756</v>
      </c>
      <c r="G12" s="229" t="s">
        <v>155</v>
      </c>
      <c r="H12" s="230" t="s">
        <v>155</v>
      </c>
      <c r="I12" s="70" t="s">
        <v>155</v>
      </c>
      <c r="J12" s="229">
        <v>3.5</v>
      </c>
      <c r="K12" s="230">
        <v>3.92</v>
      </c>
      <c r="L12" s="70">
        <f>(J12-K12)/K12*100</f>
        <v>-10.714285714285712</v>
      </c>
    </row>
    <row r="13" spans="3:12" ht="13.5" x14ac:dyDescent="0.25">
      <c r="C13" s="228" t="s">
        <v>136</v>
      </c>
      <c r="D13" s="232">
        <v>1.31</v>
      </c>
      <c r="E13" s="233">
        <v>1.19</v>
      </c>
      <c r="F13" s="231">
        <f t="shared" si="0"/>
        <v>10.084033613445389</v>
      </c>
      <c r="G13" s="232">
        <v>70</v>
      </c>
      <c r="H13" s="233">
        <v>70</v>
      </c>
      <c r="I13" s="70">
        <f t="shared" ref="I13:I25" si="1">(G13-H13)/H13*100</f>
        <v>0</v>
      </c>
      <c r="J13" s="232">
        <v>1.53</v>
      </c>
      <c r="K13" s="233">
        <v>1.67</v>
      </c>
      <c r="L13" s="70">
        <f>(J13-K13)/K13*100</f>
        <v>-8.3832335329341259</v>
      </c>
    </row>
    <row r="14" spans="3:12" ht="13.5" x14ac:dyDescent="0.25">
      <c r="C14" s="228" t="s">
        <v>137</v>
      </c>
      <c r="D14" s="234">
        <v>1.88</v>
      </c>
      <c r="E14" s="233">
        <v>2.17</v>
      </c>
      <c r="F14" s="231" t="s">
        <v>155</v>
      </c>
      <c r="G14" s="232">
        <v>100</v>
      </c>
      <c r="H14" s="233">
        <v>90</v>
      </c>
      <c r="I14" s="70">
        <f t="shared" si="1"/>
        <v>11.111111111111111</v>
      </c>
      <c r="J14" s="232">
        <v>3.88</v>
      </c>
      <c r="K14" s="233">
        <v>3.83</v>
      </c>
      <c r="L14" s="70">
        <f t="shared" ref="L14:L27" si="2">(J14-K14)/K14*100</f>
        <v>1.3054830287206221</v>
      </c>
    </row>
    <row r="15" spans="3:12" ht="13.5" x14ac:dyDescent="0.25">
      <c r="C15" s="228" t="s">
        <v>138</v>
      </c>
      <c r="D15" s="234">
        <v>2</v>
      </c>
      <c r="E15" s="233">
        <v>2</v>
      </c>
      <c r="F15" s="231">
        <f t="shared" si="0"/>
        <v>0</v>
      </c>
      <c r="G15" s="234" t="s">
        <v>155</v>
      </c>
      <c r="H15" s="233" t="s">
        <v>155</v>
      </c>
      <c r="I15" s="233" t="s">
        <v>155</v>
      </c>
      <c r="J15" s="234">
        <v>3.5</v>
      </c>
      <c r="K15" s="233">
        <v>4</v>
      </c>
      <c r="L15" s="70">
        <f t="shared" si="2"/>
        <v>-12.5</v>
      </c>
    </row>
    <row r="16" spans="3:12" ht="13.5" x14ac:dyDescent="0.25">
      <c r="C16" s="228" t="s">
        <v>139</v>
      </c>
      <c r="D16" s="232" t="s">
        <v>155</v>
      </c>
      <c r="E16" s="233" t="s">
        <v>155</v>
      </c>
      <c r="F16" s="231" t="s">
        <v>155</v>
      </c>
      <c r="G16" s="232">
        <v>126.25</v>
      </c>
      <c r="H16" s="233">
        <v>137.13999999999999</v>
      </c>
      <c r="I16" s="233" t="s">
        <v>155</v>
      </c>
      <c r="J16" s="232">
        <v>2.56</v>
      </c>
      <c r="K16" s="233">
        <v>2.39</v>
      </c>
      <c r="L16" s="70">
        <f t="shared" si="2"/>
        <v>7.1129707112970673</v>
      </c>
    </row>
    <row r="17" spans="3:12" ht="13.5" x14ac:dyDescent="0.25">
      <c r="C17" s="228" t="s">
        <v>152</v>
      </c>
      <c r="D17" s="232" t="s">
        <v>155</v>
      </c>
      <c r="E17" s="233">
        <v>1.1499999999999999</v>
      </c>
      <c r="F17" s="231" t="s">
        <v>155</v>
      </c>
      <c r="G17" s="232">
        <v>83.75</v>
      </c>
      <c r="H17" s="233">
        <v>63.05</v>
      </c>
      <c r="I17" s="70">
        <f t="shared" si="1"/>
        <v>32.831086439333866</v>
      </c>
      <c r="J17" s="232">
        <v>1.81</v>
      </c>
      <c r="K17" s="233">
        <v>1.98</v>
      </c>
      <c r="L17" s="70">
        <f t="shared" si="2"/>
        <v>-8.585858585858583</v>
      </c>
    </row>
    <row r="18" spans="3:12" ht="13.5" x14ac:dyDescent="0.25">
      <c r="C18" s="228" t="s">
        <v>140</v>
      </c>
      <c r="D18" s="232">
        <v>1.67</v>
      </c>
      <c r="E18" s="233">
        <v>1.55</v>
      </c>
      <c r="F18" s="231">
        <f t="shared" si="0"/>
        <v>7.74193548387096</v>
      </c>
      <c r="G18" s="232">
        <v>70</v>
      </c>
      <c r="H18" s="233">
        <v>114</v>
      </c>
      <c r="I18" s="70">
        <f t="shared" si="1"/>
        <v>-38.596491228070171</v>
      </c>
      <c r="J18" s="232">
        <v>2.88</v>
      </c>
      <c r="K18" s="233">
        <v>2.75</v>
      </c>
      <c r="L18" s="70">
        <f t="shared" si="2"/>
        <v>4.727272727272724</v>
      </c>
    </row>
    <row r="19" spans="3:12" ht="13.5" x14ac:dyDescent="0.25">
      <c r="C19" s="228" t="s">
        <v>141</v>
      </c>
      <c r="D19" s="232">
        <v>1.38</v>
      </c>
      <c r="E19" s="235">
        <v>1.45</v>
      </c>
      <c r="F19" s="231">
        <f t="shared" si="0"/>
        <v>-4.827586206896556</v>
      </c>
      <c r="G19" s="232" t="s">
        <v>155</v>
      </c>
      <c r="H19" s="235" t="s">
        <v>155</v>
      </c>
      <c r="I19" s="70" t="s">
        <v>155</v>
      </c>
      <c r="J19" s="232">
        <v>2.99</v>
      </c>
      <c r="K19" s="235">
        <v>2.94</v>
      </c>
      <c r="L19" s="70">
        <f t="shared" si="2"/>
        <v>1.7006802721088528</v>
      </c>
    </row>
    <row r="20" spans="3:12" ht="13.5" x14ac:dyDescent="0.25">
      <c r="C20" s="228" t="s">
        <v>142</v>
      </c>
      <c r="D20" s="232" t="s">
        <v>155</v>
      </c>
      <c r="E20" s="233" t="s">
        <v>155</v>
      </c>
      <c r="F20" s="231" t="s">
        <v>155</v>
      </c>
      <c r="G20" s="232">
        <v>135.83000000000001</v>
      </c>
      <c r="H20" s="233">
        <v>138.33000000000001</v>
      </c>
      <c r="I20" s="70">
        <f t="shared" si="1"/>
        <v>-1.8072724643967322</v>
      </c>
      <c r="J20" s="232">
        <v>2.54</v>
      </c>
      <c r="K20" s="233">
        <v>2.73</v>
      </c>
      <c r="L20" s="70">
        <f t="shared" si="2"/>
        <v>-6.9597069597069572</v>
      </c>
    </row>
    <row r="21" spans="3:12" ht="13.5" x14ac:dyDescent="0.25">
      <c r="C21" s="228" t="s">
        <v>143</v>
      </c>
      <c r="D21" s="232" t="s">
        <v>155</v>
      </c>
      <c r="E21" s="233">
        <v>1.83</v>
      </c>
      <c r="F21" s="231" t="s">
        <v>155</v>
      </c>
      <c r="G21" s="232">
        <v>170</v>
      </c>
      <c r="H21" s="233" t="s">
        <v>155</v>
      </c>
      <c r="I21" s="70" t="s">
        <v>155</v>
      </c>
      <c r="J21" s="232">
        <v>3.22</v>
      </c>
      <c r="K21" s="233">
        <v>3.45</v>
      </c>
      <c r="L21" s="70">
        <f t="shared" si="2"/>
        <v>-6.6666666666666652</v>
      </c>
    </row>
    <row r="22" spans="3:12" ht="13.5" x14ac:dyDescent="0.25">
      <c r="C22" s="228" t="s">
        <v>144</v>
      </c>
      <c r="D22" s="232">
        <v>1.5</v>
      </c>
      <c r="E22" s="233">
        <v>2</v>
      </c>
      <c r="F22" s="231">
        <f t="shared" si="0"/>
        <v>-25</v>
      </c>
      <c r="G22" s="232" t="s">
        <v>155</v>
      </c>
      <c r="H22" s="233">
        <v>155</v>
      </c>
      <c r="I22" s="70" t="s">
        <v>155</v>
      </c>
      <c r="J22" s="232">
        <v>2.17</v>
      </c>
      <c r="K22" s="233">
        <v>2.83</v>
      </c>
      <c r="L22" s="70">
        <f t="shared" si="2"/>
        <v>-23.321554770318027</v>
      </c>
    </row>
    <row r="23" spans="3:12" ht="13.5" x14ac:dyDescent="0.25">
      <c r="C23" s="228" t="s">
        <v>145</v>
      </c>
      <c r="D23" s="232">
        <v>1.42</v>
      </c>
      <c r="E23" s="233">
        <v>1.54</v>
      </c>
      <c r="F23" s="231">
        <f t="shared" si="0"/>
        <v>-7.7922077922077992</v>
      </c>
      <c r="G23" s="232">
        <v>83</v>
      </c>
      <c r="H23" s="233">
        <v>88</v>
      </c>
      <c r="I23" s="70">
        <f t="shared" si="1"/>
        <v>-5.6818181818181817</v>
      </c>
      <c r="J23" s="232">
        <v>2.33</v>
      </c>
      <c r="K23" s="233">
        <v>2.4700000000000002</v>
      </c>
      <c r="L23" s="70">
        <f t="shared" si="2"/>
        <v>-5.6680161943319884</v>
      </c>
    </row>
    <row r="24" spans="3:12" ht="13.5" x14ac:dyDescent="0.25">
      <c r="C24" s="228" t="s">
        <v>146</v>
      </c>
      <c r="D24" s="232" t="s">
        <v>155</v>
      </c>
      <c r="E24" s="233" t="s">
        <v>155</v>
      </c>
      <c r="F24" s="231" t="s">
        <v>155</v>
      </c>
      <c r="G24" s="232">
        <v>94.44</v>
      </c>
      <c r="H24" s="233">
        <v>94.44</v>
      </c>
      <c r="I24" s="70" t="s">
        <v>155</v>
      </c>
      <c r="J24" s="232">
        <v>1.76</v>
      </c>
      <c r="K24" s="233">
        <v>1.76</v>
      </c>
      <c r="L24" s="70">
        <f t="shared" si="2"/>
        <v>0</v>
      </c>
    </row>
    <row r="25" spans="3:12" ht="13.5" x14ac:dyDescent="0.25">
      <c r="C25" s="228" t="s">
        <v>147</v>
      </c>
      <c r="D25" s="232">
        <v>1.57</v>
      </c>
      <c r="E25" s="233" t="s">
        <v>155</v>
      </c>
      <c r="F25" s="231" t="s">
        <v>155</v>
      </c>
      <c r="G25" s="232" t="s">
        <v>155</v>
      </c>
      <c r="H25" s="233">
        <v>160</v>
      </c>
      <c r="I25" s="70" t="s">
        <v>155</v>
      </c>
      <c r="J25" s="232">
        <v>2.79</v>
      </c>
      <c r="K25" s="233">
        <v>2.35</v>
      </c>
      <c r="L25" s="70">
        <f t="shared" si="2"/>
        <v>18.723404255319146</v>
      </c>
    </row>
    <row r="26" spans="3:12" ht="13.5" x14ac:dyDescent="0.25">
      <c r="C26" s="228" t="s">
        <v>148</v>
      </c>
      <c r="D26" s="232">
        <v>1.57</v>
      </c>
      <c r="E26" s="233">
        <v>1.63</v>
      </c>
      <c r="F26" s="231">
        <f t="shared" si="0"/>
        <v>-3.6809815950920144</v>
      </c>
      <c r="G26" s="232" t="s">
        <v>155</v>
      </c>
      <c r="H26" s="233" t="s">
        <v>155</v>
      </c>
      <c r="I26" s="70" t="s">
        <v>155</v>
      </c>
      <c r="J26" s="232">
        <v>2.79</v>
      </c>
      <c r="K26" s="233">
        <v>3.07</v>
      </c>
      <c r="L26" s="70">
        <f t="shared" si="2"/>
        <v>-9.1205211726384317</v>
      </c>
    </row>
    <row r="27" spans="3:12" ht="14.25" thickBot="1" x14ac:dyDescent="0.3">
      <c r="C27" s="236" t="s">
        <v>149</v>
      </c>
      <c r="D27" s="237">
        <v>1.75</v>
      </c>
      <c r="E27" s="238">
        <v>1.85</v>
      </c>
      <c r="F27" s="231">
        <f t="shared" si="0"/>
        <v>-5.4054054054054097</v>
      </c>
      <c r="G27" s="237">
        <v>120</v>
      </c>
      <c r="H27" s="238">
        <v>120</v>
      </c>
      <c r="I27" s="238" t="s">
        <v>155</v>
      </c>
      <c r="J27" s="237">
        <v>3.65</v>
      </c>
      <c r="K27" s="238">
        <v>3.75</v>
      </c>
      <c r="L27" s="70">
        <f t="shared" si="2"/>
        <v>-2.6666666666666687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workbookViewId="0">
      <selection activeCell="J23" sqref="J23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15.28515625" customWidth="1"/>
    <col min="8" max="8" width="11.28515625" bestFit="1" customWidth="1"/>
    <col min="9" max="9" width="11.5703125" bestFit="1" customWidth="1"/>
    <col min="11" max="11" width="21.42578125" bestFit="1" customWidth="1"/>
    <col min="12" max="12" width="20.28515625" customWidth="1"/>
    <col min="13" max="14" width="11.28515625" bestFit="1" customWidth="1"/>
    <col min="15" max="15" width="12.42578125" bestFit="1" customWidth="1"/>
    <col min="16" max="16" width="21.28515625" customWidth="1"/>
    <col min="17" max="18" width="11.28515625" bestFit="1" customWidth="1"/>
  </cols>
  <sheetData>
    <row r="1" spans="1:19" ht="15.75" x14ac:dyDescent="0.25">
      <c r="A1" s="244" t="s">
        <v>329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45" t="s">
        <v>280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246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64" t="s">
        <v>299</v>
      </c>
      <c r="B4" s="265"/>
      <c r="C4" s="265"/>
      <c r="D4" s="265"/>
      <c r="E4" s="265"/>
      <c r="F4" s="264" t="s">
        <v>330</v>
      </c>
      <c r="G4" s="344"/>
      <c r="H4" s="344"/>
      <c r="I4" s="344"/>
      <c r="J4" s="68"/>
      <c r="K4" s="266" t="s">
        <v>300</v>
      </c>
      <c r="L4" s="267"/>
      <c r="M4" s="267"/>
      <c r="N4" s="267"/>
      <c r="O4" s="267"/>
      <c r="P4" s="266" t="s">
        <v>301</v>
      </c>
      <c r="Q4" s="267"/>
      <c r="R4" s="267"/>
      <c r="S4" s="267"/>
    </row>
    <row r="5" spans="1:19" ht="13.5" thickBot="1" x14ac:dyDescent="0.25"/>
    <row r="6" spans="1:19" ht="14.25" customHeight="1" x14ac:dyDescent="0.2">
      <c r="A6" s="268" t="s">
        <v>302</v>
      </c>
      <c r="B6" s="336" t="s">
        <v>132</v>
      </c>
      <c r="C6" s="337"/>
      <c r="D6" s="338" t="s">
        <v>281</v>
      </c>
      <c r="F6" s="268" t="s">
        <v>302</v>
      </c>
      <c r="G6" s="336" t="s">
        <v>132</v>
      </c>
      <c r="H6" s="337"/>
      <c r="I6" s="338" t="s">
        <v>281</v>
      </c>
      <c r="K6" s="268" t="s">
        <v>302</v>
      </c>
      <c r="L6" s="336" t="s">
        <v>132</v>
      </c>
      <c r="M6" s="337"/>
      <c r="N6" s="338" t="s">
        <v>281</v>
      </c>
      <c r="P6" s="268" t="s">
        <v>302</v>
      </c>
      <c r="Q6" s="340" t="s">
        <v>132</v>
      </c>
      <c r="R6" s="337"/>
      <c r="S6" s="338" t="s">
        <v>281</v>
      </c>
    </row>
    <row r="7" spans="1:19" ht="15" thickBot="1" x14ac:dyDescent="0.25">
      <c r="A7" s="269"/>
      <c r="B7" s="270">
        <v>44430</v>
      </c>
      <c r="C7" s="271">
        <v>44423</v>
      </c>
      <c r="D7" s="339"/>
      <c r="F7" s="269"/>
      <c r="G7" s="270">
        <v>44430</v>
      </c>
      <c r="H7" s="271">
        <v>44423</v>
      </c>
      <c r="I7" s="339"/>
      <c r="K7" s="269"/>
      <c r="L7" s="270">
        <v>44430</v>
      </c>
      <c r="M7" s="271">
        <v>44423</v>
      </c>
      <c r="N7" s="339"/>
      <c r="P7" s="272"/>
      <c r="Q7" s="270">
        <v>44430</v>
      </c>
      <c r="R7" s="271">
        <v>44423</v>
      </c>
      <c r="S7" s="339"/>
    </row>
    <row r="8" spans="1:19" ht="15.75" x14ac:dyDescent="0.25">
      <c r="A8" s="333" t="s">
        <v>282</v>
      </c>
      <c r="B8" s="334"/>
      <c r="C8" s="334"/>
      <c r="D8" s="335"/>
      <c r="F8" s="312" t="s">
        <v>293</v>
      </c>
      <c r="G8" s="313"/>
      <c r="H8" s="313"/>
      <c r="I8" s="314" t="s">
        <v>155</v>
      </c>
      <c r="K8" s="341" t="s">
        <v>283</v>
      </c>
      <c r="L8" s="342"/>
      <c r="M8" s="342"/>
      <c r="N8" s="343"/>
      <c r="P8" s="341" t="s">
        <v>283</v>
      </c>
      <c r="Q8" s="342"/>
      <c r="R8" s="342"/>
      <c r="S8" s="343"/>
    </row>
    <row r="9" spans="1:19" ht="15.75" thickBot="1" x14ac:dyDescent="0.3">
      <c r="A9" s="247" t="s">
        <v>234</v>
      </c>
      <c r="B9" s="255" t="s">
        <v>331</v>
      </c>
      <c r="C9" s="249">
        <v>2.16</v>
      </c>
      <c r="D9" s="250" t="s">
        <v>155</v>
      </c>
      <c r="F9" s="247" t="s">
        <v>305</v>
      </c>
      <c r="G9" s="248">
        <v>5.03</v>
      </c>
      <c r="H9" s="262" t="s">
        <v>331</v>
      </c>
      <c r="I9" s="260" t="s">
        <v>155</v>
      </c>
      <c r="K9" s="251" t="s">
        <v>23</v>
      </c>
      <c r="L9" s="252">
        <v>1.44</v>
      </c>
      <c r="M9" s="253">
        <v>1.64</v>
      </c>
      <c r="N9" s="254">
        <f t="shared" ref="N9:N13" si="0">(L9-M9)/M9*100</f>
        <v>-12.195121951219511</v>
      </c>
      <c r="P9" s="251" t="s">
        <v>23</v>
      </c>
      <c r="Q9" s="252">
        <v>3.03</v>
      </c>
      <c r="R9" s="253">
        <v>3.97</v>
      </c>
      <c r="S9" s="254">
        <f>(Q9-R9)/R9*100</f>
        <v>-23.677581863979857</v>
      </c>
    </row>
    <row r="10" spans="1:19" ht="15.75" x14ac:dyDescent="0.25">
      <c r="A10" s="247" t="s">
        <v>285</v>
      </c>
      <c r="B10" s="255">
        <v>2.5499999999999998</v>
      </c>
      <c r="C10" s="249">
        <v>2.48</v>
      </c>
      <c r="D10" s="250">
        <f>(B10-C10)/C10*100</f>
        <v>2.8225806451612838</v>
      </c>
      <c r="F10" s="312" t="s">
        <v>294</v>
      </c>
      <c r="G10" s="313"/>
      <c r="H10" s="313"/>
      <c r="I10" s="314"/>
      <c r="K10" s="256" t="s">
        <v>284</v>
      </c>
      <c r="L10" s="257">
        <v>5.66</v>
      </c>
      <c r="M10" s="258">
        <v>3.91</v>
      </c>
      <c r="N10" s="259">
        <f t="shared" si="0"/>
        <v>44.757033248081839</v>
      </c>
      <c r="P10" s="256" t="s">
        <v>284</v>
      </c>
      <c r="Q10" s="257">
        <v>9.7799999999999994</v>
      </c>
      <c r="R10" s="258">
        <v>8.8699999999999992</v>
      </c>
      <c r="S10" s="259">
        <f t="shared" ref="S10:S13" si="1">(Q10-R10)/R10*100</f>
        <v>10.259301014656147</v>
      </c>
    </row>
    <row r="11" spans="1:19" ht="15" x14ac:dyDescent="0.25">
      <c r="A11" s="247" t="s">
        <v>287</v>
      </c>
      <c r="B11" s="248">
        <v>1.66</v>
      </c>
      <c r="C11" s="249">
        <v>1.72</v>
      </c>
      <c r="D11" s="250">
        <f>(B11-C11)/C11*100</f>
        <v>-3.4883720930232593</v>
      </c>
      <c r="F11" s="247" t="s">
        <v>295</v>
      </c>
      <c r="G11" s="248" t="s">
        <v>331</v>
      </c>
      <c r="H11" s="262">
        <v>5.79</v>
      </c>
      <c r="I11" s="260" t="s">
        <v>155</v>
      </c>
      <c r="K11" s="247" t="s">
        <v>286</v>
      </c>
      <c r="L11" s="248">
        <v>4.97</v>
      </c>
      <c r="M11" s="249">
        <v>4.05</v>
      </c>
      <c r="N11" s="260">
        <f t="shared" si="0"/>
        <v>22.716049382716051</v>
      </c>
      <c r="P11" s="247" t="s">
        <v>286</v>
      </c>
      <c r="Q11" s="248">
        <v>6.38</v>
      </c>
      <c r="R11" s="249">
        <v>5.24</v>
      </c>
      <c r="S11" s="260">
        <f t="shared" si="1"/>
        <v>21.755725190839687</v>
      </c>
    </row>
    <row r="12" spans="1:19" ht="15.75" thickBot="1" x14ac:dyDescent="0.3">
      <c r="A12" s="247" t="s">
        <v>289</v>
      </c>
      <c r="B12" s="248">
        <v>1.96</v>
      </c>
      <c r="C12" s="249">
        <v>2.0499999999999998</v>
      </c>
      <c r="D12" s="250">
        <f>(B12-C12)/C12*100</f>
        <v>-4.3902439024390176</v>
      </c>
      <c r="F12" s="251" t="s">
        <v>298</v>
      </c>
      <c r="G12" s="252" t="s">
        <v>331</v>
      </c>
      <c r="H12" s="263">
        <v>6.02</v>
      </c>
      <c r="I12" s="254" t="s">
        <v>155</v>
      </c>
      <c r="K12" s="251" t="s">
        <v>288</v>
      </c>
      <c r="L12" s="252">
        <v>9.2799999999999994</v>
      </c>
      <c r="M12" s="253">
        <v>8.85</v>
      </c>
      <c r="N12" s="254">
        <f t="shared" si="0"/>
        <v>4.8587570621468892</v>
      </c>
      <c r="P12" s="251" t="s">
        <v>288</v>
      </c>
      <c r="Q12" s="252">
        <v>12.09</v>
      </c>
      <c r="R12" s="253">
        <v>11.78</v>
      </c>
      <c r="S12" s="254">
        <f t="shared" si="1"/>
        <v>2.6315789473684252</v>
      </c>
    </row>
    <row r="13" spans="1:19" ht="15.75" thickBot="1" x14ac:dyDescent="0.3">
      <c r="A13" s="247" t="s">
        <v>235</v>
      </c>
      <c r="B13" s="248">
        <v>2.2200000000000002</v>
      </c>
      <c r="C13" s="249">
        <v>2.1</v>
      </c>
      <c r="D13" s="250">
        <f>(B13-C13)/C13*100</f>
        <v>5.7142857142857189</v>
      </c>
      <c r="K13" s="315" t="s">
        <v>33</v>
      </c>
      <c r="L13" s="316">
        <v>0.89</v>
      </c>
      <c r="M13" s="317">
        <v>1.05</v>
      </c>
      <c r="N13" s="318">
        <f t="shared" si="0"/>
        <v>-15.238095238095239</v>
      </c>
      <c r="P13" s="256" t="s">
        <v>33</v>
      </c>
      <c r="Q13" s="257">
        <v>1.49</v>
      </c>
      <c r="R13" s="258">
        <v>1.6</v>
      </c>
      <c r="S13" s="259">
        <f t="shared" si="1"/>
        <v>-6.8750000000000062</v>
      </c>
    </row>
    <row r="14" spans="1:19" ht="16.5" thickBot="1" x14ac:dyDescent="0.3">
      <c r="A14" s="251" t="s">
        <v>237</v>
      </c>
      <c r="B14" s="252">
        <v>2.02</v>
      </c>
      <c r="C14" s="253">
        <v>2.0299999999999998</v>
      </c>
      <c r="D14" s="261">
        <f>(B14-C14)/C14*100</f>
        <v>-0.49261083743841316</v>
      </c>
      <c r="P14" s="341" t="s">
        <v>290</v>
      </c>
      <c r="Q14" s="342"/>
      <c r="R14" s="342"/>
      <c r="S14" s="343"/>
    </row>
    <row r="15" spans="1:19" ht="16.5" thickBot="1" x14ac:dyDescent="0.3">
      <c r="A15" s="309" t="s">
        <v>291</v>
      </c>
      <c r="B15" s="310"/>
      <c r="C15" s="310"/>
      <c r="D15" s="311"/>
      <c r="P15" s="251" t="s">
        <v>288</v>
      </c>
      <c r="Q15" s="252">
        <v>15.05</v>
      </c>
      <c r="R15" s="253">
        <v>14.67</v>
      </c>
      <c r="S15" s="254">
        <f>(Q15-R15)/R15*100</f>
        <v>2.5903203817314298</v>
      </c>
    </row>
    <row r="16" spans="1:19" ht="15.75" thickBot="1" x14ac:dyDescent="0.3">
      <c r="A16" s="247" t="s">
        <v>292</v>
      </c>
      <c r="B16" s="248" t="s">
        <v>155</v>
      </c>
      <c r="C16" s="262">
        <v>5.43</v>
      </c>
      <c r="D16" s="260" t="s">
        <v>155</v>
      </c>
    </row>
    <row r="17" spans="1:11" ht="15.75" x14ac:dyDescent="0.25">
      <c r="A17" s="312" t="s">
        <v>293</v>
      </c>
      <c r="B17" s="313"/>
      <c r="C17" s="313"/>
      <c r="D17" s="314" t="s">
        <v>155</v>
      </c>
    </row>
    <row r="18" spans="1:11" ht="15.75" thickBot="1" x14ac:dyDescent="0.3">
      <c r="A18" s="247" t="s">
        <v>305</v>
      </c>
      <c r="B18" s="248">
        <v>5</v>
      </c>
      <c r="C18" s="262">
        <v>4.5199999999999996</v>
      </c>
      <c r="D18" s="260">
        <f>(B18-C18)/C18*100</f>
        <v>10.619469026548684</v>
      </c>
    </row>
    <row r="19" spans="1:11" ht="15.75" x14ac:dyDescent="0.25">
      <c r="A19" s="306" t="s">
        <v>294</v>
      </c>
      <c r="B19" s="307" t="s">
        <v>155</v>
      </c>
      <c r="C19" s="307" t="s">
        <v>155</v>
      </c>
      <c r="D19" s="308" t="s">
        <v>155</v>
      </c>
    </row>
    <row r="20" spans="1:11" ht="15" x14ac:dyDescent="0.25">
      <c r="A20" s="294" t="s">
        <v>295</v>
      </c>
      <c r="B20" s="295">
        <v>6.36</v>
      </c>
      <c r="C20" s="296">
        <v>6.05</v>
      </c>
      <c r="D20" s="297">
        <f t="shared" ref="D20:D22" si="2">(B20-C20)/C20*100</f>
        <v>5.123966942148769</v>
      </c>
    </row>
    <row r="21" spans="1:11" ht="15" x14ac:dyDescent="0.25">
      <c r="A21" s="294" t="s">
        <v>296</v>
      </c>
      <c r="B21" s="295">
        <v>7.38</v>
      </c>
      <c r="C21" s="296">
        <v>6.6</v>
      </c>
      <c r="D21" s="297">
        <f t="shared" si="2"/>
        <v>11.818181818181822</v>
      </c>
    </row>
    <row r="22" spans="1:11" ht="15.75" thickBot="1" x14ac:dyDescent="0.3">
      <c r="A22" s="298" t="s">
        <v>298</v>
      </c>
      <c r="B22" s="299">
        <v>6.4</v>
      </c>
      <c r="C22" s="300">
        <v>6.4</v>
      </c>
      <c r="D22" s="297">
        <f t="shared" si="2"/>
        <v>0</v>
      </c>
    </row>
    <row r="23" spans="1:11" ht="13.5" thickBot="1" x14ac:dyDescent="0.25">
      <c r="A23" s="302"/>
      <c r="B23" s="303"/>
      <c r="C23" s="303"/>
      <c r="D23" s="304"/>
    </row>
    <row r="24" spans="1:11" ht="15.75" x14ac:dyDescent="0.25">
      <c r="A24" s="345" t="s">
        <v>297</v>
      </c>
      <c r="B24" s="346"/>
      <c r="C24" s="346"/>
      <c r="D24" s="347"/>
    </row>
    <row r="25" spans="1:11" ht="15.75" thickBot="1" x14ac:dyDescent="0.3">
      <c r="A25" s="298" t="s">
        <v>298</v>
      </c>
      <c r="B25" s="299">
        <v>7.09</v>
      </c>
      <c r="C25" s="300">
        <v>6.46</v>
      </c>
      <c r="D25" s="301">
        <f t="shared" ref="D25" si="3">(B25-C25)/C25*100</f>
        <v>9.7523219814241475</v>
      </c>
      <c r="K25" s="273"/>
    </row>
  </sheetData>
  <mergeCells count="13">
    <mergeCell ref="A24:D24"/>
    <mergeCell ref="Q6:R6"/>
    <mergeCell ref="S6:S7"/>
    <mergeCell ref="K8:N8"/>
    <mergeCell ref="P8:S8"/>
    <mergeCell ref="P14:S14"/>
    <mergeCell ref="G6:H6"/>
    <mergeCell ref="I6:I7"/>
    <mergeCell ref="L6:M6"/>
    <mergeCell ref="N6:N7"/>
    <mergeCell ref="A8:D8"/>
    <mergeCell ref="B6:C6"/>
    <mergeCell ref="D6:D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P27" sqref="P27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186</v>
      </c>
      <c r="D4" s="113"/>
      <c r="E4" s="113"/>
      <c r="F4" s="114"/>
      <c r="G4" s="112" t="s">
        <v>187</v>
      </c>
      <c r="H4" s="113"/>
      <c r="I4" s="113"/>
      <c r="J4" s="114"/>
      <c r="K4" s="112" t="s">
        <v>188</v>
      </c>
      <c r="L4" s="115"/>
    </row>
    <row r="5" spans="1:12" ht="14.25" x14ac:dyDescent="0.2">
      <c r="A5" s="116" t="s">
        <v>189</v>
      </c>
      <c r="B5" s="117" t="s">
        <v>190</v>
      </c>
      <c r="C5" s="118" t="s">
        <v>159</v>
      </c>
      <c r="D5" s="118"/>
      <c r="E5" s="118" t="s">
        <v>191</v>
      </c>
      <c r="F5" s="119"/>
      <c r="G5" s="118" t="s">
        <v>159</v>
      </c>
      <c r="H5" s="118"/>
      <c r="I5" s="118" t="s">
        <v>191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316</v>
      </c>
      <c r="D6" s="124" t="s">
        <v>317</v>
      </c>
      <c r="E6" s="123" t="s">
        <v>316</v>
      </c>
      <c r="F6" s="124" t="s">
        <v>317</v>
      </c>
      <c r="G6" s="123" t="s">
        <v>316</v>
      </c>
      <c r="H6" s="124" t="s">
        <v>317</v>
      </c>
      <c r="I6" s="123" t="s">
        <v>316</v>
      </c>
      <c r="J6" s="124" t="s">
        <v>317</v>
      </c>
      <c r="K6" s="123" t="s">
        <v>316</v>
      </c>
      <c r="L6" s="125" t="s">
        <v>317</v>
      </c>
    </row>
    <row r="7" spans="1:12" x14ac:dyDescent="0.2">
      <c r="A7" s="126" t="s">
        <v>192</v>
      </c>
      <c r="B7" s="127" t="s">
        <v>193</v>
      </c>
      <c r="C7" s="128">
        <v>5270.585</v>
      </c>
      <c r="D7" s="129">
        <v>13089.557000000001</v>
      </c>
      <c r="E7" s="128">
        <v>15652.409</v>
      </c>
      <c r="F7" s="130">
        <v>92780.664999999994</v>
      </c>
      <c r="G7" s="128">
        <v>55051.951000000001</v>
      </c>
      <c r="H7" s="129">
        <v>26581.124</v>
      </c>
      <c r="I7" s="128">
        <v>196605.58799999999</v>
      </c>
      <c r="J7" s="130">
        <v>101043.659</v>
      </c>
      <c r="K7" s="131">
        <v>-49781.366000000002</v>
      </c>
      <c r="L7" s="132">
        <v>-13491.566999999999</v>
      </c>
    </row>
    <row r="8" spans="1:12" x14ac:dyDescent="0.2">
      <c r="A8" s="126" t="s">
        <v>194</v>
      </c>
      <c r="B8" s="127" t="s">
        <v>195</v>
      </c>
      <c r="C8" s="128">
        <v>23830.983</v>
      </c>
      <c r="D8" s="129">
        <v>19785.975999999999</v>
      </c>
      <c r="E8" s="128">
        <v>29356.67</v>
      </c>
      <c r="F8" s="130">
        <v>19632.463</v>
      </c>
      <c r="G8" s="128">
        <v>152821.00200000001</v>
      </c>
      <c r="H8" s="129">
        <v>156636.171</v>
      </c>
      <c r="I8" s="128">
        <v>109247.87699999999</v>
      </c>
      <c r="J8" s="130">
        <v>104477.679</v>
      </c>
      <c r="K8" s="131">
        <v>-128990.019</v>
      </c>
      <c r="L8" s="132">
        <v>-136850.19500000001</v>
      </c>
    </row>
    <row r="9" spans="1:12" x14ac:dyDescent="0.2">
      <c r="A9" s="126" t="s">
        <v>196</v>
      </c>
      <c r="B9" s="127" t="s">
        <v>197</v>
      </c>
      <c r="C9" s="128">
        <v>48330.775000000001</v>
      </c>
      <c r="D9" s="129">
        <v>36620.728000000003</v>
      </c>
      <c r="E9" s="128">
        <v>89695.54</v>
      </c>
      <c r="F9" s="130">
        <v>79796.062000000005</v>
      </c>
      <c r="G9" s="128">
        <v>45576.688000000002</v>
      </c>
      <c r="H9" s="129">
        <v>40376.963000000003</v>
      </c>
      <c r="I9" s="128">
        <v>121461.103</v>
      </c>
      <c r="J9" s="130">
        <v>97079.245999999999</v>
      </c>
      <c r="K9" s="131">
        <v>2754.0869999999995</v>
      </c>
      <c r="L9" s="132">
        <v>-3756.2350000000006</v>
      </c>
    </row>
    <row r="10" spans="1:12" x14ac:dyDescent="0.2">
      <c r="A10" s="126" t="s">
        <v>198</v>
      </c>
      <c r="B10" s="127" t="s">
        <v>199</v>
      </c>
      <c r="C10" s="128">
        <v>20722.713</v>
      </c>
      <c r="D10" s="129">
        <v>20401.445</v>
      </c>
      <c r="E10" s="128">
        <v>38420.212</v>
      </c>
      <c r="F10" s="130">
        <v>35021.178999999996</v>
      </c>
      <c r="G10" s="128">
        <v>44946.792999999998</v>
      </c>
      <c r="H10" s="129">
        <v>51961.211000000003</v>
      </c>
      <c r="I10" s="128">
        <v>50321.784</v>
      </c>
      <c r="J10" s="130">
        <v>53918.076999999997</v>
      </c>
      <c r="K10" s="131">
        <v>-24224.079999999998</v>
      </c>
      <c r="L10" s="132">
        <v>-31559.766000000003</v>
      </c>
    </row>
    <row r="11" spans="1:12" x14ac:dyDescent="0.2">
      <c r="A11" s="126" t="s">
        <v>200</v>
      </c>
      <c r="B11" s="127" t="s">
        <v>201</v>
      </c>
      <c r="C11" s="128">
        <v>9122.8629999999994</v>
      </c>
      <c r="D11" s="129">
        <v>10293.589</v>
      </c>
      <c r="E11" s="128">
        <v>7345.4160000000002</v>
      </c>
      <c r="F11" s="130">
        <v>9253.3080000000009</v>
      </c>
      <c r="G11" s="128">
        <v>42421.828999999998</v>
      </c>
      <c r="H11" s="129">
        <v>43453.900999999998</v>
      </c>
      <c r="I11" s="128">
        <v>36797.434000000001</v>
      </c>
      <c r="J11" s="130">
        <v>38388.264000000003</v>
      </c>
      <c r="K11" s="131">
        <v>-33298.966</v>
      </c>
      <c r="L11" s="132">
        <v>-33160.311999999998</v>
      </c>
    </row>
    <row r="12" spans="1:12" x14ac:dyDescent="0.2">
      <c r="A12" s="126" t="s">
        <v>202</v>
      </c>
      <c r="B12" s="127" t="s">
        <v>203</v>
      </c>
      <c r="C12" s="128">
        <v>11198.01</v>
      </c>
      <c r="D12" s="129">
        <v>12811.704</v>
      </c>
      <c r="E12" s="128">
        <v>23535.885999999999</v>
      </c>
      <c r="F12" s="130">
        <v>29385.15</v>
      </c>
      <c r="G12" s="128">
        <v>38282.608999999997</v>
      </c>
      <c r="H12" s="129">
        <v>32087.771000000001</v>
      </c>
      <c r="I12" s="128">
        <v>70184.585000000006</v>
      </c>
      <c r="J12" s="130">
        <v>51838.39</v>
      </c>
      <c r="K12" s="131">
        <v>-27084.598999999995</v>
      </c>
      <c r="L12" s="132">
        <v>-19276.067000000003</v>
      </c>
    </row>
    <row r="13" spans="1:12" x14ac:dyDescent="0.2">
      <c r="A13" s="126" t="s">
        <v>204</v>
      </c>
      <c r="B13" s="127" t="s">
        <v>205</v>
      </c>
      <c r="C13" s="128">
        <v>7973.6719999999996</v>
      </c>
      <c r="D13" s="129">
        <v>8906.6949999999997</v>
      </c>
      <c r="E13" s="128">
        <v>6916.5479999999998</v>
      </c>
      <c r="F13" s="130">
        <v>7783.4189999999999</v>
      </c>
      <c r="G13" s="128">
        <v>40216.364000000001</v>
      </c>
      <c r="H13" s="129">
        <v>42758.74</v>
      </c>
      <c r="I13" s="128">
        <v>31418.789000000001</v>
      </c>
      <c r="J13" s="130">
        <v>34978.703000000001</v>
      </c>
      <c r="K13" s="131">
        <v>-32242.692000000003</v>
      </c>
      <c r="L13" s="132">
        <v>-33852.044999999998</v>
      </c>
    </row>
    <row r="14" spans="1:12" x14ac:dyDescent="0.2">
      <c r="A14" s="126" t="s">
        <v>206</v>
      </c>
      <c r="B14" s="127" t="s">
        <v>207</v>
      </c>
      <c r="C14" s="128">
        <v>3201.6570000000002</v>
      </c>
      <c r="D14" s="129">
        <v>4368.6000000000004</v>
      </c>
      <c r="E14" s="128">
        <v>3825.5079999999998</v>
      </c>
      <c r="F14" s="130">
        <v>8726.4030000000002</v>
      </c>
      <c r="G14" s="128">
        <v>1674.846</v>
      </c>
      <c r="H14" s="129">
        <v>1798.194</v>
      </c>
      <c r="I14" s="128">
        <v>1094.8409999999999</v>
      </c>
      <c r="J14" s="130">
        <v>883.30100000000004</v>
      </c>
      <c r="K14" s="131">
        <v>1526.8110000000001</v>
      </c>
      <c r="L14" s="132">
        <v>2570.4060000000004</v>
      </c>
    </row>
    <row r="15" spans="1:12" x14ac:dyDescent="0.2">
      <c r="A15" s="126" t="s">
        <v>245</v>
      </c>
      <c r="B15" s="127" t="s">
        <v>246</v>
      </c>
      <c r="C15" s="128">
        <v>219758.23699999999</v>
      </c>
      <c r="D15" s="129">
        <v>229489.67199999999</v>
      </c>
      <c r="E15" s="128">
        <v>134990.538</v>
      </c>
      <c r="F15" s="130">
        <v>141743.60500000001</v>
      </c>
      <c r="G15" s="128">
        <v>160489.64600000001</v>
      </c>
      <c r="H15" s="129">
        <v>166323.416</v>
      </c>
      <c r="I15" s="128">
        <v>93252.83</v>
      </c>
      <c r="J15" s="130">
        <v>96805.839000000007</v>
      </c>
      <c r="K15" s="131">
        <v>59268.590999999986</v>
      </c>
      <c r="L15" s="132">
        <v>63166.255999999994</v>
      </c>
    </row>
    <row r="16" spans="1:12" x14ac:dyDescent="0.2">
      <c r="A16" s="126" t="s">
        <v>247</v>
      </c>
      <c r="B16" s="127" t="s">
        <v>248</v>
      </c>
      <c r="C16" s="128">
        <v>152713.041</v>
      </c>
      <c r="D16" s="129">
        <v>144709.63500000001</v>
      </c>
      <c r="E16" s="128">
        <v>212803.69699999999</v>
      </c>
      <c r="F16" s="130">
        <v>214285.92</v>
      </c>
      <c r="G16" s="128">
        <v>32642.003000000001</v>
      </c>
      <c r="H16" s="129">
        <v>30167.409</v>
      </c>
      <c r="I16" s="128">
        <v>42206.023999999998</v>
      </c>
      <c r="J16" s="130">
        <v>37914.430999999997</v>
      </c>
      <c r="K16" s="131">
        <v>120071.038</v>
      </c>
      <c r="L16" s="132">
        <v>114542.22600000001</v>
      </c>
    </row>
    <row r="17" spans="1:12" x14ac:dyDescent="0.2">
      <c r="A17" s="126" t="s">
        <v>249</v>
      </c>
      <c r="B17" s="127" t="s">
        <v>250</v>
      </c>
      <c r="C17" s="128">
        <v>11189.968000000001</v>
      </c>
      <c r="D17" s="129">
        <v>9043.4380000000001</v>
      </c>
      <c r="E17" s="128">
        <v>6823.8379999999997</v>
      </c>
      <c r="F17" s="130">
        <v>5826.8329999999996</v>
      </c>
      <c r="G17" s="128">
        <v>5932.652</v>
      </c>
      <c r="H17" s="129">
        <v>8215.1329999999998</v>
      </c>
      <c r="I17" s="128">
        <v>3912.81</v>
      </c>
      <c r="J17" s="130">
        <v>8096.8019999999997</v>
      </c>
      <c r="K17" s="131">
        <v>5257.3160000000007</v>
      </c>
      <c r="L17" s="132">
        <v>828.30500000000029</v>
      </c>
    </row>
    <row r="18" spans="1:12" x14ac:dyDescent="0.2">
      <c r="A18" s="126" t="s">
        <v>251</v>
      </c>
      <c r="B18" s="127" t="s">
        <v>252</v>
      </c>
      <c r="C18" s="128">
        <v>48309.557000000001</v>
      </c>
      <c r="D18" s="129">
        <v>49108.701999999997</v>
      </c>
      <c r="E18" s="128">
        <v>17026.686000000002</v>
      </c>
      <c r="F18" s="130">
        <v>17353.741999999998</v>
      </c>
      <c r="G18" s="128">
        <v>28383.561000000002</v>
      </c>
      <c r="H18" s="129">
        <v>27793.120999999999</v>
      </c>
      <c r="I18" s="128">
        <v>9697.8179999999993</v>
      </c>
      <c r="J18" s="130">
        <v>9101.9650000000001</v>
      </c>
      <c r="K18" s="131">
        <v>19925.995999999999</v>
      </c>
      <c r="L18" s="132">
        <v>21315.580999999998</v>
      </c>
    </row>
    <row r="19" spans="1:12" x14ac:dyDescent="0.2">
      <c r="A19" s="126" t="s">
        <v>253</v>
      </c>
      <c r="B19" s="127" t="s">
        <v>254</v>
      </c>
      <c r="C19" s="128">
        <v>16700.127</v>
      </c>
      <c r="D19" s="129">
        <v>21631.975999999999</v>
      </c>
      <c r="E19" s="128">
        <v>24384.766</v>
      </c>
      <c r="F19" s="130">
        <v>34852.67</v>
      </c>
      <c r="G19" s="128">
        <v>16861.303</v>
      </c>
      <c r="H19" s="129">
        <v>15263.973</v>
      </c>
      <c r="I19" s="128">
        <v>19827.518</v>
      </c>
      <c r="J19" s="130">
        <v>16574.875</v>
      </c>
      <c r="K19" s="131">
        <v>-161.17599999999948</v>
      </c>
      <c r="L19" s="132">
        <v>6368.0029999999988</v>
      </c>
    </row>
    <row r="20" spans="1:12" x14ac:dyDescent="0.2">
      <c r="A20" s="126" t="s">
        <v>255</v>
      </c>
      <c r="B20" s="127" t="s">
        <v>256</v>
      </c>
      <c r="C20" s="128">
        <v>707.85</v>
      </c>
      <c r="D20" s="129">
        <v>214.119</v>
      </c>
      <c r="E20" s="128">
        <v>1084.877</v>
      </c>
      <c r="F20" s="130">
        <v>283.06900000000002</v>
      </c>
      <c r="G20" s="128">
        <v>3664.777</v>
      </c>
      <c r="H20" s="129">
        <v>6581.598</v>
      </c>
      <c r="I20" s="128">
        <v>2897.0949999999998</v>
      </c>
      <c r="J20" s="130">
        <v>4956.5600000000004</v>
      </c>
      <c r="K20" s="131">
        <v>-2956.9270000000001</v>
      </c>
      <c r="L20" s="132">
        <v>-6367.4790000000003</v>
      </c>
    </row>
    <row r="21" spans="1:12" x14ac:dyDescent="0.2">
      <c r="A21" s="126" t="s">
        <v>257</v>
      </c>
      <c r="B21" s="127" t="s">
        <v>258</v>
      </c>
      <c r="C21" s="128">
        <v>1895.2449999999999</v>
      </c>
      <c r="D21" s="129">
        <v>2555.7510000000002</v>
      </c>
      <c r="E21" s="128">
        <v>745.53599999999994</v>
      </c>
      <c r="F21" s="130">
        <v>854.202</v>
      </c>
      <c r="G21" s="128">
        <v>38129.712</v>
      </c>
      <c r="H21" s="129">
        <v>40182.985000000001</v>
      </c>
      <c r="I21" s="128">
        <v>8659.7180000000008</v>
      </c>
      <c r="J21" s="130">
        <v>9642.2189999999991</v>
      </c>
      <c r="K21" s="131">
        <v>-36234.466999999997</v>
      </c>
      <c r="L21" s="132">
        <v>-37627.233999999997</v>
      </c>
    </row>
    <row r="22" spans="1:12" x14ac:dyDescent="0.2">
      <c r="A22" s="126" t="s">
        <v>259</v>
      </c>
      <c r="B22" s="127" t="s">
        <v>260</v>
      </c>
      <c r="C22" s="128">
        <v>5878.4359999999997</v>
      </c>
      <c r="D22" s="129">
        <v>5393.5219999999999</v>
      </c>
      <c r="E22" s="128">
        <v>1253.338</v>
      </c>
      <c r="F22" s="130">
        <v>1301.2449999999999</v>
      </c>
      <c r="G22" s="128">
        <v>61172.383999999998</v>
      </c>
      <c r="H22" s="129">
        <v>81663.668999999994</v>
      </c>
      <c r="I22" s="128">
        <v>8303.0069999999996</v>
      </c>
      <c r="J22" s="130">
        <v>11883.144</v>
      </c>
      <c r="K22" s="131">
        <v>-55293.947999999997</v>
      </c>
      <c r="L22" s="132">
        <v>-76270.146999999997</v>
      </c>
    </row>
    <row r="23" spans="1:12" x14ac:dyDescent="0.2">
      <c r="A23" s="126" t="s">
        <v>208</v>
      </c>
      <c r="B23" s="127" t="s">
        <v>43</v>
      </c>
      <c r="C23" s="128">
        <v>34221.987999999998</v>
      </c>
      <c r="D23" s="129">
        <v>28516.603999999999</v>
      </c>
      <c r="E23" s="128">
        <v>42236.036</v>
      </c>
      <c r="F23" s="130">
        <v>37472.243000000002</v>
      </c>
      <c r="G23" s="128">
        <v>173224.08499999999</v>
      </c>
      <c r="H23" s="129">
        <v>159956.15400000001</v>
      </c>
      <c r="I23" s="128">
        <v>297813.76699999999</v>
      </c>
      <c r="J23" s="130">
        <v>270666.967</v>
      </c>
      <c r="K23" s="131">
        <v>-139002.09700000001</v>
      </c>
      <c r="L23" s="132">
        <v>-131439.55000000002</v>
      </c>
    </row>
    <row r="24" spans="1:12" x14ac:dyDescent="0.2">
      <c r="A24" s="126" t="s">
        <v>227</v>
      </c>
      <c r="B24" s="127" t="s">
        <v>228</v>
      </c>
      <c r="C24" s="128">
        <v>9086.625</v>
      </c>
      <c r="D24" s="129">
        <v>10774.776</v>
      </c>
      <c r="E24" s="128">
        <v>6955.2659999999996</v>
      </c>
      <c r="F24" s="130">
        <v>8612.241</v>
      </c>
      <c r="G24" s="128">
        <v>62193.758999999998</v>
      </c>
      <c r="H24" s="129">
        <v>70454.392000000007</v>
      </c>
      <c r="I24" s="128">
        <v>35603.392</v>
      </c>
      <c r="J24" s="130">
        <v>37411.856</v>
      </c>
      <c r="K24" s="131">
        <v>-53107.133999999998</v>
      </c>
      <c r="L24" s="132">
        <v>-59679.616000000009</v>
      </c>
    </row>
    <row r="25" spans="1:12" x14ac:dyDescent="0.2">
      <c r="A25" s="126" t="s">
        <v>209</v>
      </c>
      <c r="B25" s="127" t="s">
        <v>210</v>
      </c>
      <c r="C25" s="128">
        <v>10228.959000000001</v>
      </c>
      <c r="D25" s="129">
        <v>8590.223</v>
      </c>
      <c r="E25" s="128">
        <v>13852.896000000001</v>
      </c>
      <c r="F25" s="130">
        <v>13975.154</v>
      </c>
      <c r="G25" s="128">
        <v>242589.32399999999</v>
      </c>
      <c r="H25" s="129">
        <v>217851.019</v>
      </c>
      <c r="I25" s="128">
        <v>255989.47200000001</v>
      </c>
      <c r="J25" s="130">
        <v>277957.28700000001</v>
      </c>
      <c r="K25" s="131">
        <v>-232360.36499999999</v>
      </c>
      <c r="L25" s="132">
        <v>-209260.796</v>
      </c>
    </row>
    <row r="26" spans="1:12" x14ac:dyDescent="0.2">
      <c r="A26" s="126" t="s">
        <v>211</v>
      </c>
      <c r="B26" s="127" t="s">
        <v>212</v>
      </c>
      <c r="C26" s="128">
        <v>4326.0330000000004</v>
      </c>
      <c r="D26" s="129">
        <v>3421.681</v>
      </c>
      <c r="E26" s="128">
        <v>2749.748</v>
      </c>
      <c r="F26" s="130">
        <v>2244.4340000000002</v>
      </c>
      <c r="G26" s="128">
        <v>82742.937999999995</v>
      </c>
      <c r="H26" s="129">
        <v>85025.212</v>
      </c>
      <c r="I26" s="128">
        <v>43055.612000000001</v>
      </c>
      <c r="J26" s="130">
        <v>46996.347999999998</v>
      </c>
      <c r="K26" s="131">
        <v>-78416.904999999999</v>
      </c>
      <c r="L26" s="132">
        <v>-81603.531000000003</v>
      </c>
    </row>
    <row r="27" spans="1:12" x14ac:dyDescent="0.2">
      <c r="A27" s="126" t="s">
        <v>213</v>
      </c>
      <c r="B27" s="127" t="s">
        <v>214</v>
      </c>
      <c r="C27" s="128">
        <v>685.35799999999995</v>
      </c>
      <c r="D27" s="129">
        <v>933.375</v>
      </c>
      <c r="E27" s="128">
        <v>1175.0740000000001</v>
      </c>
      <c r="F27" s="130">
        <v>1217.585</v>
      </c>
      <c r="G27" s="128">
        <v>42037.877999999997</v>
      </c>
      <c r="H27" s="129">
        <v>54905.226000000002</v>
      </c>
      <c r="I27" s="128">
        <v>73097.623000000007</v>
      </c>
      <c r="J27" s="130">
        <v>93758.418999999994</v>
      </c>
      <c r="K27" s="131">
        <v>-41352.519999999997</v>
      </c>
      <c r="L27" s="132">
        <v>-53971.851000000002</v>
      </c>
    </row>
    <row r="28" spans="1:12" x14ac:dyDescent="0.2">
      <c r="A28" s="126" t="s">
        <v>215</v>
      </c>
      <c r="B28" s="127" t="s">
        <v>216</v>
      </c>
      <c r="C28" s="128">
        <v>217742.36799999999</v>
      </c>
      <c r="D28" s="129">
        <v>221041.81899999999</v>
      </c>
      <c r="E28" s="128">
        <v>454269.23100000003</v>
      </c>
      <c r="F28" s="130">
        <v>559576.40500000003</v>
      </c>
      <c r="G28" s="128">
        <v>36868.243999999999</v>
      </c>
      <c r="H28" s="129">
        <v>25536.312999999998</v>
      </c>
      <c r="I28" s="128">
        <v>36491.714</v>
      </c>
      <c r="J28" s="130">
        <v>31528.920999999998</v>
      </c>
      <c r="K28" s="131">
        <v>180874.12399999998</v>
      </c>
      <c r="L28" s="132">
        <v>195505.50599999999</v>
      </c>
    </row>
    <row r="29" spans="1:12" x14ac:dyDescent="0.2">
      <c r="A29" s="126" t="s">
        <v>217</v>
      </c>
      <c r="B29" s="127" t="s">
        <v>218</v>
      </c>
      <c r="C29" s="128">
        <v>6713.2870000000003</v>
      </c>
      <c r="D29" s="129">
        <v>4929.2669999999998</v>
      </c>
      <c r="E29" s="128">
        <v>7942.73</v>
      </c>
      <c r="F29" s="130">
        <v>6736.9560000000001</v>
      </c>
      <c r="G29" s="128">
        <v>43847.404000000002</v>
      </c>
      <c r="H29" s="129">
        <v>50384.010999999999</v>
      </c>
      <c r="I29" s="128">
        <v>29936.083999999999</v>
      </c>
      <c r="J29" s="130">
        <v>34221.154999999999</v>
      </c>
      <c r="K29" s="131">
        <v>-37134.116999999998</v>
      </c>
      <c r="L29" s="132">
        <v>-45454.743999999999</v>
      </c>
    </row>
    <row r="30" spans="1:12" ht="13.5" thickBot="1" x14ac:dyDescent="0.25">
      <c r="A30" s="133" t="s">
        <v>229</v>
      </c>
      <c r="B30" s="134" t="s">
        <v>230</v>
      </c>
      <c r="C30" s="135">
        <v>29826.895</v>
      </c>
      <c r="D30" s="136">
        <v>33728.661</v>
      </c>
      <c r="E30" s="135">
        <v>23676.69</v>
      </c>
      <c r="F30" s="137">
        <v>26721.566999999999</v>
      </c>
      <c r="G30" s="135">
        <v>127601.04700000001</v>
      </c>
      <c r="H30" s="136">
        <v>152612.05799999999</v>
      </c>
      <c r="I30" s="135">
        <v>51503.129000000001</v>
      </c>
      <c r="J30" s="137">
        <v>55039.364999999998</v>
      </c>
      <c r="K30" s="138">
        <v>-97774.152000000002</v>
      </c>
      <c r="L30" s="139">
        <v>-118883.397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7" sqref="A7:G7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224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14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318</v>
      </c>
      <c r="B7" s="95"/>
      <c r="C7" s="96"/>
      <c r="D7" s="97"/>
      <c r="E7" s="94" t="s">
        <v>317</v>
      </c>
      <c r="F7" s="95"/>
      <c r="G7" s="96"/>
      <c r="H7" s="214"/>
      <c r="I7" s="94" t="s">
        <v>318</v>
      </c>
      <c r="J7" s="95"/>
      <c r="K7" s="96"/>
      <c r="L7" s="97"/>
      <c r="M7" s="94" t="s">
        <v>317</v>
      </c>
      <c r="N7" s="95"/>
      <c r="O7" s="96"/>
    </row>
    <row r="8" spans="1:15" ht="1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14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199410.37299999999</v>
      </c>
      <c r="C9" s="146">
        <v>404962.59899999999</v>
      </c>
      <c r="D9" s="147"/>
      <c r="E9" s="144" t="s">
        <v>161</v>
      </c>
      <c r="F9" s="145">
        <v>205329.092</v>
      </c>
      <c r="G9" s="146">
        <v>499644.36700000003</v>
      </c>
      <c r="H9" s="214"/>
      <c r="I9" s="144" t="s">
        <v>161</v>
      </c>
      <c r="J9" s="145">
        <v>23830.983</v>
      </c>
      <c r="K9" s="146">
        <v>29356.67</v>
      </c>
      <c r="L9" s="147"/>
      <c r="M9" s="144" t="s">
        <v>161</v>
      </c>
      <c r="N9" s="145">
        <v>19785.975999999999</v>
      </c>
      <c r="O9" s="146">
        <v>19632.463</v>
      </c>
    </row>
    <row r="10" spans="1:15" ht="15.75" x14ac:dyDescent="0.25">
      <c r="A10" s="98" t="s">
        <v>163</v>
      </c>
      <c r="B10" s="148">
        <v>36054.178</v>
      </c>
      <c r="C10" s="149">
        <v>89521.025999999998</v>
      </c>
      <c r="D10" s="150"/>
      <c r="E10" s="98" t="s">
        <v>163</v>
      </c>
      <c r="F10" s="148">
        <v>27396.562999999998</v>
      </c>
      <c r="G10" s="149">
        <v>84023.508000000002</v>
      </c>
      <c r="H10" s="214"/>
      <c r="I10" s="98" t="s">
        <v>221</v>
      </c>
      <c r="J10" s="148">
        <v>6251.8370000000004</v>
      </c>
      <c r="K10" s="149">
        <v>8406.2620000000006</v>
      </c>
      <c r="L10" s="150"/>
      <c r="M10" s="98" t="s">
        <v>171</v>
      </c>
      <c r="N10" s="148">
        <v>5404.1679999999997</v>
      </c>
      <c r="O10" s="149">
        <v>4020.2080000000001</v>
      </c>
    </row>
    <row r="11" spans="1:15" ht="15.75" x14ac:dyDescent="0.25">
      <c r="A11" s="98" t="s">
        <v>164</v>
      </c>
      <c r="B11" s="148">
        <v>26184.863000000001</v>
      </c>
      <c r="C11" s="149">
        <v>43956.684000000001</v>
      </c>
      <c r="D11" s="150"/>
      <c r="E11" s="98" t="s">
        <v>162</v>
      </c>
      <c r="F11" s="148">
        <v>25238.837</v>
      </c>
      <c r="G11" s="149">
        <v>54802.228999999999</v>
      </c>
      <c r="H11" s="214"/>
      <c r="I11" s="98" t="s">
        <v>171</v>
      </c>
      <c r="J11" s="148">
        <v>4483.4139999999998</v>
      </c>
      <c r="K11" s="149">
        <v>3464.1729999999998</v>
      </c>
      <c r="L11" s="150"/>
      <c r="M11" s="98" t="s">
        <v>168</v>
      </c>
      <c r="N11" s="148">
        <v>3567.5949999999998</v>
      </c>
      <c r="O11" s="149">
        <v>3377.4229999999998</v>
      </c>
    </row>
    <row r="12" spans="1:15" ht="15.75" x14ac:dyDescent="0.25">
      <c r="A12" s="98" t="s">
        <v>166</v>
      </c>
      <c r="B12" s="148">
        <v>17617.255000000001</v>
      </c>
      <c r="C12" s="149">
        <v>39137.357000000004</v>
      </c>
      <c r="D12" s="150"/>
      <c r="E12" s="98" t="s">
        <v>164</v>
      </c>
      <c r="F12" s="148">
        <v>22969.536</v>
      </c>
      <c r="G12" s="149">
        <v>46691.345999999998</v>
      </c>
      <c r="H12" s="214"/>
      <c r="I12" s="98" t="s">
        <v>163</v>
      </c>
      <c r="J12" s="148">
        <v>3851.9879999999998</v>
      </c>
      <c r="K12" s="149">
        <v>5550.6109999999999</v>
      </c>
      <c r="L12" s="150"/>
      <c r="M12" s="98" t="s">
        <v>163</v>
      </c>
      <c r="N12" s="148">
        <v>2250.1489999999999</v>
      </c>
      <c r="O12" s="149">
        <v>3205.0549999999998</v>
      </c>
    </row>
    <row r="13" spans="1:15" ht="15.75" x14ac:dyDescent="0.25">
      <c r="A13" s="98" t="s">
        <v>162</v>
      </c>
      <c r="B13" s="148">
        <v>12569.782999999999</v>
      </c>
      <c r="C13" s="149">
        <v>24233.755000000001</v>
      </c>
      <c r="D13" s="150"/>
      <c r="E13" s="98" t="s">
        <v>166</v>
      </c>
      <c r="F13" s="148">
        <v>13216.411</v>
      </c>
      <c r="G13" s="149">
        <v>37748.277000000002</v>
      </c>
      <c r="H13" s="214"/>
      <c r="I13" s="98" t="s">
        <v>168</v>
      </c>
      <c r="J13" s="148">
        <v>3239.9740000000002</v>
      </c>
      <c r="K13" s="149">
        <v>4261.1360000000004</v>
      </c>
      <c r="L13" s="150"/>
      <c r="M13" s="98" t="s">
        <v>221</v>
      </c>
      <c r="N13" s="148">
        <v>2243.0030000000002</v>
      </c>
      <c r="O13" s="149">
        <v>3133.2460000000001</v>
      </c>
    </row>
    <row r="14" spans="1:15" ht="15.75" x14ac:dyDescent="0.25">
      <c r="A14" s="98" t="s">
        <v>167</v>
      </c>
      <c r="B14" s="148">
        <v>10789.579</v>
      </c>
      <c r="C14" s="149">
        <v>17325.214</v>
      </c>
      <c r="D14" s="150"/>
      <c r="E14" s="98" t="s">
        <v>168</v>
      </c>
      <c r="F14" s="148">
        <v>12622.32</v>
      </c>
      <c r="G14" s="149">
        <v>39501.974999999999</v>
      </c>
      <c r="H14" s="214"/>
      <c r="I14" s="98" t="s">
        <v>173</v>
      </c>
      <c r="J14" s="148">
        <v>586.9</v>
      </c>
      <c r="K14" s="149">
        <v>564.18799999999999</v>
      </c>
      <c r="L14" s="150"/>
      <c r="M14" s="98" t="s">
        <v>223</v>
      </c>
      <c r="N14" s="148">
        <v>1646.883</v>
      </c>
      <c r="O14" s="149">
        <v>1231.2380000000001</v>
      </c>
    </row>
    <row r="15" spans="1:15" ht="15.75" x14ac:dyDescent="0.25">
      <c r="A15" s="98" t="s">
        <v>168</v>
      </c>
      <c r="B15" s="148">
        <v>10122.156999999999</v>
      </c>
      <c r="C15" s="149">
        <v>22988.381000000001</v>
      </c>
      <c r="D15" s="150"/>
      <c r="E15" s="98" t="s">
        <v>233</v>
      </c>
      <c r="F15" s="148">
        <v>11080.379000000001</v>
      </c>
      <c r="G15" s="149">
        <v>30864.323</v>
      </c>
      <c r="H15" s="214"/>
      <c r="I15" s="98" t="s">
        <v>184</v>
      </c>
      <c r="J15" s="148">
        <v>580.649</v>
      </c>
      <c r="K15" s="149">
        <v>791.17700000000002</v>
      </c>
      <c r="L15" s="150"/>
      <c r="M15" s="98" t="s">
        <v>178</v>
      </c>
      <c r="N15" s="148">
        <v>726.76</v>
      </c>
      <c r="O15" s="149">
        <v>671.11099999999999</v>
      </c>
    </row>
    <row r="16" spans="1:15" ht="15.75" x14ac:dyDescent="0.25">
      <c r="A16" s="98" t="s">
        <v>173</v>
      </c>
      <c r="B16" s="148">
        <v>8930.3259999999991</v>
      </c>
      <c r="C16" s="149">
        <v>16311.866</v>
      </c>
      <c r="D16" s="150"/>
      <c r="E16" s="98" t="s">
        <v>170</v>
      </c>
      <c r="F16" s="148">
        <v>9534.4599999999991</v>
      </c>
      <c r="G16" s="149">
        <v>18195.996999999999</v>
      </c>
      <c r="H16" s="214"/>
      <c r="I16" s="98" t="s">
        <v>223</v>
      </c>
      <c r="J16" s="148">
        <v>576.11599999999999</v>
      </c>
      <c r="K16" s="149">
        <v>532.33900000000006</v>
      </c>
      <c r="L16" s="150"/>
      <c r="M16" s="98" t="s">
        <v>179</v>
      </c>
      <c r="N16" s="148">
        <v>642.375</v>
      </c>
      <c r="O16" s="149">
        <v>658.57100000000003</v>
      </c>
    </row>
    <row r="17" spans="1:15" ht="15.75" x14ac:dyDescent="0.25">
      <c r="A17" s="98" t="s">
        <v>172</v>
      </c>
      <c r="B17" s="148">
        <v>7253.6750000000002</v>
      </c>
      <c r="C17" s="149">
        <v>12600.1</v>
      </c>
      <c r="D17" s="150"/>
      <c r="E17" s="98" t="s">
        <v>167</v>
      </c>
      <c r="F17" s="148">
        <v>8364.0609999999997</v>
      </c>
      <c r="G17" s="149">
        <v>15903.163</v>
      </c>
      <c r="H17" s="214"/>
      <c r="I17" s="98" t="s">
        <v>274</v>
      </c>
      <c r="J17" s="148">
        <v>576.09500000000003</v>
      </c>
      <c r="K17" s="149">
        <v>1559.58</v>
      </c>
      <c r="L17" s="150"/>
      <c r="M17" s="98" t="s">
        <v>167</v>
      </c>
      <c r="N17" s="148">
        <v>616.55799999999999</v>
      </c>
      <c r="O17" s="149">
        <v>786.53300000000002</v>
      </c>
    </row>
    <row r="18" spans="1:15" ht="15.75" x14ac:dyDescent="0.25">
      <c r="A18" s="98" t="s">
        <v>222</v>
      </c>
      <c r="B18" s="148">
        <v>6608.3559999999998</v>
      </c>
      <c r="C18" s="149">
        <v>11183.415000000001</v>
      </c>
      <c r="D18" s="150"/>
      <c r="E18" s="98" t="s">
        <v>172</v>
      </c>
      <c r="F18" s="148">
        <v>6062.66</v>
      </c>
      <c r="G18" s="149">
        <v>11891.332</v>
      </c>
      <c r="H18" s="214"/>
      <c r="I18" s="98" t="s">
        <v>167</v>
      </c>
      <c r="J18" s="148">
        <v>566.84</v>
      </c>
      <c r="K18" s="149">
        <v>781.69100000000003</v>
      </c>
      <c r="L18" s="150"/>
      <c r="M18" s="98" t="s">
        <v>184</v>
      </c>
      <c r="N18" s="148">
        <v>433.214</v>
      </c>
      <c r="O18" s="149">
        <v>514.91700000000003</v>
      </c>
    </row>
    <row r="19" spans="1:15" ht="15.75" x14ac:dyDescent="0.25">
      <c r="A19" s="98" t="s">
        <v>169</v>
      </c>
      <c r="B19" s="148">
        <v>5722.1559999999999</v>
      </c>
      <c r="C19" s="149">
        <v>10236.315000000001</v>
      </c>
      <c r="D19" s="150"/>
      <c r="E19" s="98" t="s">
        <v>178</v>
      </c>
      <c r="F19" s="148">
        <v>5806.6419999999998</v>
      </c>
      <c r="G19" s="149">
        <v>18635.778999999999</v>
      </c>
      <c r="H19" s="214"/>
      <c r="I19" s="98" t="s">
        <v>179</v>
      </c>
      <c r="J19" s="148">
        <v>505.40100000000001</v>
      </c>
      <c r="K19" s="149">
        <v>688.09699999999998</v>
      </c>
      <c r="L19" s="150"/>
      <c r="M19" s="98" t="s">
        <v>173</v>
      </c>
      <c r="N19" s="148">
        <v>414.77100000000002</v>
      </c>
      <c r="O19" s="149">
        <v>399.834</v>
      </c>
    </row>
    <row r="20" spans="1:15" ht="16.5" thickBot="1" x14ac:dyDescent="0.3">
      <c r="A20" s="99" t="s">
        <v>308</v>
      </c>
      <c r="B20" s="151">
        <v>5430.5259999999998</v>
      </c>
      <c r="C20" s="152">
        <v>10650.478999999999</v>
      </c>
      <c r="D20" s="213"/>
      <c r="E20" s="99" t="s">
        <v>169</v>
      </c>
      <c r="F20" s="151">
        <v>5798.1260000000002</v>
      </c>
      <c r="G20" s="152">
        <v>11500.367</v>
      </c>
      <c r="I20" s="99" t="s">
        <v>263</v>
      </c>
      <c r="J20" s="151">
        <v>359.22500000000002</v>
      </c>
      <c r="K20" s="152">
        <v>176.71100000000001</v>
      </c>
      <c r="L20" s="213"/>
      <c r="M20" s="99" t="s">
        <v>263</v>
      </c>
      <c r="N20" s="151">
        <v>383.45299999999997</v>
      </c>
      <c r="O20" s="152">
        <v>163.274</v>
      </c>
    </row>
    <row r="22" spans="1:15" ht="13.5" thickBot="1" x14ac:dyDescent="0.25">
      <c r="A22" s="103" t="s">
        <v>231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318</v>
      </c>
      <c r="B24" s="95"/>
      <c r="C24" s="96"/>
      <c r="D24" s="97"/>
      <c r="E24" s="94" t="s">
        <v>317</v>
      </c>
      <c r="F24" s="95"/>
      <c r="G24" s="96"/>
    </row>
    <row r="25" spans="1:15" ht="1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44387.898999999998</v>
      </c>
      <c r="C26" s="146">
        <v>86676.842000000004</v>
      </c>
      <c r="D26" s="147"/>
      <c r="E26" s="144" t="s">
        <v>161</v>
      </c>
      <c r="F26" s="145">
        <v>32968.175999999999</v>
      </c>
      <c r="G26" s="146">
        <v>77202.952999999994</v>
      </c>
    </row>
    <row r="27" spans="1:15" ht="15.75" x14ac:dyDescent="0.25">
      <c r="A27" s="98" t="s">
        <v>171</v>
      </c>
      <c r="B27" s="148">
        <v>12256.155000000001</v>
      </c>
      <c r="C27" s="149">
        <v>18919.329000000002</v>
      </c>
      <c r="D27" s="150"/>
      <c r="E27" s="98" t="s">
        <v>233</v>
      </c>
      <c r="F27" s="148">
        <v>9662.7209999999995</v>
      </c>
      <c r="G27" s="149">
        <v>21194.657999999999</v>
      </c>
    </row>
    <row r="28" spans="1:15" ht="15.75" x14ac:dyDescent="0.25">
      <c r="A28" s="98" t="s">
        <v>233</v>
      </c>
      <c r="B28" s="148">
        <v>9908.7939999999999</v>
      </c>
      <c r="C28" s="149">
        <v>19454.353999999999</v>
      </c>
      <c r="D28" s="150"/>
      <c r="E28" s="98" t="s">
        <v>171</v>
      </c>
      <c r="F28" s="148">
        <v>7799.1760000000004</v>
      </c>
      <c r="G28" s="149">
        <v>17317.466</v>
      </c>
    </row>
    <row r="29" spans="1:15" ht="15.75" x14ac:dyDescent="0.25">
      <c r="A29" s="98" t="s">
        <v>178</v>
      </c>
      <c r="B29" s="148">
        <v>5907.9309999999996</v>
      </c>
      <c r="C29" s="149">
        <v>10227.382</v>
      </c>
      <c r="D29" s="150"/>
      <c r="E29" s="98" t="s">
        <v>176</v>
      </c>
      <c r="F29" s="148">
        <v>3365.0239999999999</v>
      </c>
      <c r="G29" s="149">
        <v>10691.14</v>
      </c>
    </row>
    <row r="30" spans="1:15" ht="15.75" x14ac:dyDescent="0.25">
      <c r="A30" s="98" t="s">
        <v>221</v>
      </c>
      <c r="B30" s="148">
        <v>3202.3029999999999</v>
      </c>
      <c r="C30" s="149">
        <v>8870.2360000000008</v>
      </c>
      <c r="D30" s="150"/>
      <c r="E30" s="98" t="s">
        <v>178</v>
      </c>
      <c r="F30" s="148">
        <v>3070.7240000000002</v>
      </c>
      <c r="G30" s="149">
        <v>5989.835</v>
      </c>
    </row>
    <row r="31" spans="1:15" ht="15.75" x14ac:dyDescent="0.25">
      <c r="A31" s="98" t="s">
        <v>176</v>
      </c>
      <c r="B31" s="148">
        <v>3095.9059999999999</v>
      </c>
      <c r="C31" s="149">
        <v>7249.9539999999997</v>
      </c>
      <c r="D31" s="150"/>
      <c r="E31" s="98" t="s">
        <v>168</v>
      </c>
      <c r="F31" s="148">
        <v>2585.8429999999998</v>
      </c>
      <c r="G31" s="149">
        <v>6123.9189999999999</v>
      </c>
    </row>
    <row r="32" spans="1:15" ht="15.75" x14ac:dyDescent="0.25">
      <c r="A32" s="98" t="s">
        <v>168</v>
      </c>
      <c r="B32" s="148">
        <v>2948.4560000000001</v>
      </c>
      <c r="C32" s="149">
        <v>6021.5249999999996</v>
      </c>
      <c r="D32" s="150"/>
      <c r="E32" s="98" t="s">
        <v>164</v>
      </c>
      <c r="F32" s="148">
        <v>1887.4860000000001</v>
      </c>
      <c r="G32" s="149">
        <v>5120.5010000000002</v>
      </c>
    </row>
    <row r="33" spans="1:7" ht="15.75" x14ac:dyDescent="0.25">
      <c r="A33" s="98" t="s">
        <v>164</v>
      </c>
      <c r="B33" s="148">
        <v>1533.2529999999999</v>
      </c>
      <c r="C33" s="149">
        <v>3567.9450000000002</v>
      </c>
      <c r="D33" s="150"/>
      <c r="E33" s="98" t="s">
        <v>184</v>
      </c>
      <c r="F33" s="148">
        <v>1029.9449999999999</v>
      </c>
      <c r="G33" s="149">
        <v>2142.1129999999998</v>
      </c>
    </row>
    <row r="34" spans="1:7" ht="15.75" x14ac:dyDescent="0.25">
      <c r="A34" s="98" t="s">
        <v>184</v>
      </c>
      <c r="B34" s="148">
        <v>1008.865</v>
      </c>
      <c r="C34" s="149">
        <v>1594.271</v>
      </c>
      <c r="D34" s="150"/>
      <c r="E34" s="98" t="s">
        <v>221</v>
      </c>
      <c r="F34" s="148">
        <v>965.52</v>
      </c>
      <c r="G34" s="149">
        <v>1448.115</v>
      </c>
    </row>
    <row r="35" spans="1:7" ht="15.75" x14ac:dyDescent="0.25">
      <c r="A35" s="98" t="s">
        <v>167</v>
      </c>
      <c r="B35" s="148">
        <v>767.07799999999997</v>
      </c>
      <c r="C35" s="149">
        <v>1899.06</v>
      </c>
      <c r="D35" s="150"/>
      <c r="E35" s="98" t="s">
        <v>167</v>
      </c>
      <c r="F35" s="148">
        <v>644.6</v>
      </c>
      <c r="G35" s="149">
        <v>1692.27</v>
      </c>
    </row>
    <row r="36" spans="1:7" ht="16.5" thickBot="1" x14ac:dyDescent="0.3">
      <c r="A36" s="99" t="s">
        <v>222</v>
      </c>
      <c r="B36" s="151">
        <v>571.09799999999996</v>
      </c>
      <c r="C36" s="152">
        <v>1311.865</v>
      </c>
      <c r="D36" s="213"/>
      <c r="E36" s="99" t="s">
        <v>222</v>
      </c>
      <c r="F36" s="151">
        <v>470.08600000000001</v>
      </c>
      <c r="G36" s="152">
        <v>1342.2449999999999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H28" sqref="H2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219</v>
      </c>
    </row>
    <row r="4" spans="1:16" ht="15.75" x14ac:dyDescent="0.25">
      <c r="A4" s="101"/>
    </row>
    <row r="5" spans="1:16" ht="13.5" thickBot="1" x14ac:dyDescent="0.25">
      <c r="A5" s="103" t="s">
        <v>225</v>
      </c>
      <c r="J5" s="103" t="s">
        <v>220</v>
      </c>
    </row>
    <row r="6" spans="1:16" ht="21" thickBot="1" x14ac:dyDescent="0.35">
      <c r="A6" s="91" t="s">
        <v>309</v>
      </c>
      <c r="B6" s="92"/>
      <c r="C6" s="92"/>
      <c r="D6" s="92"/>
      <c r="E6" s="92"/>
      <c r="F6" s="92"/>
      <c r="G6" s="93"/>
      <c r="J6" s="91" t="s">
        <v>309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318</v>
      </c>
      <c r="B7" s="95"/>
      <c r="C7" s="96"/>
      <c r="D7" s="97"/>
      <c r="E7" s="94" t="s">
        <v>317</v>
      </c>
      <c r="F7" s="95"/>
      <c r="G7" s="96"/>
      <c r="J7" s="94" t="s">
        <v>318</v>
      </c>
      <c r="K7" s="95"/>
      <c r="L7" s="96"/>
      <c r="M7" s="97"/>
      <c r="N7" s="94" t="s">
        <v>317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60873.133000000002</v>
      </c>
      <c r="C9" s="146">
        <v>84522.096999999994</v>
      </c>
      <c r="D9" s="147">
        <v>0</v>
      </c>
      <c r="E9" s="144" t="s">
        <v>161</v>
      </c>
      <c r="F9" s="145">
        <v>67399.686000000002</v>
      </c>
      <c r="G9" s="146">
        <v>107149.171</v>
      </c>
      <c r="H9" s="102"/>
      <c r="I9" s="102"/>
      <c r="J9" s="144" t="s">
        <v>161</v>
      </c>
      <c r="K9" s="145">
        <v>69786.706999999995</v>
      </c>
      <c r="L9" s="146">
        <v>36387.745000000003</v>
      </c>
      <c r="M9" s="147">
        <v>0</v>
      </c>
      <c r="N9" s="144" t="s">
        <v>161</v>
      </c>
      <c r="O9" s="145">
        <v>74331.951000000001</v>
      </c>
      <c r="P9" s="146">
        <v>39892.046999999999</v>
      </c>
    </row>
    <row r="10" spans="1:16" ht="15.75" x14ac:dyDescent="0.25">
      <c r="A10" s="98" t="s">
        <v>170</v>
      </c>
      <c r="B10" s="148">
        <v>32704.816999999999</v>
      </c>
      <c r="C10" s="153">
        <v>44815.906000000003</v>
      </c>
      <c r="D10" s="150">
        <v>0</v>
      </c>
      <c r="E10" s="98" t="s">
        <v>170</v>
      </c>
      <c r="F10" s="148">
        <v>29683.023000000001</v>
      </c>
      <c r="G10" s="153">
        <v>40781.447999999997</v>
      </c>
      <c r="H10" s="102"/>
      <c r="I10" s="102"/>
      <c r="J10" s="98" t="s">
        <v>185</v>
      </c>
      <c r="K10" s="148">
        <v>15050.07</v>
      </c>
      <c r="L10" s="153">
        <v>7945.7359999999999</v>
      </c>
      <c r="M10" s="150">
        <v>0</v>
      </c>
      <c r="N10" s="98" t="s">
        <v>233</v>
      </c>
      <c r="O10" s="148">
        <v>14505.839</v>
      </c>
      <c r="P10" s="153">
        <v>6676.26</v>
      </c>
    </row>
    <row r="11" spans="1:16" ht="15.75" x14ac:dyDescent="0.25">
      <c r="A11" s="98" t="s">
        <v>179</v>
      </c>
      <c r="B11" s="148">
        <v>8498.8989999999994</v>
      </c>
      <c r="C11" s="149">
        <v>14803.522000000001</v>
      </c>
      <c r="D11" s="150">
        <v>0</v>
      </c>
      <c r="E11" s="98" t="s">
        <v>179</v>
      </c>
      <c r="F11" s="148">
        <v>14082.977000000001</v>
      </c>
      <c r="G11" s="149">
        <v>22803.25</v>
      </c>
      <c r="H11" s="102"/>
      <c r="I11" s="102"/>
      <c r="J11" s="98" t="s">
        <v>177</v>
      </c>
      <c r="K11" s="148">
        <v>11386.121999999999</v>
      </c>
      <c r="L11" s="149">
        <v>7108.8850000000002</v>
      </c>
      <c r="M11" s="150">
        <v>0</v>
      </c>
      <c r="N11" s="98" t="s">
        <v>185</v>
      </c>
      <c r="O11" s="148">
        <v>12027.447</v>
      </c>
      <c r="P11" s="149">
        <v>7240.4719999999998</v>
      </c>
    </row>
    <row r="12" spans="1:16" ht="15.75" x14ac:dyDescent="0.25">
      <c r="A12" s="98" t="s">
        <v>168</v>
      </c>
      <c r="B12" s="148">
        <v>8373.8850000000002</v>
      </c>
      <c r="C12" s="149">
        <v>9986.74</v>
      </c>
      <c r="D12" s="150">
        <v>0</v>
      </c>
      <c r="E12" s="98" t="s">
        <v>168</v>
      </c>
      <c r="F12" s="148">
        <v>10062.596</v>
      </c>
      <c r="G12" s="149">
        <v>12573.763999999999</v>
      </c>
      <c r="H12" s="102"/>
      <c r="I12" s="102"/>
      <c r="J12" s="98" t="s">
        <v>182</v>
      </c>
      <c r="K12" s="148">
        <v>10018.767</v>
      </c>
      <c r="L12" s="149">
        <v>4277.2449999999999</v>
      </c>
      <c r="M12" s="150">
        <v>0</v>
      </c>
      <c r="N12" s="98" t="s">
        <v>168</v>
      </c>
      <c r="O12" s="148">
        <v>10700.754000000001</v>
      </c>
      <c r="P12" s="149">
        <v>4674.5420000000004</v>
      </c>
    </row>
    <row r="13" spans="1:16" ht="15.75" x14ac:dyDescent="0.25">
      <c r="A13" s="98" t="s">
        <v>162</v>
      </c>
      <c r="B13" s="148">
        <v>6304.1580000000004</v>
      </c>
      <c r="C13" s="149">
        <v>8802.5789999999997</v>
      </c>
      <c r="D13" s="150">
        <v>0</v>
      </c>
      <c r="E13" s="98" t="s">
        <v>162</v>
      </c>
      <c r="F13" s="148">
        <v>8674.0720000000001</v>
      </c>
      <c r="G13" s="149">
        <v>24729.704000000002</v>
      </c>
      <c r="H13" s="102"/>
      <c r="I13" s="102"/>
      <c r="J13" s="98" t="s">
        <v>233</v>
      </c>
      <c r="K13" s="148">
        <v>8561.3430000000008</v>
      </c>
      <c r="L13" s="149">
        <v>4145.2060000000001</v>
      </c>
      <c r="M13" s="150">
        <v>0</v>
      </c>
      <c r="N13" s="98" t="s">
        <v>177</v>
      </c>
      <c r="O13" s="148">
        <v>7586.21</v>
      </c>
      <c r="P13" s="149">
        <v>4714.1949999999997</v>
      </c>
    </row>
    <row r="14" spans="1:16" ht="15.75" x14ac:dyDescent="0.25">
      <c r="A14" s="98" t="s">
        <v>181</v>
      </c>
      <c r="B14" s="148">
        <v>1833.4870000000001</v>
      </c>
      <c r="C14" s="149">
        <v>2218.482</v>
      </c>
      <c r="D14" s="150">
        <v>0</v>
      </c>
      <c r="E14" s="98" t="s">
        <v>184</v>
      </c>
      <c r="F14" s="148">
        <v>2320.0729999999999</v>
      </c>
      <c r="G14" s="149">
        <v>3053.2</v>
      </c>
      <c r="H14" s="102"/>
      <c r="I14" s="102"/>
      <c r="J14" s="98" t="s">
        <v>168</v>
      </c>
      <c r="K14" s="148">
        <v>8536.7379999999994</v>
      </c>
      <c r="L14" s="149">
        <v>3343.567</v>
      </c>
      <c r="M14" s="150">
        <v>0</v>
      </c>
      <c r="N14" s="98" t="s">
        <v>165</v>
      </c>
      <c r="O14" s="148">
        <v>7194.6809999999996</v>
      </c>
      <c r="P14" s="149">
        <v>4192.92</v>
      </c>
    </row>
    <row r="15" spans="1:16" ht="15.75" x14ac:dyDescent="0.25">
      <c r="A15" s="98" t="s">
        <v>184</v>
      </c>
      <c r="B15" s="148">
        <v>1357</v>
      </c>
      <c r="C15" s="149">
        <v>1506.3530000000001</v>
      </c>
      <c r="D15" s="150">
        <v>0</v>
      </c>
      <c r="E15" s="98" t="s">
        <v>181</v>
      </c>
      <c r="F15" s="148">
        <v>1799.6110000000001</v>
      </c>
      <c r="G15" s="149">
        <v>2186.8000000000002</v>
      </c>
      <c r="H15" s="102"/>
      <c r="I15" s="102"/>
      <c r="J15" s="98" t="s">
        <v>165</v>
      </c>
      <c r="K15" s="148">
        <v>5938.0479999999998</v>
      </c>
      <c r="L15" s="149">
        <v>4351.973</v>
      </c>
      <c r="M15" s="150">
        <v>0</v>
      </c>
      <c r="N15" s="98" t="s">
        <v>182</v>
      </c>
      <c r="O15" s="148">
        <v>6467.0259999999998</v>
      </c>
      <c r="P15" s="149">
        <v>3644.125</v>
      </c>
    </row>
    <row r="16" spans="1:16" ht="15.75" x14ac:dyDescent="0.25">
      <c r="A16" s="98" t="s">
        <v>183</v>
      </c>
      <c r="B16" s="148">
        <v>544.29</v>
      </c>
      <c r="C16" s="149">
        <v>808.47500000000002</v>
      </c>
      <c r="D16" s="150">
        <v>0</v>
      </c>
      <c r="E16" s="98" t="s">
        <v>233</v>
      </c>
      <c r="F16" s="148">
        <v>200.904</v>
      </c>
      <c r="G16" s="149">
        <v>245.88399999999999</v>
      </c>
      <c r="H16" s="102"/>
      <c r="I16" s="102"/>
      <c r="J16" s="98" t="s">
        <v>170</v>
      </c>
      <c r="K16" s="148">
        <v>3052.27</v>
      </c>
      <c r="L16" s="149">
        <v>1610.57</v>
      </c>
      <c r="M16" s="150">
        <v>0</v>
      </c>
      <c r="N16" s="98" t="s">
        <v>184</v>
      </c>
      <c r="O16" s="148">
        <v>4452.8580000000002</v>
      </c>
      <c r="P16" s="149">
        <v>2199.61</v>
      </c>
    </row>
    <row r="17" spans="1:16" ht="15.75" x14ac:dyDescent="0.25">
      <c r="A17" s="98" t="s">
        <v>233</v>
      </c>
      <c r="B17" s="148">
        <v>378.03500000000003</v>
      </c>
      <c r="C17" s="149">
        <v>392.20100000000002</v>
      </c>
      <c r="D17" s="150">
        <v>0</v>
      </c>
      <c r="E17" s="98" t="s">
        <v>275</v>
      </c>
      <c r="F17" s="148">
        <v>143.524</v>
      </c>
      <c r="G17" s="149">
        <v>178.62899999999999</v>
      </c>
      <c r="H17" s="102"/>
      <c r="I17" s="102"/>
      <c r="J17" s="98" t="s">
        <v>184</v>
      </c>
      <c r="K17" s="148">
        <v>2366.5300000000002</v>
      </c>
      <c r="L17" s="149">
        <v>1280.6420000000001</v>
      </c>
      <c r="M17" s="150">
        <v>0</v>
      </c>
      <c r="N17" s="98" t="s">
        <v>170</v>
      </c>
      <c r="O17" s="148">
        <v>3869.8150000000001</v>
      </c>
      <c r="P17" s="149">
        <v>1950.5640000000001</v>
      </c>
    </row>
    <row r="18" spans="1:16" ht="15.75" x14ac:dyDescent="0.25">
      <c r="A18" s="98" t="s">
        <v>180</v>
      </c>
      <c r="B18" s="148">
        <v>315.00799999999998</v>
      </c>
      <c r="C18" s="149">
        <v>502.14100000000002</v>
      </c>
      <c r="D18" s="150">
        <v>0</v>
      </c>
      <c r="E18" s="98" t="s">
        <v>183</v>
      </c>
      <c r="F18" s="148">
        <v>138.363</v>
      </c>
      <c r="G18" s="149">
        <v>199.13</v>
      </c>
      <c r="H18" s="102"/>
      <c r="I18" s="102"/>
      <c r="J18" s="98" t="s">
        <v>162</v>
      </c>
      <c r="K18" s="148">
        <v>1550.5</v>
      </c>
      <c r="L18" s="149">
        <v>855.91700000000003</v>
      </c>
      <c r="M18" s="150">
        <v>0</v>
      </c>
      <c r="N18" s="98" t="s">
        <v>162</v>
      </c>
      <c r="O18" s="148">
        <v>2634.0129999999999</v>
      </c>
      <c r="P18" s="149">
        <v>1395.847</v>
      </c>
    </row>
    <row r="19" spans="1:16" ht="15.75" x14ac:dyDescent="0.25">
      <c r="A19" s="98" t="s">
        <v>182</v>
      </c>
      <c r="B19" s="148">
        <v>207.648</v>
      </c>
      <c r="C19" s="149">
        <v>242.16</v>
      </c>
      <c r="D19" s="150">
        <v>0</v>
      </c>
      <c r="E19" s="98" t="s">
        <v>182</v>
      </c>
      <c r="F19" s="148">
        <v>93.703000000000003</v>
      </c>
      <c r="G19" s="149">
        <v>150.56700000000001</v>
      </c>
      <c r="H19" s="102"/>
      <c r="I19" s="102"/>
      <c r="J19" s="98" t="s">
        <v>264</v>
      </c>
      <c r="K19" s="148">
        <v>1277.922</v>
      </c>
      <c r="L19" s="149">
        <v>465.726</v>
      </c>
      <c r="M19" s="150">
        <v>0</v>
      </c>
      <c r="N19" s="98" t="s">
        <v>223</v>
      </c>
      <c r="O19" s="148">
        <v>1700.6079999999999</v>
      </c>
      <c r="P19" s="149">
        <v>859.93700000000001</v>
      </c>
    </row>
    <row r="20" spans="1:16" ht="16.5" thickBot="1" x14ac:dyDescent="0.3">
      <c r="A20" s="99" t="s">
        <v>319</v>
      </c>
      <c r="B20" s="151">
        <v>107.68600000000001</v>
      </c>
      <c r="C20" s="152">
        <v>141.816</v>
      </c>
      <c r="D20" s="150">
        <v>0</v>
      </c>
      <c r="E20" s="99" t="s">
        <v>178</v>
      </c>
      <c r="F20" s="151">
        <v>55.598999999999997</v>
      </c>
      <c r="G20" s="152">
        <v>2.782</v>
      </c>
      <c r="H20" s="102"/>
      <c r="I20" s="102"/>
      <c r="J20" s="99" t="s">
        <v>265</v>
      </c>
      <c r="K20" s="151">
        <v>737.40700000000004</v>
      </c>
      <c r="L20" s="152">
        <v>306.608</v>
      </c>
      <c r="M20" s="150">
        <v>0</v>
      </c>
      <c r="N20" s="99" t="s">
        <v>264</v>
      </c>
      <c r="O20" s="151">
        <v>1290.1880000000001</v>
      </c>
      <c r="P20" s="152">
        <v>561.48299999999995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2021-08-27T07:10:18Z</dcterms:modified>
</cp:coreProperties>
</file>