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\Desktop\PRZETARG\Pakiety do przetargu\"/>
    </mc:Choice>
  </mc:AlternateContent>
  <bookViews>
    <workbookView xWindow="0" yWindow="0" windowWidth="25200" windowHeight="12885"/>
  </bookViews>
  <sheets>
    <sheet name="Podłoża Pakiet 20" sheetId="1" r:id="rId1"/>
  </sheets>
  <calcPr calcId="152511"/>
</workbook>
</file>

<file path=xl/calcChain.xml><?xml version="1.0" encoding="utf-8"?>
<calcChain xmlns="http://schemas.openxmlformats.org/spreadsheetml/2006/main">
  <c r="H4" i="1" l="1"/>
  <c r="I4" i="1"/>
  <c r="J4" i="1"/>
  <c r="H5" i="1"/>
  <c r="I5" i="1" s="1"/>
  <c r="J5" i="1"/>
  <c r="H6" i="1"/>
  <c r="I6" i="1" s="1"/>
  <c r="J6" i="1"/>
  <c r="H7" i="1"/>
  <c r="I7" i="1" s="1"/>
  <c r="J7" i="1"/>
  <c r="H8" i="1"/>
  <c r="I8" i="1"/>
  <c r="J8" i="1"/>
  <c r="H9" i="1"/>
  <c r="I9" i="1" s="1"/>
  <c r="J9" i="1"/>
  <c r="H10" i="1"/>
  <c r="I10" i="1" s="1"/>
  <c r="J10" i="1"/>
  <c r="H11" i="1"/>
  <c r="I11" i="1" s="1"/>
  <c r="J11" i="1"/>
  <c r="H12" i="1"/>
  <c r="I12" i="1" s="1"/>
  <c r="J12" i="1"/>
  <c r="H13" i="1"/>
  <c r="I13" i="1" s="1"/>
  <c r="J13" i="1"/>
  <c r="H14" i="1"/>
  <c r="I14" i="1" s="1"/>
  <c r="J14" i="1"/>
  <c r="H15" i="1"/>
  <c r="I15" i="1" s="1"/>
  <c r="J15" i="1"/>
  <c r="H16" i="1"/>
  <c r="I16" i="1"/>
  <c r="J16" i="1"/>
  <c r="H17" i="1"/>
  <c r="I17" i="1" s="1"/>
  <c r="J17" i="1"/>
  <c r="H18" i="1"/>
  <c r="I18" i="1" s="1"/>
  <c r="J18" i="1"/>
  <c r="H19" i="1"/>
  <c r="I19" i="1" s="1"/>
  <c r="J19" i="1"/>
  <c r="H20" i="1"/>
  <c r="I20" i="1"/>
  <c r="J20" i="1"/>
  <c r="H21" i="1"/>
  <c r="I21" i="1" s="1"/>
  <c r="J21" i="1"/>
  <c r="H22" i="1"/>
  <c r="I22" i="1" s="1"/>
  <c r="J22" i="1"/>
  <c r="H23" i="1"/>
  <c r="I23" i="1" s="1"/>
  <c r="J23" i="1"/>
  <c r="H24" i="1"/>
  <c r="I24" i="1"/>
  <c r="J24" i="1"/>
  <c r="H25" i="1"/>
  <c r="I25" i="1" s="1"/>
  <c r="J25" i="1"/>
  <c r="H26" i="1"/>
  <c r="I26" i="1" s="1"/>
  <c r="J26" i="1"/>
  <c r="H27" i="1"/>
  <c r="I27" i="1" s="1"/>
  <c r="J27" i="1"/>
  <c r="H28" i="1"/>
  <c r="I28" i="1" s="1"/>
  <c r="J28" i="1"/>
  <c r="J3" i="1"/>
  <c r="H3" i="1"/>
  <c r="I3" i="1" s="1"/>
  <c r="I29" i="1" l="1"/>
  <c r="J29" i="1"/>
  <c r="H29" i="1"/>
</calcChain>
</file>

<file path=xl/sharedStrings.xml><?xml version="1.0" encoding="utf-8"?>
<sst xmlns="http://schemas.openxmlformats.org/spreadsheetml/2006/main" count="93" uniqueCount="47">
  <si>
    <t>op</t>
  </si>
  <si>
    <t>24956000-0</t>
  </si>
  <si>
    <t>szt</t>
  </si>
  <si>
    <t>op.</t>
  </si>
  <si>
    <t>zestaw</t>
  </si>
  <si>
    <t>24496500-2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</si>
  <si>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</si>
  <si>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</si>
  <si>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</si>
  <si>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</si>
  <si>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</si>
  <si>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</si>
  <si>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</si>
  <si>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</si>
  <si>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</si>
  <si>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</si>
  <si>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</si>
  <si>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</si>
  <si>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</si>
  <si>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t>KALKULACJA CENOWA
Podłoża bakteriologiczne II. Pakiet 20</t>
  </si>
  <si>
    <t>Załącznik nr 21 do SWZ                    - załącznik nr 2 do umowy</t>
  </si>
  <si>
    <r>
      <t>Agar Columbia z 5% krwi baraniej - opak. 20 płytek</t>
    </r>
    <r>
      <rPr>
        <i/>
        <sz val="11"/>
        <color indexed="8"/>
        <rFont val="Tahoma"/>
        <family val="2"/>
        <charset val="238"/>
      </rPr>
      <t xml:space="preserve">
Certyfikat jakości;termin ważności: minimum 4 tygodnie licząc od daty dostawy; wymagana średnica płytek 90 mm; wymagane jest oryginalne opakowanie producenta; temperatura przechowywania płytek 2 - 8 st. C; każda dostarczona partia musi posiadać świadectwo kontroli jakości podłoża zawierające: - nazwę producenta, nazwę produktu, numer serii, datę ważności, - ogólną charakterystykę pożywki (pH, kolor), - charakterystykę mikrobiologiczną (wykaz szczepów wzorcowych użytych do testowania (minimum: S. pyogenes ATCC 19615, S. pneumoniae ATCC 6305, L. monocytogenes ATCC 35152, S. aureus ATCC 25923, E. coli ATCC 25922)); skład w g/l: polipepton 10,0; hydrolizat białek zwierzęcych 10,0; wyciąg sercowy 3,0; skrobia kukurydziana 1,0; NaCl 5,0; agar 10,0-14,0; krew barania 50 ml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</si>
  <si>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Agar czekoladowy dla Haemophilus - opak. 20 płytek </t>
    </r>
    <r>
      <rPr>
        <i/>
        <sz val="11"/>
        <color indexed="8"/>
        <rFont val="Tahoma"/>
        <family val="2"/>
        <charset val="238"/>
      </rPr>
      <t xml:space="preserve">
termin ważności: minimum 5 tygodni licząc od daty dostawy; wymagana śr. płytek 90 mm; wymagane jest oryginalne opakowanie producenta; nadruk na płytce powinien być czytelny i zawierać: nazwę pożywki, numer serii, datę ważności i godzinę rozlania; każda dostarczona seria musi posiadać świadectwo kontroli jakości podłoża zawierające: - nazwę producenta, nazwę produktu, numer serii, datę ważności, - ogólną charakterystykę pożywki (pH, kolor), - charakterystykę mikrobiologiczną (wykaz szczepów wzorcowych użytych do testowania (minimum: H. influenzae ATCC 10211, S. aureus ATCC 6538)); skład w g/l: pepton kazeinowy 7,50; pepton mięsny 7,50; skrobia kukurydziana 1,00; fosforan dipotasowy 4,00; chlorek sodu 5,00; hemoglobina wołowa 10,00; mieszanian antybiotyków 10,00 ml; mieszanina wzbogacająca 10,00 ml; agar 10,00-12,00;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</si>
  <si>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Agar czekoladowy dla Neisseria - opak. 20 płytek </t>
    </r>
    <r>
      <rPr>
        <i/>
        <sz val="11"/>
        <color indexed="8"/>
        <rFont val="Tahoma"/>
        <family val="2"/>
        <charset val="238"/>
      </rPr>
      <t xml:space="preserve">
termin ważności: minimum 5 tygodni licząc od daty dostawy; wymagana średnica płytek 90 mm; wymagane jest oryginalne opakowanie producenta; nadruk na płytce powinien zawierać: nazwę pożywki, numer serii, datę ważności i godzinę rozlania; każda dostarczona partia musi posiadać świadectwo kontroli jakości podłoża zawierające: - nazwę producenta, nazwę produktu, numer serii, datę ważności, - ogólną charakterystykę pożywki (pH, kolor), - charakterystykę mikrobiologiczną (wykaz szczepów wzorcowych użytych dotestowania (minimum: N. meningitidis ATCC 13090, N. gonorrhoeae ATCC 43069, E. coli ATCC 25922)); skład w g/l: peptony 15,00; skrobia kukurydziana 1,00; fosforan dipotasu 4,00; chlorek sodu 5,00; hemoglobina 10,00; agar 10,00; mieszanina wzbogacająca 10,00 ml; mieszanina antybiotyków 10 ml;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</si>
  <si>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Agar Mueller-Hintona z 5% krwi końskiej + 20 mg/l beta-NAD - opak. 20 płytek </t>
    </r>
    <r>
      <rPr>
        <i/>
        <sz val="11"/>
        <color indexed="8"/>
        <rFont val="Tahoma"/>
        <family val="2"/>
        <charset val="238"/>
      </rPr>
      <t xml:space="preserve">
termin ważności: minimum 4 tygodnie licząc od daty dostawy; wymagana średnica płytek 90 mm; wymagane jest oryginalne opakowanie producenta; temperatura przechowywania płytek 2 -8 st. C; każda dostarczona partia musi posiadać świadectwo kontroli jakości podłoża zawierające: - nazwę producenta, nazwę produktu, numer serii, datę ważności, - ogólną charakterystykę pożywki (pH, kolor), - charakterystykę mikrobiologiczną (wykaz szczepów wzorcowych użytych do testowania wraz z antybiogramem (minimum: S. pneumoniae ATCC 49619, H. influenzae NCTC 8468)); skład w g/l: pepton kazeinowy 20,5; wyciąg mięsny 0,3; skrobia ziemniaczana 0,50; agar 15,0-17,00; krew końska 50 ml; beta-NAD 0,02;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</si>
  <si>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Bulion Fraser - opak. 20 probówek x 10 ml </t>
    </r>
    <r>
      <rPr>
        <i/>
        <sz val="11"/>
        <color indexed="8"/>
        <rFont val="Tahoma"/>
        <family val="2"/>
        <charset val="238"/>
      </rPr>
      <t xml:space="preserve">
termin ważności minimum 3 miesiące licząc od daty dostawy; zestaw powinien zawierać: 20 probówek po 10 ml podłoża; wymagane jest oryginalne opakowanie producenta, każda dostarczona partia musi posiadać świadectwo kontroli jakości podłoża zawierające m. in. właściwości mikrobiologiczne pożywki (kontrola pożywki zg. z PN-EN ISO 1133-2014-07 i  PN-EN ISO 11290-1:2017-07); skład podłoża zgodny z PN-EN ISO 11290-1:2017-07;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</si>
  <si>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Bulion półFraser - opak. 6 butelek x 225 ml </t>
    </r>
    <r>
      <rPr>
        <i/>
        <sz val="11"/>
        <color indexed="8"/>
        <rFont val="Tahoma"/>
        <family val="2"/>
        <charset val="238"/>
      </rPr>
      <t xml:space="preserve">
termin ważności minimum 3 miesiące licząc od daty dostawy; zestaw powinien zawierać: 6 butelek po 225 ml podłoża; wymagane jest oryginalne opakowanie producenta, każda dostarczona partia musi posiadać świadectwo kontroli jakości podłoża zawierające m. in. właściwości mikrobiologiczne pożywki (kontrola pożywki zg. z PN-EN ISO 1133:2017-07 i  PN-EN ISO 11290-1:2017-07, PN-EN ISO 11290-2:2017-07); skład podłoża zgodny z PN-EN ISO 11290-1:2017-07 i PN-EN ISO 11290-2:2017-07;</t>
    </r>
    <r>
      <rPr>
        <i/>
        <sz val="11"/>
        <color indexed="55"/>
        <rFont val="Tahoma"/>
        <family val="2"/>
        <charset val="238"/>
      </rPr>
      <t xml:space="preserve">
</t>
    </r>
  </si>
  <si>
    <r>
      <t>NaCl 0,85% Medium (5 ml) - opak. 100 ampułek</t>
    </r>
    <r>
      <rPr>
        <i/>
        <sz val="11"/>
        <color indexed="8"/>
        <rFont val="Tahoma"/>
        <family val="2"/>
        <charset val="238"/>
      </rPr>
      <t xml:space="preserve">
termin ważności minimum 7 miesięcy od daty dostawy; każda dostarczona partia powinna posiadać świadectwo kontroli jakości; wymagane jest oryginalne opakowanie producenta; temperatura przechowywania 2 - 30 °C;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</si>
  <si>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Odczynnik Jamesa - opak. 2 ampułki 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2-8 st. C; postać produktu: ampułka o zawartości 5 ml, odważka związku J2183; charakter chemiczny produktu: 1 N kwas solny, odważka związku J2183 we fiolce;</t>
    </r>
    <r>
      <rPr>
        <i/>
        <sz val="11"/>
        <color indexed="55"/>
        <rFont val="Tahoma"/>
        <family val="2"/>
        <charset val="238"/>
      </rPr>
      <t xml:space="preserve">
</t>
    </r>
  </si>
  <si>
    <r>
      <t>Odczynnik NIT1 + NIT2 - opak. 4 ampułki (2 + 2)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NIT1 2-30 st. C, NIT2 2-8 st. C; postać produktu: ampułka o zawartości 5 ml; charakter chemiczny produktu: NIT 1 - roztwór wodny kwasu octowego, kwasu sulfanilowego i substancji pomocniczych, NIT 2 - 30 % roztwór wodny kwasu octowego i substancji pomocniczych;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</si>
  <si>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Odczynnik PYZ - opak. 2 ampułki 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2-8 st. C; postać produktu: ampułka o zawartości 5 ml; charakter chemiczny produktu: roztwór chlorku żelaza (II) i konserwanta w 2-metoksyetanolu;</t>
    </r>
    <r>
      <rPr>
        <i/>
        <sz val="11"/>
        <color indexed="55"/>
        <rFont val="Tahoma"/>
        <family val="2"/>
        <charset val="238"/>
      </rPr>
      <t xml:space="preserve">
</t>
    </r>
  </si>
  <si>
    <r>
      <t>Odczynnik Zn - opak. 2 x 10 g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8-30 st. C; postać produktu: butelka o zawartości 10 g (sproszkowany cynk);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</si>
  <si>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Odczynnik ZYM A - opak. 2 ampułki 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2-30 st. C; postać produktu: ampułka o zawartości 8 ml; charakter chemiczny produktu: preparat - roztwór wodny tri(hydroksymetylo)aminometanu, kwasu solnego i laurylosiarczanu (VI) sodu;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</si>
  <si>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Odczynnik ZYM B - opak. 2 ampułki 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 produktu: 2-8 st. C (w ciemności); postać produktu:ampułka o zawartości 8 ml; charakter chemiczny produktu: preparat - roztwór soli hemichlorku (chlorek cynku) 4-benzylo-amino-2,5-dietoksybenzenodiazoniowej (soli Fast blue BB), DMSO (dimetylosulfotlenek) w metanolu;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</si>
  <si>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agarowe Listeria wg Ottaviani i Agosti - opak. 20 płytek </t>
    </r>
    <r>
      <rPr>
        <i/>
        <sz val="11"/>
        <color indexed="8"/>
        <rFont val="Tahoma"/>
        <family val="2"/>
        <charset val="238"/>
      </rPr>
      <t xml:space="preserve">
minimalny termin ważności: 1 miesiąc, wymagane jest oryginalne opakowanie producenta, każda dostarczona partia musi posiadać świadectwo kontroli jakości podłoża zawierające m. in. właściwości mikrobiologiczne pożywki (kontrola pożywki zg. z PN-EN ISO 11133:2014-07, PN-EN ISO 11290-1:2017-07, PN-EN ISO 11290-2:2017-07), średnica płytek 90 mm; skład w g/l: pepton mięsny 18,0; enzymatyczny hydrolizat kazeiny 6,0; ekstrakt drożdżowy 10,0; pirogronian sodu 2,0; glukoza 2,0; glicerofosforan magnezu 1,0; siarczan magnezu bezw. 0,5; chlorek sodu 5,0; chlorek litu 10,0; wodorofosforan disodu bezw. 2,5; 5-bromo-4-chloro-3-indolilo-B-D-glukopiranozyd 0,05; L-alfa-fosfatydylo-inozytol 2,0; kwas nalidyksowy 0,02; ceftazydym 0,02; polimyksyna B (76700 IU) 0,02; cykloheksymidyna 0,05; agar 12,0-18,0;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</si>
  <si>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agarowe Mueller-Hintona E - opak. 2 x 10 płytek (90 mm) </t>
    </r>
    <r>
      <rPr>
        <i/>
        <sz val="11"/>
        <color indexed="8"/>
        <rFont val="Tahoma"/>
        <family val="2"/>
        <charset val="238"/>
      </rPr>
      <t xml:space="preserve">
termin ważności: minimum 4 tygodnie licząc od daty dostawy; wymagana średnica płytek 90 mm; wymagane jest oryginalne opakowanie producenta; temperatura przechowywania płytek 2 - 8 st. C; każda dostarczona partia musi posiadać świadectwo kontroli jakościpodłoża zawierające: - nazwę producenta, nazwę produktu, numer serii, datę ważności, - ogólną charakterystykę pożywki (pH, kolor), - charakterystykę mikrobiologiczną (wykaz szczepów wzorcowych użytych do testowania wraz z antybiogramem (minimum: E. faecalis ATCC 29212, Ps. aureginosa ATCC 27853, S. aureus ATCC 29213, S. aureus ATCC 25923, E. coli ATCC 25922)); skład w g/l: pepton kazeinowy 17,50; wyciąg mięsny 2,00; skrobia ziemniaczana 1,50; agar 15,0-17,00;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</si>
  <si>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Podłoże Baird-Parkera z fibrynogenem RPF </t>
    </r>
    <r>
      <rPr>
        <i/>
        <sz val="11"/>
        <color indexed="8"/>
        <rFont val="Tahoma"/>
        <family val="2"/>
        <charset val="238"/>
      </rPr>
      <t xml:space="preserve">
termin ważności minimum 6 miesięcy od daty dostawy, wymagane jest oryginalne opakowanie producenta, każda dostarczona partia musi posiadać świadectwo kontroli jakości podłoża zawierające m. in. właściwości mikrobiologiczne pożywki (kontrola pożywki zg. z PN-EN ISO 11133:2014-07, PN-EN ISO 6888-1:2022-03, PN-EN ISO 6888-2:2022-03),;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</si>
  <si>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chromogenne Candida - opak. 20 płytek</t>
    </r>
    <r>
      <rPr>
        <i/>
        <sz val="11"/>
        <color indexed="8"/>
        <rFont val="Tahoma"/>
        <family val="2"/>
        <charset val="238"/>
      </rPr>
      <t xml:space="preserve">
podłoże chromogenne do wybiórczej izolacji drożdżaków i bezpośredniej identyfikacji Candida albicans; termin ważności: minimum 6 tygodni licząc od daty dostawy; wymagana śr. płytek 90 mm; wymagany wzost C. albicans: kolonie niebieskie; wymagany wzost C.tropicalis: kolonie różowe; nadruk na płytce powinien być czytelny i zawierać: nazwę pożywki, numer serii, datę ważności i godzinę rozlania; każda dostarczona seria musi posiadać świadectwo kontroli jakości podłoża zawierające: - nazwę producenta, nazwęproduktu, numer serii, datę ważności, - ogólną charakterystykę pożywki (pH, kolor), - charakterystykę mikrobiologiczną (wykaz szczepów wzorcowych użytych do testowania: kontrola ujemna i dodatnia (C. albicans ATCC 2091, C. albicans ATCC 10231, C. tropicalis ATCC 9968, P. mirabilis ATCC 12453, E. faecalis ATCC 29212)); skład w g/l: wyciąg drożdżowy 6,00; wyciąg słodowy 4,50; substraty enzymów i regulatory 1,71; mieszanina antybiotyków 0,107; agar 13,00-15,00;</t>
    </r>
    <r>
      <rPr>
        <i/>
        <sz val="11"/>
        <color indexed="55"/>
        <rFont val="Tahoma"/>
        <family val="2"/>
        <charset val="238"/>
      </rPr>
      <t xml:space="preserve">
</t>
    </r>
  </si>
  <si>
    <r>
      <t>Podłoże chromogenne do identyfikacji Streptococcus agalactiae - opak. 20 płytek</t>
    </r>
    <r>
      <rPr>
        <i/>
        <sz val="11"/>
        <color indexed="8"/>
        <rFont val="Tahoma"/>
        <family val="2"/>
        <charset val="238"/>
      </rPr>
      <t xml:space="preserve">
termin ważności: minimum 6 tygodni licząc od daty dostawy; wymagana śr. płytek 90 mm; wymagany wzost Str. agalactiae: kolonie o zabarwieniu bladoróżowym do czerwonego, okrągłe i perłowe; nadruk na płytce powinien być czytelny i zawierać: nazwę pożywki, numer serii, datę ważności i godzinę rozlania; każda dostarczona seria musi posiadać świadectwo kontroli jakości podłoża zawierające: - nazwę producenta, nazwę produktu, numer serii, datę ważności, - ogólną charakterystykę pożywki (pH, kolor), - charakterystykę mikrobiologiczną (wykaz szczepów wzorcowych użytych do testowania: kontrola ujemna i dodatnia (Str. agalactiae ATCC 12386, Str.agalactiae NCTC 8190, E. coli ATCC 25922, S. aureus ATCC 6538, C. albicans ATCC 10231)); skład w g/l: pepton kazeinowy i mięsny 8,00; wyciąg mózgowo-sercowy 5,00; wyciąg mięsny 2,00; węglowodany 3,00; mieszanina buforowa 1,32; agar 13,00-15,00; mieszanina antybiotyków 18,61 mg; substraty chromogenne 0,58;</t>
    </r>
    <r>
      <rPr>
        <i/>
        <sz val="11"/>
        <color indexed="55"/>
        <rFont val="Tahoma"/>
        <family val="2"/>
        <charset val="238"/>
      </rPr>
      <t xml:space="preserve">
</t>
    </r>
  </si>
  <si>
    <r>
      <t>Saszetki GENbox MICROAER (10 szt) do wytwarzania miroaerofilnych warunków hodowli;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</si>
  <si>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Test API 20 NE - opak. 25 szt </t>
    </r>
    <r>
      <rPr>
        <i/>
        <sz val="11"/>
        <color indexed="8"/>
        <rFont val="Tahoma"/>
        <family val="2"/>
        <charset val="238"/>
      </rPr>
      <t xml:space="preserve">
test identyfikacyjny biochemiczny dla pałeczek G (-) niefermentujących glukozy; termin ważności minimum 4 miesięce licząc od daty dostawy; wymagane jest oryginalne opakowanie producenta; każda dostarczona partia musi posiadać świadectwo kontroli jakości; zestaw zawierać powinien co najmniej: 25 pasków z 20 mikroprobówkami zawierającymi odwodnione substraty, 25 ampułek podłoża (7 ml), 25 komór inkubacyjnych, 25 kart wyników; Wykonawca powinien zapewnić bezpłatny dostęp do programu komputerowego umożliwiającego identyfikację drobnoustrojów przez internet;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</si>
  <si>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API Listeria opak. 10 szt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</si>
  <si>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Test API NH - opak. 10 szt </t>
    </r>
    <r>
      <rPr>
        <i/>
        <sz val="11"/>
        <color indexed="8"/>
        <rFont val="Tahoma"/>
        <family val="2"/>
        <charset val="238"/>
      </rPr>
      <t xml:space="preserve">
test identyfikacyjny biochemiczny dlaNeisseria i Haemophilus; termin ważności minimum 4 miesięce licząc od daty dostawy; wymagane jest oryginalne opakowanie producenta; każda dostarczona partia musi posiadać świadectwo kontroli jakości; zestaw zawierać powinien co najmniej: 10 pasków z 10 mikroprobówkami zawierającymi odwodnione substraty, 10 komór inkubacyjnych, 10 kart wyników; Wykonawca powinien zapewnić bezpłatny dostęp do programu komputerowego umożliwiającego identyfikację drobnoustrojów przez internet;</t>
    </r>
    <r>
      <rPr>
        <i/>
        <sz val="11"/>
        <color indexed="55"/>
        <rFont val="Tahoma"/>
        <family val="2"/>
        <charset val="238"/>
      </rPr>
      <t xml:space="preserve">
</t>
    </r>
  </si>
  <si>
    <r>
      <t>Test CARBA - opak. 10/20 szt.</t>
    </r>
    <r>
      <rPr>
        <i/>
        <sz val="11"/>
        <color indexed="8"/>
        <rFont val="Tahoma"/>
        <family val="2"/>
        <charset val="238"/>
      </rPr>
      <t xml:space="preserve">
test do wykrywania karbapenemaz klasy A, B i D u Enterobacteriaceae i Pseudomonas spp., oparty na metodzie Carba NP (wykrywanie reakcji hydrolizy karbapenemów powodowanej przez bakterie wytwatrzające karbapenemazy); wynik dodatni: w ciągu 30 min - 2 godzin; czułość &gt; 95 %, specyficzność &gt; 95 %; opakowanie testu przeznaczone na 10 lub 20 oznaczeń; każda dostarczona partia musi posiadać świadectwo kontroli jakości; termin ważności co najmniej 12 miesięcy od daty dostawy;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</si>
  <si>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Test na obecność oksydazy cytochromowej - opak. 50 ampułek </t>
    </r>
    <r>
      <rPr>
        <i/>
        <sz val="11"/>
        <color indexed="8"/>
        <rFont val="Tahoma"/>
        <family val="2"/>
        <charset val="238"/>
      </rPr>
      <t xml:space="preserve">
certyfikat jakościi, termin przydatności nie krótszy niż pół roku od dnia dostawy.;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</si>
  <si>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Torebki GENbag MIKROAER (20 szt) do hodowli w warunkach mikroaerofilnych, 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</si>
  <si>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Zestaw do kontroli densytometru </t>
    </r>
    <r>
      <rPr>
        <i/>
        <sz val="11"/>
        <color indexed="8"/>
        <rFont val="Tahoma"/>
        <family val="2"/>
        <charset val="238"/>
      </rPr>
      <t xml:space="preserve">
termin ważności minimum 4 miesiące licząc od daty dostawy; wymagane jest oryginalne opakowanie producenta; każda dostarczona partia musi posiadać świadectwo kontroli jakości; temperatura przechowywania: 15-25 st. C; zestaw powinien zawierać 5 ampułek: 0McF, 0,5 McF, 3 McF, 6 McF, &gt; 7,5 McF;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</si>
</sst>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showGridLines="0" showZeros="0" tabSelected="1" workbookViewId="0">
      <pane ySplit="2" topLeftCell="A25" activePane="bottomLeft" state="frozen"/>
      <selection pane="bottomLeft" activeCell="F3" sqref="F3:G28"/>
    </sheetView>
  </sheetViews>
  <sheetFormatPr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2" ht="33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20</v>
      </c>
      <c r="L1" s="16"/>
    </row>
    <row r="2" spans="1:12" ht="66.75" customHeight="1" x14ac:dyDescent="0.25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2" t="s">
        <v>11</v>
      </c>
      <c r="G2" s="3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</row>
    <row r="3" spans="1:12" ht="199.5" x14ac:dyDescent="0.25">
      <c r="A3" s="6">
        <v>1</v>
      </c>
      <c r="B3" s="13" t="s">
        <v>21</v>
      </c>
      <c r="C3" s="6" t="s">
        <v>0</v>
      </c>
      <c r="D3" s="6" t="s">
        <v>1</v>
      </c>
      <c r="E3" s="8">
        <v>26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2" ht="199.5" x14ac:dyDescent="0.25">
      <c r="A4" s="6">
        <v>2</v>
      </c>
      <c r="B4" s="13" t="s">
        <v>22</v>
      </c>
      <c r="C4" s="6" t="s">
        <v>2</v>
      </c>
      <c r="D4" s="6" t="s">
        <v>1</v>
      </c>
      <c r="E4" s="8">
        <v>1</v>
      </c>
      <c r="F4" s="9"/>
      <c r="G4" s="10"/>
      <c r="H4" s="7">
        <f t="shared" ref="H4:H28" si="0">F4*E4</f>
        <v>0</v>
      </c>
      <c r="I4" s="7">
        <f t="shared" ref="I4:I28" si="1">H4+H4*G4/100</f>
        <v>0</v>
      </c>
      <c r="J4" s="7">
        <f t="shared" ref="J4:J28" si="2">E4*F4*G4/100</f>
        <v>0</v>
      </c>
      <c r="K4" s="11"/>
      <c r="L4" s="12"/>
    </row>
    <row r="5" spans="1:12" ht="199.5" x14ac:dyDescent="0.25">
      <c r="A5" s="6">
        <v>3</v>
      </c>
      <c r="B5" s="13" t="s">
        <v>23</v>
      </c>
      <c r="C5" s="6" t="s">
        <v>2</v>
      </c>
      <c r="D5" s="6" t="s">
        <v>1</v>
      </c>
      <c r="E5" s="8">
        <v>1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2" ht="185.25" x14ac:dyDescent="0.25">
      <c r="A6" s="6">
        <v>4</v>
      </c>
      <c r="B6" s="13" t="s">
        <v>24</v>
      </c>
      <c r="C6" s="6" t="s">
        <v>0</v>
      </c>
      <c r="D6" s="6" t="s">
        <v>1</v>
      </c>
      <c r="E6" s="8">
        <v>8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2" ht="128.25" x14ac:dyDescent="0.25">
      <c r="A7" s="6">
        <v>5</v>
      </c>
      <c r="B7" s="13" t="s">
        <v>25</v>
      </c>
      <c r="C7" s="6" t="s">
        <v>0</v>
      </c>
      <c r="D7" s="6" t="s">
        <v>1</v>
      </c>
      <c r="E7" s="8">
        <v>20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2" ht="128.25" x14ac:dyDescent="0.25">
      <c r="A8" s="6">
        <v>6</v>
      </c>
      <c r="B8" s="13" t="s">
        <v>26</v>
      </c>
      <c r="C8" s="6" t="s">
        <v>0</v>
      </c>
      <c r="D8" s="6" t="s">
        <v>1</v>
      </c>
      <c r="E8" s="8">
        <v>60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2" ht="71.25" x14ac:dyDescent="0.25">
      <c r="A9" s="6">
        <v>7</v>
      </c>
      <c r="B9" s="13" t="s">
        <v>27</v>
      </c>
      <c r="C9" s="6" t="s">
        <v>3</v>
      </c>
      <c r="D9" s="6" t="s">
        <v>1</v>
      </c>
      <c r="E9" s="8">
        <v>1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2" ht="114" x14ac:dyDescent="0.25">
      <c r="A10" s="6">
        <v>8</v>
      </c>
      <c r="B10" s="13" t="s">
        <v>28</v>
      </c>
      <c r="C10" s="6" t="s">
        <v>0</v>
      </c>
      <c r="D10" s="6" t="s">
        <v>1</v>
      </c>
      <c r="E10" s="8">
        <v>1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2" ht="128.25" x14ac:dyDescent="0.25">
      <c r="A11" s="6">
        <v>9</v>
      </c>
      <c r="B11" s="13" t="s">
        <v>29</v>
      </c>
      <c r="C11" s="6" t="s">
        <v>0</v>
      </c>
      <c r="D11" s="6" t="s">
        <v>1</v>
      </c>
      <c r="E11" s="8">
        <v>1</v>
      </c>
      <c r="F11" s="9"/>
      <c r="G11" s="10"/>
      <c r="H11" s="7">
        <f t="shared" si="0"/>
        <v>0</v>
      </c>
      <c r="I11" s="7">
        <f t="shared" si="1"/>
        <v>0</v>
      </c>
      <c r="J11" s="7">
        <f t="shared" si="2"/>
        <v>0</v>
      </c>
      <c r="K11" s="11"/>
      <c r="L11" s="12"/>
    </row>
    <row r="12" spans="1:12" ht="99.75" x14ac:dyDescent="0.25">
      <c r="A12" s="6">
        <v>10</v>
      </c>
      <c r="B12" s="13" t="s">
        <v>30</v>
      </c>
      <c r="C12" s="6" t="s">
        <v>0</v>
      </c>
      <c r="D12" s="6" t="s">
        <v>1</v>
      </c>
      <c r="E12" s="8">
        <v>1</v>
      </c>
      <c r="F12" s="9"/>
      <c r="G12" s="10"/>
      <c r="H12" s="7">
        <f t="shared" si="0"/>
        <v>0</v>
      </c>
      <c r="I12" s="7">
        <f t="shared" si="1"/>
        <v>0</v>
      </c>
      <c r="J12" s="7">
        <f t="shared" si="2"/>
        <v>0</v>
      </c>
      <c r="K12" s="11"/>
      <c r="L12" s="12"/>
    </row>
    <row r="13" spans="1:12" ht="85.5" x14ac:dyDescent="0.25">
      <c r="A13" s="6">
        <v>11</v>
      </c>
      <c r="B13" s="13" t="s">
        <v>31</v>
      </c>
      <c r="C13" s="6" t="s">
        <v>0</v>
      </c>
      <c r="D13" s="6" t="s">
        <v>1</v>
      </c>
      <c r="E13" s="8">
        <v>1</v>
      </c>
      <c r="F13" s="9"/>
      <c r="G13" s="10"/>
      <c r="H13" s="7">
        <f t="shared" si="0"/>
        <v>0</v>
      </c>
      <c r="I13" s="7">
        <f t="shared" si="1"/>
        <v>0</v>
      </c>
      <c r="J13" s="7">
        <f t="shared" si="2"/>
        <v>0</v>
      </c>
      <c r="K13" s="11"/>
      <c r="L13" s="12"/>
    </row>
    <row r="14" spans="1:12" ht="114" x14ac:dyDescent="0.25">
      <c r="A14" s="6">
        <v>12</v>
      </c>
      <c r="B14" s="13" t="s">
        <v>32</v>
      </c>
      <c r="C14" s="6" t="s">
        <v>0</v>
      </c>
      <c r="D14" s="6" t="s">
        <v>1</v>
      </c>
      <c r="E14" s="8">
        <v>1</v>
      </c>
      <c r="F14" s="9"/>
      <c r="G14" s="10"/>
      <c r="H14" s="7">
        <f t="shared" si="0"/>
        <v>0</v>
      </c>
      <c r="I14" s="7">
        <f t="shared" si="1"/>
        <v>0</v>
      </c>
      <c r="J14" s="7">
        <f t="shared" si="2"/>
        <v>0</v>
      </c>
      <c r="K14" s="11"/>
      <c r="L14" s="12"/>
    </row>
    <row r="15" spans="1:12" ht="128.25" x14ac:dyDescent="0.25">
      <c r="A15" s="6">
        <v>13</v>
      </c>
      <c r="B15" s="13" t="s">
        <v>33</v>
      </c>
      <c r="C15" s="6" t="s">
        <v>0</v>
      </c>
      <c r="D15" s="6" t="s">
        <v>1</v>
      </c>
      <c r="E15" s="8">
        <v>1</v>
      </c>
      <c r="F15" s="9"/>
      <c r="G15" s="10"/>
      <c r="H15" s="7">
        <f t="shared" si="0"/>
        <v>0</v>
      </c>
      <c r="I15" s="7">
        <f t="shared" si="1"/>
        <v>0</v>
      </c>
      <c r="J15" s="7">
        <f t="shared" si="2"/>
        <v>0</v>
      </c>
      <c r="K15" s="11"/>
      <c r="L15" s="12"/>
    </row>
    <row r="16" spans="1:12" ht="199.5" x14ac:dyDescent="0.25">
      <c r="A16" s="6">
        <v>14</v>
      </c>
      <c r="B16" s="13" t="s">
        <v>34</v>
      </c>
      <c r="C16" s="6" t="s">
        <v>0</v>
      </c>
      <c r="D16" s="6" t="s">
        <v>1</v>
      </c>
      <c r="E16" s="8">
        <v>235</v>
      </c>
      <c r="F16" s="9"/>
      <c r="G16" s="10"/>
      <c r="H16" s="7">
        <f t="shared" si="0"/>
        <v>0</v>
      </c>
      <c r="I16" s="7">
        <f t="shared" si="1"/>
        <v>0</v>
      </c>
      <c r="J16" s="7">
        <f t="shared" si="2"/>
        <v>0</v>
      </c>
      <c r="K16" s="11"/>
      <c r="L16" s="12"/>
    </row>
    <row r="17" spans="1:12" ht="185.25" x14ac:dyDescent="0.25">
      <c r="A17" s="6">
        <v>15</v>
      </c>
      <c r="B17" s="13" t="s">
        <v>35</v>
      </c>
      <c r="C17" s="6" t="s">
        <v>0</v>
      </c>
      <c r="D17" s="6" t="s">
        <v>1</v>
      </c>
      <c r="E17" s="8">
        <v>10</v>
      </c>
      <c r="F17" s="9"/>
      <c r="G17" s="10"/>
      <c r="H17" s="7">
        <f t="shared" si="0"/>
        <v>0</v>
      </c>
      <c r="I17" s="7">
        <f t="shared" si="1"/>
        <v>0</v>
      </c>
      <c r="J17" s="7">
        <f t="shared" si="2"/>
        <v>0</v>
      </c>
      <c r="K17" s="11"/>
      <c r="L17" s="12"/>
    </row>
    <row r="18" spans="1:12" ht="99.75" x14ac:dyDescent="0.25">
      <c r="A18" s="6">
        <v>16</v>
      </c>
      <c r="B18" s="13" t="s">
        <v>36</v>
      </c>
      <c r="C18" s="6" t="s">
        <v>4</v>
      </c>
      <c r="D18" s="6" t="s">
        <v>1</v>
      </c>
      <c r="E18" s="8">
        <v>6</v>
      </c>
      <c r="F18" s="9"/>
      <c r="G18" s="10"/>
      <c r="H18" s="7">
        <f t="shared" si="0"/>
        <v>0</v>
      </c>
      <c r="I18" s="7">
        <f t="shared" si="1"/>
        <v>0</v>
      </c>
      <c r="J18" s="7">
        <f t="shared" si="2"/>
        <v>0</v>
      </c>
      <c r="K18" s="11"/>
      <c r="L18" s="12"/>
    </row>
    <row r="19" spans="1:12" ht="228" x14ac:dyDescent="0.25">
      <c r="A19" s="6">
        <v>17</v>
      </c>
      <c r="B19" s="13" t="s">
        <v>37</v>
      </c>
      <c r="C19" s="6" t="s">
        <v>0</v>
      </c>
      <c r="D19" s="6" t="s">
        <v>1</v>
      </c>
      <c r="E19" s="8">
        <v>6</v>
      </c>
      <c r="F19" s="9"/>
      <c r="G19" s="10"/>
      <c r="H19" s="7">
        <f t="shared" si="0"/>
        <v>0</v>
      </c>
      <c r="I19" s="7">
        <f t="shared" si="1"/>
        <v>0</v>
      </c>
      <c r="J19" s="7">
        <f t="shared" si="2"/>
        <v>0</v>
      </c>
      <c r="K19" s="11"/>
      <c r="L19" s="12"/>
    </row>
    <row r="20" spans="1:12" ht="242.25" x14ac:dyDescent="0.25">
      <c r="A20" s="6">
        <v>18</v>
      </c>
      <c r="B20" s="13" t="s">
        <v>38</v>
      </c>
      <c r="C20" s="6" t="s">
        <v>0</v>
      </c>
      <c r="D20" s="6" t="s">
        <v>1</v>
      </c>
      <c r="E20" s="8">
        <v>10</v>
      </c>
      <c r="F20" s="9"/>
      <c r="G20" s="10"/>
      <c r="H20" s="7">
        <f t="shared" si="0"/>
        <v>0</v>
      </c>
      <c r="I20" s="7">
        <f t="shared" si="1"/>
        <v>0</v>
      </c>
      <c r="J20" s="7">
        <f t="shared" si="2"/>
        <v>0</v>
      </c>
      <c r="K20" s="11"/>
      <c r="L20" s="12"/>
    </row>
    <row r="21" spans="1:12" ht="57" x14ac:dyDescent="0.25">
      <c r="A21" s="6">
        <v>19</v>
      </c>
      <c r="B21" s="13" t="s">
        <v>39</v>
      </c>
      <c r="C21" s="6" t="s">
        <v>0</v>
      </c>
      <c r="D21" s="6" t="s">
        <v>1</v>
      </c>
      <c r="E21" s="8">
        <v>1</v>
      </c>
      <c r="F21" s="9"/>
      <c r="G21" s="10"/>
      <c r="H21" s="7">
        <f t="shared" si="0"/>
        <v>0</v>
      </c>
      <c r="I21" s="7">
        <f t="shared" si="1"/>
        <v>0</v>
      </c>
      <c r="J21" s="7">
        <f t="shared" si="2"/>
        <v>0</v>
      </c>
      <c r="K21" s="11"/>
      <c r="L21" s="12"/>
    </row>
    <row r="22" spans="1:12" ht="142.5" x14ac:dyDescent="0.25">
      <c r="A22" s="6">
        <v>20</v>
      </c>
      <c r="B22" s="13" t="s">
        <v>40</v>
      </c>
      <c r="C22" s="6" t="s">
        <v>0</v>
      </c>
      <c r="D22" s="6" t="s">
        <v>5</v>
      </c>
      <c r="E22" s="8">
        <v>1</v>
      </c>
      <c r="F22" s="9"/>
      <c r="G22" s="10"/>
      <c r="H22" s="7">
        <f t="shared" si="0"/>
        <v>0</v>
      </c>
      <c r="I22" s="7">
        <f t="shared" si="1"/>
        <v>0</v>
      </c>
      <c r="J22" s="7">
        <f t="shared" si="2"/>
        <v>0</v>
      </c>
      <c r="K22" s="11"/>
      <c r="L22" s="12"/>
    </row>
    <row r="23" spans="1:12" ht="42.75" x14ac:dyDescent="0.25">
      <c r="A23" s="6">
        <v>21</v>
      </c>
      <c r="B23" s="13" t="s">
        <v>41</v>
      </c>
      <c r="C23" s="6" t="s">
        <v>0</v>
      </c>
      <c r="D23" s="6" t="s">
        <v>5</v>
      </c>
      <c r="E23" s="8">
        <v>2</v>
      </c>
      <c r="F23" s="9"/>
      <c r="G23" s="10"/>
      <c r="H23" s="7">
        <f t="shared" si="0"/>
        <v>0</v>
      </c>
      <c r="I23" s="7">
        <f t="shared" si="1"/>
        <v>0</v>
      </c>
      <c r="J23" s="7">
        <f t="shared" si="2"/>
        <v>0</v>
      </c>
      <c r="K23" s="11"/>
      <c r="L23" s="12"/>
    </row>
    <row r="24" spans="1:12" ht="142.5" x14ac:dyDescent="0.25">
      <c r="A24" s="6">
        <v>22</v>
      </c>
      <c r="B24" s="13" t="s">
        <v>42</v>
      </c>
      <c r="C24" s="6" t="s">
        <v>0</v>
      </c>
      <c r="D24" s="6" t="s">
        <v>5</v>
      </c>
      <c r="E24" s="8">
        <v>1</v>
      </c>
      <c r="F24" s="9"/>
      <c r="G24" s="10"/>
      <c r="H24" s="7">
        <f t="shared" si="0"/>
        <v>0</v>
      </c>
      <c r="I24" s="7">
        <f t="shared" si="1"/>
        <v>0</v>
      </c>
      <c r="J24" s="7">
        <f t="shared" si="2"/>
        <v>0</v>
      </c>
      <c r="K24" s="11"/>
      <c r="L24" s="12"/>
    </row>
    <row r="25" spans="1:12" ht="128.25" x14ac:dyDescent="0.25">
      <c r="A25" s="6">
        <v>23</v>
      </c>
      <c r="B25" s="13" t="s">
        <v>43</v>
      </c>
      <c r="C25" s="6" t="s">
        <v>0</v>
      </c>
      <c r="D25" s="6" t="s">
        <v>5</v>
      </c>
      <c r="E25" s="8">
        <v>1</v>
      </c>
      <c r="F25" s="9"/>
      <c r="G25" s="10"/>
      <c r="H25" s="7">
        <f t="shared" si="0"/>
        <v>0</v>
      </c>
      <c r="I25" s="7">
        <f t="shared" si="1"/>
        <v>0</v>
      </c>
      <c r="J25" s="7">
        <f t="shared" si="2"/>
        <v>0</v>
      </c>
      <c r="K25" s="11"/>
      <c r="L25" s="12"/>
    </row>
    <row r="26" spans="1:12" ht="57" x14ac:dyDescent="0.25">
      <c r="A26" s="6">
        <v>24</v>
      </c>
      <c r="B26" s="13" t="s">
        <v>44</v>
      </c>
      <c r="C26" s="6" t="s">
        <v>0</v>
      </c>
      <c r="D26" s="6" t="s">
        <v>5</v>
      </c>
      <c r="E26" s="8">
        <v>7</v>
      </c>
      <c r="F26" s="9"/>
      <c r="G26" s="10"/>
      <c r="H26" s="7">
        <f t="shared" si="0"/>
        <v>0</v>
      </c>
      <c r="I26" s="7">
        <f t="shared" si="1"/>
        <v>0</v>
      </c>
      <c r="J26" s="7">
        <f t="shared" si="2"/>
        <v>0</v>
      </c>
      <c r="K26" s="11"/>
      <c r="L26" s="12"/>
    </row>
    <row r="27" spans="1:12" ht="57" x14ac:dyDescent="0.25">
      <c r="A27" s="6">
        <v>25</v>
      </c>
      <c r="B27" s="13" t="s">
        <v>45</v>
      </c>
      <c r="C27" s="6" t="s">
        <v>0</v>
      </c>
      <c r="D27" s="6" t="s">
        <v>1</v>
      </c>
      <c r="E27" s="8">
        <v>1</v>
      </c>
      <c r="F27" s="9"/>
      <c r="G27" s="10"/>
      <c r="H27" s="7">
        <f t="shared" si="0"/>
        <v>0</v>
      </c>
      <c r="I27" s="7">
        <f t="shared" si="1"/>
        <v>0</v>
      </c>
      <c r="J27" s="7">
        <f t="shared" si="2"/>
        <v>0</v>
      </c>
      <c r="K27" s="11"/>
      <c r="L27" s="12"/>
    </row>
    <row r="28" spans="1:12" ht="99.75" x14ac:dyDescent="0.25">
      <c r="A28" s="6">
        <v>26</v>
      </c>
      <c r="B28" s="13" t="s">
        <v>46</v>
      </c>
      <c r="C28" s="6" t="s">
        <v>2</v>
      </c>
      <c r="D28" s="6" t="s">
        <v>5</v>
      </c>
      <c r="E28" s="8">
        <v>2</v>
      </c>
      <c r="F28" s="9"/>
      <c r="G28" s="10"/>
      <c r="H28" s="7">
        <f t="shared" si="0"/>
        <v>0</v>
      </c>
      <c r="I28" s="7">
        <f t="shared" si="1"/>
        <v>0</v>
      </c>
      <c r="J28" s="7">
        <f t="shared" si="2"/>
        <v>0</v>
      </c>
      <c r="K28" s="11"/>
      <c r="L28" s="12"/>
    </row>
    <row r="29" spans="1:12" ht="24.95" customHeight="1" x14ac:dyDescent="0.25">
      <c r="A29" s="17" t="s">
        <v>18</v>
      </c>
      <c r="B29" s="18"/>
      <c r="C29" s="18"/>
      <c r="D29" s="18"/>
      <c r="E29" s="18"/>
      <c r="F29" s="18"/>
      <c r="G29" s="19"/>
      <c r="H29" s="5">
        <f>SUM(H3:H28)</f>
        <v>0</v>
      </c>
      <c r="I29" s="5">
        <f>SUM(I3:I28)</f>
        <v>0</v>
      </c>
      <c r="J29" s="5">
        <f>SUM(J3:J28)</f>
        <v>0</v>
      </c>
      <c r="K29" s="20"/>
      <c r="L29" s="21"/>
    </row>
  </sheetData>
  <mergeCells count="4">
    <mergeCell ref="A1:J1"/>
    <mergeCell ref="K1:L1"/>
    <mergeCell ref="A29:G29"/>
    <mergeCell ref="K29:L29"/>
  </mergeCells>
  <dataValidations count="1">
    <dataValidation type="whole" allowBlank="1" showErrorMessage="1" errorTitle="Nieprawidłowa wartość VAT" error="Proszę wpisać wartość VAT z zakresu od 0 do 25 (proszę nie używać znaku %)" sqref="G3:G28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Podłoża Pakiet 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dcterms:created xsi:type="dcterms:W3CDTF">2023-02-23T12:32:33Z</dcterms:created>
  <dcterms:modified xsi:type="dcterms:W3CDTF">2023-02-27T09:42:40Z</dcterms:modified>
</cp:coreProperties>
</file>