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filterPrivacy="1" defaultThemeVersion="124226"/>
  <xr:revisionPtr revIDLastSave="0" documentId="13_ncr:1_{8B250D50-86EF-4051-930C-77ADA14132EE}" xr6:coauthVersionLast="47" xr6:coauthVersionMax="47" xr10:uidLastSave="{00000000-0000-0000-0000-000000000000}"/>
  <bookViews>
    <workbookView xWindow="-120" yWindow="-120" windowWidth="29040" windowHeight="15840" xr2:uid="{00000000-000D-0000-FFFF-FFFF00000000}"/>
  </bookViews>
  <sheets>
    <sheet name="Arkusz1" sheetId="1" r:id="rId1"/>
  </sheets>
  <definedNames>
    <definedName name="_xlnm.Print_Area" localSheetId="0">Arkusz1!$A$1:$I$24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25" i="1" l="1"/>
  <c r="I5" i="1"/>
  <c r="I6" i="1"/>
  <c r="I7" i="1"/>
  <c r="I8" i="1"/>
  <c r="I9" i="1"/>
  <c r="I10" i="1"/>
  <c r="I11" i="1"/>
  <c r="I12" i="1"/>
  <c r="I13" i="1"/>
  <c r="I14" i="1"/>
  <c r="I15" i="1"/>
  <c r="I16" i="1"/>
  <c r="I17" i="1"/>
  <c r="I18" i="1"/>
  <c r="I19" i="1"/>
  <c r="I20" i="1"/>
  <c r="I21" i="1"/>
  <c r="I22" i="1"/>
  <c r="I23" i="1"/>
  <c r="I24" i="1"/>
  <c r="I4" i="1"/>
  <c r="G16" i="1"/>
  <c r="G21" i="1"/>
  <c r="G22" i="1"/>
  <c r="G23" i="1"/>
  <c r="G19" i="1" l="1"/>
  <c r="G20" i="1"/>
  <c r="G13" i="1" l="1"/>
  <c r="G9" i="1"/>
  <c r="G10" i="1"/>
  <c r="G11" i="1"/>
  <c r="G12" i="1"/>
  <c r="G14" i="1"/>
  <c r="G15" i="1"/>
  <c r="G17" i="1"/>
  <c r="G4" i="1" l="1"/>
  <c r="G5" i="1"/>
  <c r="G6" i="1"/>
  <c r="G7" i="1"/>
  <c r="G8" i="1"/>
  <c r="G18" i="1"/>
  <c r="G24" i="1" l="1"/>
</calcChain>
</file>

<file path=xl/sharedStrings.xml><?xml version="1.0" encoding="utf-8"?>
<sst xmlns="http://schemas.openxmlformats.org/spreadsheetml/2006/main" count="74" uniqueCount="56">
  <si>
    <t>LP.</t>
  </si>
  <si>
    <t>Przedmiot zamówienia</t>
  </si>
  <si>
    <t>Razem</t>
  </si>
  <si>
    <t>RAZEM:</t>
  </si>
  <si>
    <t>Opis</t>
  </si>
  <si>
    <t>Jednostka miary</t>
  </si>
  <si>
    <t>Cena brutto za jednostkę miary</t>
  </si>
  <si>
    <t>Łączna cena brutto*</t>
  </si>
  <si>
    <t>Producent / oznaczenie</t>
  </si>
  <si>
    <t>Papier toaletowy</t>
  </si>
  <si>
    <t>Płyn do mycia szyb</t>
  </si>
  <si>
    <t>Zmywaki kuchenne duże</t>
  </si>
  <si>
    <t>Ściereczki do kurzu</t>
  </si>
  <si>
    <t>Mleczko do czyszczenia</t>
  </si>
  <si>
    <t>Odświerzacz powietrza do łazienek</t>
  </si>
  <si>
    <t>Mop gospodarczy sznurkowy włoski</t>
  </si>
  <si>
    <t>Płyn do czyszczenia powierzchni wodoodpornych 5L (zapach cytrusowy)</t>
  </si>
  <si>
    <t>Żel do WC</t>
  </si>
  <si>
    <t>Aerozol do pielęgnacji mebli</t>
  </si>
  <si>
    <t>Worki 120 L czarne</t>
  </si>
  <si>
    <t>Worki 120 L grube czarne</t>
  </si>
  <si>
    <t>Tabletki do zmywarki</t>
  </si>
  <si>
    <t>Worki 60 L</t>
  </si>
  <si>
    <t>I. ŚRODKI CZYSTOŚCI</t>
  </si>
  <si>
    <t>szt.</t>
  </si>
  <si>
    <t>op.</t>
  </si>
  <si>
    <t>Ściereczki bawełniane domowe w opakowaniach po 5 szt., do stosowania na sucho i na mokro; dobrze chłonne</t>
  </si>
  <si>
    <t>Ręczniki papierowe - składane</t>
  </si>
  <si>
    <t>2-warstwowy, gofrowany, śnieżnobiały, 700 listków o wymiarach 9,2 x 25 cm wykonany w 100% z celulozy, gramatura papieru min. 2 x 15 g/m2, o szerokości roli min. 9 cm, całkowita długość roli 175 mb, pakowane po 12 rolek, średnica rolki 18,4 cm ± 0,5 cm, typu WEPA JUMBO 175 mb lub równoważny</t>
  </si>
  <si>
    <t>Płyn uniwersalny o rzadkiej konsystencji,  antybakteryjny, o długotrwałym zapachu  do mycia powierzchni: podłogi ,ściany, kafelki o,  różne zapache, opakowanie 5 L, produkt typu: FLOOR lub równoważny</t>
  </si>
  <si>
    <t>Płyn do mycia szyb, luster nie pozostawiający smug i zacieków z atomizerem, nie mniej niż 500 ml, typu Silux lub równoważny</t>
  </si>
  <si>
    <t>Mop sznurkowy średni, dobrze chłonny, trwały- dobrze osadzony (końcówka), wykonany z bawełny wzmacnianej włóknem syntetycznym, wkręcany o gwincie uniwersalnym, waga 250g, długość 28 cm, typu Ricambio lub równoważny</t>
  </si>
  <si>
    <t>Płyn do mycia naczyń</t>
  </si>
  <si>
    <t>Mydło w płynie</t>
  </si>
  <si>
    <t>Sól do zmywarek</t>
  </si>
  <si>
    <t>Sól ochronna zmiękczająca wodę, zapobiegająca osadzaniu się kamienia w zmywarce i naczyniach. Opakowanie min. 1 kg.</t>
  </si>
  <si>
    <t>Tabletki odkamieniacz</t>
  </si>
  <si>
    <t>Mydło w płynie (zagęszczone, obficie pieniące się), do mycia rąk i ciała z dodatkiem gliceryny, hipoalergiczne, Przebadane dermatologicznie, przyjaźne dla środowiska. Opakowanie 5L., typu Biały Jeleń lub równoważne.</t>
  </si>
  <si>
    <t>Płyn odkamieniacz</t>
  </si>
  <si>
    <t>Odkamieniacz Saeco 250 ml.</t>
  </si>
  <si>
    <t>Gąbka dwuwarstwowa (zmywaki kuchenne): miękka gąbka do zmywania i szorstka gruba fibra do szorowania, przeznaczona do zmywania wszelkiego rodzaju powierzchni oraz naczyń; wymiary: 8 x 5 x 2,5 cm, 10 szt. w opakowaniu.</t>
  </si>
  <si>
    <t>Żel do WC, przeznaczony do czyszczenia i dezynfekcji urządzeń sanitarnych, muszli klozetowych, toalet, pisuarów, bidetów, itp., skutecznie czyszczący wszelkie osady organiczne oraz osady z kamienia, likwidujący bakterie i zarazki, przyjazdy dla środowiska, poj. 1 l, typu: SANSED  lub produkt równoważny.</t>
  </si>
  <si>
    <t>Płyn do mycia naczyń łagodny dla skóry, skutecznie rozpuszczający tłuszcze, nie pozostawiający zacieków na umytych powierzchniach, ulegający biodegradacji, b. wydajny - wart. pH dla 1% roztworu 5,0 -8,5, CAS: 61789-40-0, 68603-42-9, 68155-09-9,stężenie ok.5%, CAS: 3088-31-1, stężenie ok.10%. Skład : Amidopropylenobetaina kwasów oleju kokosowego, Dietanoloamid kwasów oleju kokosowego, Amid kwasu tłuszczowego oleju kokosowego, Sól sodowa alkoholu oksyetylenowanego  pojemność 5 l, jakość /standard LUDWIK lub równoważny.</t>
  </si>
  <si>
    <t>Kostki do mycia w zmywarkach, posiadające: środek myjący, środek nabłyszczający, środek o funkcji specjalnej soli do zmywarek, środek wybielający, środek chroniący zmywarkę, środek wzmacniający efekt mycia, środek chroniący szkło, środek nadający połysk, środek dający efekt higienicznej czystości, aktywator zmywania w niskich temperaturach, środek przyspieszający rozpuszczanie się tabletki i zapewniający perfekcyjne rezultaty przy każdym programie, jakość/standard LUDWIK lub równoważny, 50 - 75 szt./op.</t>
  </si>
  <si>
    <t>Tabletki odkamieniacz do czajników i ekspressów do kawy firmy Saeco.</t>
  </si>
  <si>
    <t>Aerozol przeciw kurzowi  usuwa kurz, delikatnie czyści nadając połysk bez smug. Produkt przeznaczony  do czyszczenia różnych powierzchni np. kamienia  mebli, drewna szkła, sprzętu RTV, pojemność nie mniej niż 250 ml, produkt typu Silux lub równoważny</t>
  </si>
  <si>
    <t>Odświeżacz powietrza w aerozolu, preparat o podwójnym działaniu odświeżacza i neutralizatora nieprzyjemnych zapachów tj. dym, śmieci, itp.; zawierający naturalne wyciągi z roślin, którego rozpylany zapach nie pozostawia mokrej mgiełki, gęstość 0,81 w 20oC, granice stężenia wybuchowego w powietrzu (%) 1,9 do 8,4 (butan), o zapachu  róża, konwalia lub lawenda, poj. 280 -300 ml.</t>
  </si>
  <si>
    <t>1 -warstwowe, gofrowane, białe, skład makulatura + celuloza, ręcznik wodoutrfalony, bezpyłowy, gramatura papieru min. 35 g/m2 , max. 40 g/m2, składane w „Z-Z”, wymiar listka 250 mm x 230 mm, ilość listków w kartonie: 4000 szt. Typu Servus Plus ZZ 4000 lub równoważny</t>
  </si>
  <si>
    <t>Worki sanitarne LDPE 70 *110 (120 l), opakowanie a’ 10 szt., bardzo wytrzymałe</t>
  </si>
  <si>
    <t>Worki sanitarne do segregacji LDPE 70 *110 (120 l),opakowanie  a’ 10 szt., grubość min. 80 mikronów, mocne,</t>
  </si>
  <si>
    <t>Worki sanitarne LDPE 60 *80 (60 l), opakowanie a’ 50 szt., mocny „zgrzew”, LDPE-25 mikronów  bardzo wytrzymałe</t>
  </si>
  <si>
    <t>Mleczko wybielające i nadające połysk białym powierzchniom, skuteczne do czyszczenia zlewów, kafelków, kuchenek, wanien; nie rysujący powierzchni, max zawartość podchlorynu sodu 1,12 -1,68%, anionowych związków powierzchniowo czynnych &lt;5%, bez zapachu chloru, przyjazne dla środowiska, poj. 500 ml, typu CIF lub produkt równoważny</t>
  </si>
  <si>
    <t xml:space="preserve">FORMULARZ CENOWY ŚRODKÓW CZYSTOŚCI I ŚRODKÓW HIGIENY OSOBISTEJ DLA REGIONALNEJ DYREKCJI OCHRONY ŚRODOWISKA W WARSZAWIE W ROKU 2021/2022
Nazwa i adres wykonawcy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Osoba do kontaktu:. . . . . . . . . . . . . . . . . . . . . . . . . . . . . . . . . . . . . . . . . . . . . . . . . . . . . . . . . . . . . . . . . . . . . . . . . . . . . . 
tel: . . . . . . . . . . . . . . . . . . . . . . . . . . . . 
</t>
  </si>
  <si>
    <t>Worki 35 L</t>
  </si>
  <si>
    <t>Worki sanitarne LDPE 50 *60 (35 l), opakowanie a’ 50 szt., mocny „zgrzew”, LDPE-18 mikronów  bardzo wytrzymałe</t>
  </si>
  <si>
    <t>Cena netto za jednostkę miary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</si>
</sst>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zł&quot;_-;\-* #,##0.00\ &quot;zł&quot;_-;_-* &quot;-&quot;??\ &quot;zł&quot;_-;_-@_-"/>
    <numFmt numFmtId="164" formatCode="#,##0.00\ &quot;zł&quot;"/>
    <numFmt numFmtId="165" formatCode="[$-415]General"/>
  </numFmts>
  <fonts count="13" x14ac:knownFonts="1">
    <font>
      <sz val="11"/>
      <color theme="1"/>
      <name val="Calibri"/>
      <family val="2"/>
      <charset val="238"/>
      <scheme val="minor"/>
    </font>
    <font>
      <sz val="11"/>
      <color rgb="FF000000"/>
      <name val="Calibri"/>
      <family val="2"/>
      <charset val="238"/>
    </font>
    <font>
      <sz val="11"/>
      <name val="Times New Roman"/>
      <family val="1"/>
      <charset val="238"/>
    </font>
    <font>
      <sz val="11"/>
      <color theme="1"/>
      <name val="Times New Roman"/>
      <family val="1"/>
      <charset val="238"/>
    </font>
    <font>
      <i/>
      <sz val="9"/>
      <name val="Times New Roman"/>
      <family val="1"/>
      <charset val="238"/>
    </font>
    <font>
      <sz val="9"/>
      <name val="Times New Roman"/>
      <family val="1"/>
      <charset val="238"/>
    </font>
    <font>
      <sz val="9"/>
      <color indexed="8"/>
      <name val="Times New Roman"/>
      <family val="1"/>
      <charset val="238"/>
    </font>
    <font>
      <sz val="9"/>
      <color theme="1"/>
      <name val="Times New Roman"/>
      <family val="1"/>
      <charset val="238"/>
    </font>
    <font>
      <b/>
      <sz val="9"/>
      <name val="Times New Roman"/>
      <family val="1"/>
      <charset val="238"/>
    </font>
    <font>
      <sz val="10"/>
      <color theme="1"/>
      <name val="Times New Roman"/>
      <family val="1"/>
      <charset val="238"/>
    </font>
    <font>
      <sz val="8"/>
      <color theme="1"/>
      <name val="Times New Roman"/>
      <family val="1"/>
      <charset val="238"/>
    </font>
    <font>
      <i/>
      <sz val="9"/>
      <color theme="1"/>
      <name val="Times New Roman"/>
      <family val="1"/>
      <charset val="238"/>
    </font>
    <font>
      <sz val="10"/>
      <color rgb="FF000000"/>
      <name val="Times New Roman"/>
      <family val="1"/>
      <charset val="23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s>
  <cellStyleXfs count="2">
    <xf numFmtId="0" fontId="0" fillId="0" borderId="0"/>
    <xf numFmtId="165" fontId="1" fillId="0" borderId="0"/>
  </cellStyleXfs>
  <cellXfs count="43">
    <xf numFmtId="0" fontId="0" fillId="0" borderId="0" xfId="0"/>
    <xf numFmtId="0" fontId="3" fillId="0" borderId="0" xfId="0" applyFont="1" applyFill="1"/>
    <xf numFmtId="3" fontId="5" fillId="0" borderId="2" xfId="0" applyNumberFormat="1" applyFont="1" applyFill="1" applyBorder="1" applyAlignment="1" applyProtection="1">
      <alignment horizontal="center" vertical="center"/>
      <protection locked="0"/>
    </xf>
    <xf numFmtId="164" fontId="6" fillId="0" borderId="1" xfId="0" applyNumberFormat="1" applyFont="1" applyFill="1" applyBorder="1" applyAlignment="1" applyProtection="1">
      <alignment horizontal="right" vertical="center" wrapText="1"/>
      <protection locked="0"/>
    </xf>
    <xf numFmtId="0" fontId="3" fillId="0" borderId="0" xfId="0" applyFont="1" applyFill="1" applyProtection="1">
      <protection locked="0"/>
    </xf>
    <xf numFmtId="44" fontId="3" fillId="0" borderId="0" xfId="0" applyNumberFormat="1" applyFont="1" applyFill="1" applyProtection="1">
      <protection locked="0"/>
    </xf>
    <xf numFmtId="0" fontId="5" fillId="0" borderId="1" xfId="0" applyFont="1" applyFill="1" applyBorder="1" applyAlignment="1" applyProtection="1">
      <alignment horizontal="center" vertical="center" wrapText="1"/>
      <protection hidden="1"/>
    </xf>
    <xf numFmtId="0" fontId="7" fillId="0" borderId="1" xfId="0" applyFont="1" applyBorder="1" applyAlignment="1">
      <alignment horizontal="center" vertical="center" textRotation="90"/>
    </xf>
    <xf numFmtId="0" fontId="7" fillId="0" borderId="1" xfId="0" applyFont="1" applyBorder="1" applyAlignment="1">
      <alignment horizontal="center" vertical="center" textRotation="90" wrapText="1"/>
    </xf>
    <xf numFmtId="0" fontId="8" fillId="0" borderId="0" xfId="0" applyFont="1" applyFill="1" applyAlignment="1" applyProtection="1">
      <alignment horizontal="center" vertical="center"/>
      <protection locked="0"/>
    </xf>
    <xf numFmtId="0" fontId="5" fillId="0" borderId="1" xfId="0" applyFont="1" applyFill="1" applyBorder="1" applyAlignment="1">
      <alignment horizontal="center" vertical="center" wrapText="1"/>
    </xf>
    <xf numFmtId="0" fontId="7" fillId="0" borderId="1" xfId="0" applyFont="1" applyFill="1" applyBorder="1" applyProtection="1">
      <protection locked="0"/>
    </xf>
    <xf numFmtId="0" fontId="4" fillId="0" borderId="1" xfId="0" applyFont="1" applyFill="1" applyBorder="1" applyAlignment="1" applyProtection="1">
      <alignment horizontal="center" vertical="center" wrapText="1"/>
      <protection hidden="1"/>
    </xf>
    <xf numFmtId="0" fontId="5" fillId="0" borderId="1" xfId="0" applyFont="1" applyFill="1" applyBorder="1" applyAlignment="1" applyProtection="1">
      <alignment vertical="center" wrapText="1"/>
      <protection locked="0"/>
    </xf>
    <xf numFmtId="0" fontId="9" fillId="0" borderId="1" xfId="0" applyFont="1" applyBorder="1" applyAlignment="1">
      <alignment vertical="center" wrapText="1"/>
    </xf>
    <xf numFmtId="164" fontId="6" fillId="0" borderId="0" xfId="0" applyNumberFormat="1" applyFont="1" applyFill="1" applyBorder="1" applyAlignment="1" applyProtection="1">
      <alignment vertical="center" wrapText="1"/>
      <protection locked="0"/>
    </xf>
    <xf numFmtId="164" fontId="6" fillId="0" borderId="1" xfId="0" applyNumberFormat="1" applyFont="1" applyFill="1" applyBorder="1" applyAlignment="1" applyProtection="1">
      <alignment vertical="center" wrapText="1"/>
      <protection locked="0"/>
    </xf>
    <xf numFmtId="0" fontId="10" fillId="0" borderId="6" xfId="0" applyFont="1" applyFill="1" applyBorder="1" applyAlignment="1">
      <alignment wrapText="1"/>
    </xf>
    <xf numFmtId="0" fontId="7" fillId="0" borderId="0" xfId="0" applyFont="1" applyFill="1" applyBorder="1" applyProtection="1">
      <protection locked="0"/>
    </xf>
    <xf numFmtId="0" fontId="7" fillId="0" borderId="1" xfId="0" applyFont="1" applyFill="1" applyBorder="1" applyAlignment="1">
      <alignment horizontal="left" vertical="center"/>
    </xf>
    <xf numFmtId="3" fontId="5" fillId="0" borderId="1" xfId="0" applyNumberFormat="1" applyFont="1" applyFill="1" applyBorder="1" applyAlignment="1" applyProtection="1">
      <alignment horizontal="center" vertical="center"/>
      <protection locked="0"/>
    </xf>
    <xf numFmtId="0" fontId="11" fillId="0" borderId="1" xfId="0" applyFont="1" applyFill="1" applyBorder="1" applyAlignment="1">
      <alignment horizontal="center" vertical="center"/>
    </xf>
    <xf numFmtId="0" fontId="7" fillId="0" borderId="1" xfId="0" applyFont="1" applyFill="1" applyBorder="1"/>
    <xf numFmtId="0" fontId="5" fillId="0" borderId="1" xfId="0" applyFont="1" applyFill="1" applyBorder="1" applyAlignment="1" applyProtection="1">
      <alignment wrapText="1"/>
      <protection locked="0"/>
    </xf>
    <xf numFmtId="0" fontId="5" fillId="0" borderId="1" xfId="0" applyFont="1" applyFill="1" applyBorder="1" applyAlignment="1" applyProtection="1">
      <alignment horizontal="center" wrapText="1"/>
      <protection locked="0"/>
    </xf>
    <xf numFmtId="164" fontId="6" fillId="0" borderId="7" xfId="0" applyNumberFormat="1" applyFont="1" applyFill="1" applyBorder="1" applyAlignment="1" applyProtection="1">
      <alignment horizontal="right" vertical="center" wrapText="1"/>
      <protection locked="0"/>
    </xf>
    <xf numFmtId="0" fontId="3" fillId="0" borderId="1" xfId="0" applyFont="1" applyFill="1" applyBorder="1"/>
    <xf numFmtId="0" fontId="12" fillId="0" borderId="1" xfId="0" applyFont="1" applyFill="1" applyBorder="1" applyAlignment="1">
      <alignment vertical="center" wrapText="1"/>
    </xf>
    <xf numFmtId="4" fontId="12" fillId="0" borderId="1" xfId="0" applyNumberFormat="1" applyFont="1" applyFill="1" applyBorder="1" applyAlignment="1">
      <alignment vertical="center" wrapText="1"/>
    </xf>
    <xf numFmtId="4" fontId="12"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44" fontId="4" fillId="0" borderId="0" xfId="0" applyNumberFormat="1" applyFont="1" applyFill="1" applyProtection="1">
      <protection locked="0"/>
    </xf>
    <xf numFmtId="0" fontId="3" fillId="0" borderId="8" xfId="0" applyFont="1" applyFill="1" applyBorder="1" applyAlignment="1"/>
    <xf numFmtId="0" fontId="3" fillId="0" borderId="0" xfId="0" applyFont="1" applyFill="1" applyBorder="1" applyAlignment="1"/>
    <xf numFmtId="0" fontId="4" fillId="2" borderId="1" xfId="0" applyFont="1" applyFill="1" applyBorder="1" applyAlignment="1" applyProtection="1">
      <alignment horizontal="center" vertical="center" wrapText="1"/>
      <protection hidden="1"/>
    </xf>
    <xf numFmtId="0" fontId="3" fillId="2" borderId="0" xfId="0" applyFont="1" applyFill="1" applyBorder="1" applyAlignment="1" applyProtection="1">
      <alignment wrapText="1"/>
      <protection locked="0"/>
    </xf>
    <xf numFmtId="0" fontId="3" fillId="2" borderId="8" xfId="0" applyFont="1" applyFill="1" applyBorder="1" applyAlignment="1" applyProtection="1">
      <alignment wrapText="1"/>
      <protection locked="0"/>
    </xf>
    <xf numFmtId="0" fontId="2" fillId="0" borderId="3" xfId="0" applyFont="1" applyFill="1" applyBorder="1" applyAlignment="1" applyProtection="1">
      <alignment horizontal="center" vertical="top" wrapText="1"/>
      <protection locked="0"/>
    </xf>
    <xf numFmtId="0" fontId="2" fillId="0" borderId="4" xfId="0" applyFont="1" applyFill="1" applyBorder="1" applyAlignment="1" applyProtection="1">
      <alignment horizontal="center" vertical="top" wrapText="1"/>
      <protection locked="0"/>
    </xf>
    <xf numFmtId="0" fontId="2" fillId="0" borderId="5" xfId="0" applyFont="1" applyFill="1" applyBorder="1" applyAlignment="1" applyProtection="1">
      <alignment horizontal="center" vertical="top" wrapText="1"/>
      <protection locked="0"/>
    </xf>
    <xf numFmtId="0" fontId="10" fillId="0" borderId="6" xfId="0" applyFont="1" applyFill="1" applyBorder="1" applyAlignment="1">
      <alignment horizontal="center" wrapText="1"/>
    </xf>
    <xf numFmtId="0" fontId="3" fillId="0" borderId="9" xfId="0" applyFont="1" applyFill="1" applyBorder="1"/>
    <xf numFmtId="164" fontId="3" fillId="0" borderId="2" xfId="0" applyNumberFormat="1" applyFont="1" applyFill="1" applyBorder="1"/>
  </cellXfs>
  <cellStyles count="2">
    <cellStyle name="Excel Built-in Normal" xfId="1" xr:uid="{00000000-0005-0000-0000-000000000000}"/>
    <cellStyle name="Normalny"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
  <sheetViews>
    <sheetView tabSelected="1" zoomScaleNormal="100" workbookViewId="0">
      <pane ySplit="1" topLeftCell="A2" activePane="bottomLeft" state="frozen"/>
      <selection pane="bottomLeft" activeCell="J24" sqref="J24"/>
    </sheetView>
  </sheetViews>
  <sheetFormatPr defaultColWidth="9.140625" defaultRowHeight="15" x14ac:dyDescent="0.25"/>
  <cols>
    <col min="1" max="1" width="6.140625" style="1" customWidth="1"/>
    <col min="2" max="2" width="18.140625" style="1" customWidth="1"/>
    <col min="3" max="3" width="64.42578125" style="1" customWidth="1"/>
    <col min="4" max="4" width="8.140625" style="1" customWidth="1"/>
    <col min="5" max="5" width="7.7109375" style="1" customWidth="1"/>
    <col min="6" max="6" width="13" style="1" customWidth="1"/>
    <col min="7" max="7" width="12.42578125" style="1" customWidth="1"/>
    <col min="8" max="8" width="26.42578125" style="1" customWidth="1"/>
    <col min="9" max="9" width="14.140625" style="1" customWidth="1"/>
    <col min="10" max="16384" width="9.140625" style="1"/>
  </cols>
  <sheetData>
    <row r="1" spans="1:14" s="9" customFormat="1" ht="108.75" customHeight="1" x14ac:dyDescent="0.2">
      <c r="A1" s="40" t="s">
        <v>52</v>
      </c>
      <c r="B1" s="40"/>
      <c r="C1" s="40"/>
      <c r="D1" s="40"/>
      <c r="E1" s="40"/>
      <c r="F1" s="40"/>
      <c r="G1" s="40"/>
      <c r="H1" s="40"/>
      <c r="I1" s="40"/>
      <c r="J1" s="17"/>
      <c r="K1" s="17"/>
      <c r="L1" s="17"/>
      <c r="M1" s="17"/>
      <c r="N1" s="17"/>
    </row>
    <row r="2" spans="1:14" s="4" customFormat="1" ht="64.5" x14ac:dyDescent="0.25">
      <c r="A2" s="6" t="s">
        <v>0</v>
      </c>
      <c r="B2" s="6" t="s">
        <v>1</v>
      </c>
      <c r="C2" s="6" t="s">
        <v>4</v>
      </c>
      <c r="D2" s="7" t="s">
        <v>5</v>
      </c>
      <c r="E2" s="7" t="s">
        <v>2</v>
      </c>
      <c r="F2" s="8" t="s">
        <v>55</v>
      </c>
      <c r="G2" s="8" t="s">
        <v>6</v>
      </c>
      <c r="H2" s="8" t="s">
        <v>8</v>
      </c>
      <c r="I2" s="8" t="s">
        <v>7</v>
      </c>
      <c r="J2" s="9"/>
      <c r="K2" s="9"/>
      <c r="L2" s="9"/>
      <c r="M2" s="9"/>
      <c r="N2" s="9"/>
    </row>
    <row r="3" spans="1:14" s="4" customFormat="1" x14ac:dyDescent="0.25">
      <c r="A3" s="37" t="s">
        <v>23</v>
      </c>
      <c r="B3" s="38"/>
      <c r="C3" s="38"/>
      <c r="D3" s="38"/>
      <c r="E3" s="38"/>
      <c r="F3" s="38"/>
      <c r="G3" s="38"/>
      <c r="H3" s="39"/>
    </row>
    <row r="4" spans="1:14" s="4" customFormat="1" ht="51" x14ac:dyDescent="0.25">
      <c r="A4" s="12">
        <v>1</v>
      </c>
      <c r="B4" s="13" t="s">
        <v>18</v>
      </c>
      <c r="C4" s="27" t="s">
        <v>45</v>
      </c>
      <c r="D4" s="10" t="s">
        <v>24</v>
      </c>
      <c r="E4" s="2">
        <v>15</v>
      </c>
      <c r="F4" s="3"/>
      <c r="G4" s="3">
        <f t="shared" ref="G4:I23" si="0">E4*F4</f>
        <v>0</v>
      </c>
      <c r="H4" s="11"/>
      <c r="I4" s="3">
        <f>E4*G4</f>
        <v>0</v>
      </c>
    </row>
    <row r="5" spans="1:14" s="4" customFormat="1" ht="63.75" x14ac:dyDescent="0.25">
      <c r="A5" s="12">
        <v>2</v>
      </c>
      <c r="B5" s="13" t="s">
        <v>13</v>
      </c>
      <c r="C5" s="28" t="s">
        <v>51</v>
      </c>
      <c r="D5" s="10" t="s">
        <v>24</v>
      </c>
      <c r="E5" s="2">
        <v>26</v>
      </c>
      <c r="F5" s="3"/>
      <c r="G5" s="3">
        <f t="shared" si="0"/>
        <v>0</v>
      </c>
      <c r="H5" s="11"/>
      <c r="I5" s="3">
        <f t="shared" ref="I5:I24" si="1">E5*G5</f>
        <v>0</v>
      </c>
      <c r="M5" s="5"/>
    </row>
    <row r="6" spans="1:14" s="4" customFormat="1" ht="38.25" x14ac:dyDescent="0.25">
      <c r="A6" s="12">
        <v>3</v>
      </c>
      <c r="B6" s="13" t="s">
        <v>15</v>
      </c>
      <c r="C6" s="27" t="s">
        <v>31</v>
      </c>
      <c r="D6" s="10" t="s">
        <v>24</v>
      </c>
      <c r="E6" s="2">
        <v>53</v>
      </c>
      <c r="F6" s="3"/>
      <c r="G6" s="3">
        <f t="shared" si="0"/>
        <v>0</v>
      </c>
      <c r="H6" s="11"/>
      <c r="I6" s="3">
        <f t="shared" si="1"/>
        <v>0</v>
      </c>
      <c r="M6" s="5"/>
    </row>
    <row r="7" spans="1:14" s="4" customFormat="1" ht="63.75" x14ac:dyDescent="0.25">
      <c r="A7" s="12">
        <v>4</v>
      </c>
      <c r="B7" s="13" t="s">
        <v>14</v>
      </c>
      <c r="C7" s="28" t="s">
        <v>46</v>
      </c>
      <c r="D7" s="10" t="s">
        <v>24</v>
      </c>
      <c r="E7" s="2">
        <v>72</v>
      </c>
      <c r="F7" s="3"/>
      <c r="G7" s="3">
        <f t="shared" si="0"/>
        <v>0</v>
      </c>
      <c r="H7" s="11"/>
      <c r="I7" s="3">
        <f t="shared" si="1"/>
        <v>0</v>
      </c>
      <c r="M7" s="5"/>
    </row>
    <row r="8" spans="1:14" s="4" customFormat="1" ht="51" x14ac:dyDescent="0.25">
      <c r="A8" s="12">
        <v>5</v>
      </c>
      <c r="B8" s="13" t="s">
        <v>9</v>
      </c>
      <c r="C8" s="27" t="s">
        <v>28</v>
      </c>
      <c r="D8" s="10" t="s">
        <v>25</v>
      </c>
      <c r="E8" s="2">
        <v>66</v>
      </c>
      <c r="F8" s="3"/>
      <c r="G8" s="3">
        <f t="shared" si="0"/>
        <v>0</v>
      </c>
      <c r="H8" s="11"/>
      <c r="I8" s="3">
        <f t="shared" si="1"/>
        <v>0</v>
      </c>
      <c r="M8" s="5"/>
    </row>
    <row r="9" spans="1:14" s="4" customFormat="1" ht="48" x14ac:dyDescent="0.25">
      <c r="A9" s="12">
        <v>6</v>
      </c>
      <c r="B9" s="13" t="s">
        <v>16</v>
      </c>
      <c r="C9" s="27" t="s">
        <v>29</v>
      </c>
      <c r="D9" s="10" t="s">
        <v>24</v>
      </c>
      <c r="E9" s="2">
        <v>11</v>
      </c>
      <c r="F9" s="3"/>
      <c r="G9" s="3">
        <f t="shared" si="0"/>
        <v>0</v>
      </c>
      <c r="H9" s="11"/>
      <c r="I9" s="3">
        <f t="shared" si="1"/>
        <v>0</v>
      </c>
      <c r="M9" s="5"/>
    </row>
    <row r="10" spans="1:14" s="4" customFormat="1" ht="25.5" x14ac:dyDescent="0.25">
      <c r="A10" s="12">
        <v>7</v>
      </c>
      <c r="B10" s="13" t="s">
        <v>10</v>
      </c>
      <c r="C10" s="27" t="s">
        <v>30</v>
      </c>
      <c r="D10" s="10" t="s">
        <v>24</v>
      </c>
      <c r="E10" s="2">
        <v>8</v>
      </c>
      <c r="F10" s="3"/>
      <c r="G10" s="3">
        <f t="shared" si="0"/>
        <v>0</v>
      </c>
      <c r="H10" s="11"/>
      <c r="I10" s="3">
        <f t="shared" si="1"/>
        <v>0</v>
      </c>
      <c r="M10" s="5"/>
    </row>
    <row r="11" spans="1:14" s="4" customFormat="1" ht="51" x14ac:dyDescent="0.25">
      <c r="A11" s="12">
        <v>8</v>
      </c>
      <c r="B11" s="13" t="s">
        <v>27</v>
      </c>
      <c r="C11" s="27" t="s">
        <v>47</v>
      </c>
      <c r="D11" s="10" t="s">
        <v>25</v>
      </c>
      <c r="E11" s="2">
        <v>120</v>
      </c>
      <c r="F11" s="3"/>
      <c r="G11" s="3">
        <f t="shared" si="0"/>
        <v>0</v>
      </c>
      <c r="H11" s="11"/>
      <c r="I11" s="3">
        <f t="shared" si="1"/>
        <v>0</v>
      </c>
      <c r="M11" s="5"/>
    </row>
    <row r="12" spans="1:14" s="4" customFormat="1" ht="38.25" customHeight="1" x14ac:dyDescent="0.25">
      <c r="A12" s="12">
        <v>9</v>
      </c>
      <c r="B12" s="13" t="s">
        <v>12</v>
      </c>
      <c r="C12" s="27" t="s">
        <v>26</v>
      </c>
      <c r="D12" s="10" t="s">
        <v>25</v>
      </c>
      <c r="E12" s="2">
        <v>40</v>
      </c>
      <c r="F12" s="3"/>
      <c r="G12" s="3">
        <f t="shared" si="0"/>
        <v>0</v>
      </c>
      <c r="H12" s="11"/>
      <c r="I12" s="3">
        <f t="shared" si="1"/>
        <v>0</v>
      </c>
      <c r="M12" s="5"/>
    </row>
    <row r="13" spans="1:14" s="4" customFormat="1" x14ac:dyDescent="0.25">
      <c r="A13" s="12">
        <v>10</v>
      </c>
      <c r="B13" s="13" t="s">
        <v>19</v>
      </c>
      <c r="C13" s="27" t="s">
        <v>48</v>
      </c>
      <c r="D13" s="10" t="s">
        <v>25</v>
      </c>
      <c r="E13" s="2">
        <v>133</v>
      </c>
      <c r="F13" s="3"/>
      <c r="G13" s="3">
        <f t="shared" si="0"/>
        <v>0</v>
      </c>
      <c r="H13" s="11"/>
      <c r="I13" s="3">
        <f t="shared" si="1"/>
        <v>0</v>
      </c>
      <c r="M13" s="5"/>
    </row>
    <row r="14" spans="1:14" s="4" customFormat="1" ht="25.5" x14ac:dyDescent="0.25">
      <c r="A14" s="12">
        <v>11</v>
      </c>
      <c r="B14" s="13" t="s">
        <v>20</v>
      </c>
      <c r="C14" s="27" t="s">
        <v>49</v>
      </c>
      <c r="D14" s="10" t="s">
        <v>25</v>
      </c>
      <c r="E14" s="2">
        <v>13</v>
      </c>
      <c r="F14" s="3"/>
      <c r="G14" s="3">
        <f t="shared" si="0"/>
        <v>0</v>
      </c>
      <c r="H14" s="11"/>
      <c r="I14" s="3">
        <f t="shared" si="1"/>
        <v>0</v>
      </c>
      <c r="M14" s="5"/>
    </row>
    <row r="15" spans="1:14" s="4" customFormat="1" ht="25.5" x14ac:dyDescent="0.25">
      <c r="A15" s="12">
        <v>12</v>
      </c>
      <c r="B15" s="13" t="s">
        <v>22</v>
      </c>
      <c r="C15" s="27" t="s">
        <v>50</v>
      </c>
      <c r="D15" s="10" t="s">
        <v>25</v>
      </c>
      <c r="E15" s="2">
        <v>85</v>
      </c>
      <c r="F15" s="3"/>
      <c r="G15" s="3">
        <f t="shared" si="0"/>
        <v>0</v>
      </c>
      <c r="H15" s="11"/>
      <c r="I15" s="3">
        <f t="shared" si="1"/>
        <v>0</v>
      </c>
      <c r="M15" s="5"/>
    </row>
    <row r="16" spans="1:14" s="4" customFormat="1" ht="25.5" x14ac:dyDescent="0.25">
      <c r="A16" s="34">
        <v>13</v>
      </c>
      <c r="B16" s="13" t="s">
        <v>53</v>
      </c>
      <c r="C16" s="27" t="s">
        <v>54</v>
      </c>
      <c r="D16" s="10"/>
      <c r="E16" s="2">
        <v>30</v>
      </c>
      <c r="F16" s="3"/>
      <c r="G16" s="3">
        <f t="shared" si="0"/>
        <v>0</v>
      </c>
      <c r="H16" s="11"/>
      <c r="I16" s="3">
        <f t="shared" si="1"/>
        <v>0</v>
      </c>
      <c r="M16" s="5"/>
    </row>
    <row r="17" spans="1:15" s="4" customFormat="1" ht="27.75" customHeight="1" x14ac:dyDescent="0.25">
      <c r="A17" s="12">
        <v>14</v>
      </c>
      <c r="B17" s="13" t="s">
        <v>11</v>
      </c>
      <c r="C17" s="27" t="s">
        <v>40</v>
      </c>
      <c r="D17" s="10" t="s">
        <v>25</v>
      </c>
      <c r="E17" s="2">
        <v>54</v>
      </c>
      <c r="F17" s="3"/>
      <c r="G17" s="3">
        <f t="shared" si="0"/>
        <v>0</v>
      </c>
      <c r="H17" s="11"/>
      <c r="I17" s="3">
        <f t="shared" si="1"/>
        <v>0</v>
      </c>
      <c r="J17" s="36"/>
      <c r="K17" s="35"/>
      <c r="L17" s="35"/>
      <c r="M17" s="35"/>
    </row>
    <row r="18" spans="1:15" s="4" customFormat="1" ht="51" x14ac:dyDescent="0.25">
      <c r="A18" s="12">
        <v>15</v>
      </c>
      <c r="B18" s="13" t="s">
        <v>17</v>
      </c>
      <c r="C18" s="28" t="s">
        <v>41</v>
      </c>
      <c r="D18" s="10" t="s">
        <v>24</v>
      </c>
      <c r="E18" s="2">
        <v>60</v>
      </c>
      <c r="F18" s="3"/>
      <c r="G18" s="3">
        <f t="shared" si="0"/>
        <v>0</v>
      </c>
      <c r="H18" s="11"/>
      <c r="I18" s="3">
        <f t="shared" si="1"/>
        <v>0</v>
      </c>
      <c r="M18" s="5"/>
    </row>
    <row r="19" spans="1:15" s="4" customFormat="1" ht="102" x14ac:dyDescent="0.25">
      <c r="A19" s="21">
        <v>16</v>
      </c>
      <c r="B19" s="19" t="s">
        <v>32</v>
      </c>
      <c r="C19" s="29" t="s">
        <v>42</v>
      </c>
      <c r="D19" s="10" t="s">
        <v>24</v>
      </c>
      <c r="E19" s="20">
        <v>20</v>
      </c>
      <c r="F19" s="25"/>
      <c r="G19" s="25">
        <f t="shared" si="0"/>
        <v>0</v>
      </c>
      <c r="H19" s="18"/>
      <c r="I19" s="3">
        <f t="shared" si="1"/>
        <v>0</v>
      </c>
      <c r="M19" s="5"/>
    </row>
    <row r="20" spans="1:15" s="4" customFormat="1" ht="51.75" customHeight="1" x14ac:dyDescent="0.25">
      <c r="A20" s="21">
        <v>17</v>
      </c>
      <c r="B20" s="19" t="s">
        <v>33</v>
      </c>
      <c r="C20" s="30" t="s">
        <v>37</v>
      </c>
      <c r="D20" s="10" t="s">
        <v>24</v>
      </c>
      <c r="E20" s="20">
        <v>26</v>
      </c>
      <c r="F20" s="3"/>
      <c r="G20" s="3">
        <f t="shared" si="0"/>
        <v>0</v>
      </c>
      <c r="H20" s="11"/>
      <c r="I20" s="3">
        <f t="shared" si="1"/>
        <v>0</v>
      </c>
      <c r="M20" s="31"/>
    </row>
    <row r="21" spans="1:15" ht="25.5" x14ac:dyDescent="0.25">
      <c r="A21" s="21">
        <v>18</v>
      </c>
      <c r="B21" s="19" t="s">
        <v>34</v>
      </c>
      <c r="C21" s="30" t="s">
        <v>35</v>
      </c>
      <c r="D21" s="10" t="s">
        <v>24</v>
      </c>
      <c r="E21" s="20">
        <v>2</v>
      </c>
      <c r="F21" s="26"/>
      <c r="G21" s="3">
        <f t="shared" si="0"/>
        <v>0</v>
      </c>
      <c r="H21" s="26"/>
      <c r="I21" s="3">
        <f t="shared" si="1"/>
        <v>0</v>
      </c>
      <c r="J21" s="15"/>
      <c r="K21" s="4"/>
      <c r="L21" s="4"/>
      <c r="M21" s="4"/>
      <c r="N21" s="4"/>
    </row>
    <row r="22" spans="1:15" ht="89.25" x14ac:dyDescent="0.25">
      <c r="A22" s="21">
        <v>19</v>
      </c>
      <c r="B22" s="13" t="s">
        <v>21</v>
      </c>
      <c r="C22" s="28" t="s">
        <v>43</v>
      </c>
      <c r="D22" s="10" t="s">
        <v>25</v>
      </c>
      <c r="E22" s="2">
        <v>4</v>
      </c>
      <c r="F22" s="26"/>
      <c r="G22" s="3">
        <f t="shared" si="0"/>
        <v>0</v>
      </c>
      <c r="H22" s="26"/>
      <c r="I22" s="3">
        <f t="shared" si="1"/>
        <v>0</v>
      </c>
    </row>
    <row r="23" spans="1:15" x14ac:dyDescent="0.25">
      <c r="A23" s="21">
        <v>20</v>
      </c>
      <c r="B23" s="13" t="s">
        <v>36</v>
      </c>
      <c r="C23" s="27" t="s">
        <v>44</v>
      </c>
      <c r="D23" s="10" t="s">
        <v>25</v>
      </c>
      <c r="E23" s="2">
        <v>7</v>
      </c>
      <c r="F23" s="26"/>
      <c r="G23" s="3">
        <f>E23*F23</f>
        <v>0</v>
      </c>
      <c r="H23" s="26"/>
      <c r="I23" s="3">
        <f t="shared" si="1"/>
        <v>0</v>
      </c>
      <c r="J23" s="32"/>
      <c r="K23" s="33"/>
      <c r="L23" s="33"/>
      <c r="M23" s="33"/>
      <c r="N23" s="33"/>
      <c r="O23" s="33"/>
    </row>
    <row r="24" spans="1:15" x14ac:dyDescent="0.25">
      <c r="A24" s="12">
        <v>21</v>
      </c>
      <c r="B24" s="22" t="s">
        <v>38</v>
      </c>
      <c r="C24" s="14" t="s">
        <v>39</v>
      </c>
      <c r="D24" s="10" t="s">
        <v>24</v>
      </c>
      <c r="E24" s="2">
        <v>25</v>
      </c>
      <c r="F24" s="16"/>
      <c r="G24" s="16">
        <f>SUM(G4:G23)</f>
        <v>0</v>
      </c>
      <c r="H24" s="11"/>
      <c r="I24" s="3">
        <f t="shared" si="1"/>
        <v>0</v>
      </c>
    </row>
    <row r="25" spans="1:15" x14ac:dyDescent="0.25">
      <c r="A25" s="12">
        <v>22</v>
      </c>
      <c r="B25" s="22"/>
      <c r="C25" s="23"/>
      <c r="D25" s="24" t="s">
        <v>3</v>
      </c>
      <c r="E25" s="24"/>
      <c r="F25" s="41"/>
      <c r="G25" s="41"/>
      <c r="H25" s="41"/>
      <c r="I25" s="42">
        <f>SUM(I4:I24)</f>
        <v>0</v>
      </c>
    </row>
  </sheetData>
  <sortState xmlns:xlrd2="http://schemas.microsoft.com/office/spreadsheetml/2017/richdata2" ref="B3:C15">
    <sortCondition ref="B3:B15"/>
  </sortState>
  <mergeCells count="2">
    <mergeCell ref="A3:H3"/>
    <mergeCell ref="A1:I1"/>
  </mergeCells>
  <pageMargins left="0.70866141732283472" right="0.70866141732283472" top="0.74803149606299213" bottom="0.74803149606299213"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Arkusz1</vt:lpstr>
      <vt:lpstr>Arkusz1!Obszar_wydruku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2006-09-22T13:37:51Z</dcterms:created>
  <dcterms:modified xsi:type="dcterms:W3CDTF">2022-06-23T13:03:34Z</dcterms:modified>
</cp:coreProperties>
</file>