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kuder\Documents\Decyzje na 2025\Badminton\"/>
    </mc:Choice>
  </mc:AlternateContent>
  <xr:revisionPtr revIDLastSave="0" documentId="13_ncr:1_{1C9058C3-D831-4481-9D8C-9776D44F6FE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nr 7" sheetId="7" r:id="rId6"/>
    <sheet name="zał. 8" sheetId="8" r:id="rId7"/>
    <sheet name="zał. 9" sheetId="9" r:id="rId8"/>
    <sheet name="zał. 10" sheetId="10" r:id="rId9"/>
    <sheet name="zał. 10A" sheetId="11" r:id="rId10"/>
    <sheet name="zał. 11" sheetId="12" r:id="rId11"/>
    <sheet name="zał. 12" sheetId="13" r:id="rId12"/>
    <sheet name="zał. 12A" sheetId="14" r:id="rId13"/>
    <sheet name="zał. 13" sheetId="15" r:id="rId14"/>
    <sheet name="zał. 15" sheetId="16" r:id="rId15"/>
    <sheet name="zał.21" sheetId="18" r:id="rId16"/>
    <sheet name="zał. 21A" sheetId="19" r:id="rId17"/>
    <sheet name="zał. 22" sheetId="21" r:id="rId18"/>
    <sheet name="zał. 22A" sheetId="20" r:id="rId19"/>
    <sheet name="zał. 23" sheetId="22" r:id="rId20"/>
    <sheet name="zał. nr 24" sheetId="23" r:id="rId21"/>
    <sheet name="zał. 25" sheetId="24" r:id="rId22"/>
    <sheet name="zał. 26" sheetId="25" r:id="rId23"/>
    <sheet name="zał. 28" sheetId="27" r:id="rId24"/>
  </sheets>
  <definedNames>
    <definedName name="_xlnm._FilterDatabase" localSheetId="8" hidden="1">'zał. 10'!$R$7:$S$7</definedName>
    <definedName name="_xlnm._FilterDatabase" localSheetId="9" hidden="1">'zał. 10A'!$A$6:$N$29</definedName>
    <definedName name="_xlnm.Print_Area" localSheetId="0">'zał. 1'!$A$1:$F$39</definedName>
    <definedName name="_xlnm.Print_Area" localSheetId="8">'zał. 10'!$A$1:$S$41</definedName>
    <definedName name="_xlnm.Print_Area" localSheetId="9">'zał. 10A'!$A$1:$N$39</definedName>
    <definedName name="_xlnm.Print_Area" localSheetId="11">'zał. 12'!$A$1:$AQ$66</definedName>
    <definedName name="_xlnm.Print_Area" localSheetId="12">'zał. 12A'!$A$1:$AQ$65</definedName>
    <definedName name="_xlnm.Print_Area" localSheetId="13">'zał. 13'!$A$1:$K$24</definedName>
    <definedName name="_xlnm.Print_Area" localSheetId="14">'zał. 15'!$A$1:$E$33</definedName>
    <definedName name="_xlnm.Print_Area" localSheetId="1">'zał. 1A'!$A$1:$F$40</definedName>
    <definedName name="_xlnm.Print_Area" localSheetId="16">'zał. 21A'!$A$1:$J$47</definedName>
    <definedName name="_xlnm.Print_Area" localSheetId="17">'zał. 22'!$A$1:$T$63</definedName>
    <definedName name="_xlnm.Print_Area" localSheetId="18">'zał. 22A'!$A$1:$T$60</definedName>
    <definedName name="_xlnm.Print_Area" localSheetId="19">'zał. 23'!$A$1:$E$41</definedName>
    <definedName name="_xlnm.Print_Area" localSheetId="21">'zał. 25'!$A$1:$O$25</definedName>
    <definedName name="_xlnm.Print_Area" localSheetId="4">'zał. 3'!$A$1:$E$41</definedName>
    <definedName name="_xlnm.Print_Area" localSheetId="6">'zał. 8'!$A$1:$M$22</definedName>
    <definedName name="_xlnm.Print_Area" localSheetId="20">'zał. nr 24'!$A$1:$J$38</definedName>
    <definedName name="_xlnm.Print_Area" localSheetId="5">'zał. nr 7'!$A$1:$G$45</definedName>
    <definedName name="_xlnm.Print_Area" localSheetId="15">zał.21!$A$1:$J$42</definedName>
    <definedName name="_xlnm.Print_Titles" localSheetId="2">'zał. 2'!$9:$10</definedName>
    <definedName name="_xlnm.Print_Titles" localSheetId="17">'zał. 22'!$1:$12</definedName>
    <definedName name="_xlnm.Print_Titles" localSheetId="18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7" l="1"/>
  <c r="H13" i="27"/>
  <c r="H14" i="27"/>
  <c r="H15" i="27"/>
  <c r="H33" i="27" s="1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K11" i="25"/>
  <c r="L11" i="25" s="1"/>
  <c r="K12" i="25"/>
  <c r="L12" i="25" s="1"/>
  <c r="K13" i="25"/>
  <c r="L13" i="25"/>
  <c r="M13" i="25"/>
  <c r="K14" i="25"/>
  <c r="L14" i="25" s="1"/>
  <c r="K15" i="25"/>
  <c r="L15" i="25"/>
  <c r="M15" i="25"/>
  <c r="I16" i="25"/>
  <c r="J16" i="25"/>
  <c r="K12" i="24"/>
  <c r="L12" i="24"/>
  <c r="M12" i="24"/>
  <c r="K13" i="24"/>
  <c r="L13" i="24"/>
  <c r="M13" i="24"/>
  <c r="K14" i="24"/>
  <c r="K17" i="24" s="1"/>
  <c r="L14" i="24"/>
  <c r="M14" i="24"/>
  <c r="M17" i="24" s="1"/>
  <c r="K15" i="24"/>
  <c r="L15" i="24"/>
  <c r="L17" i="24" s="1"/>
  <c r="M15" i="24"/>
  <c r="K16" i="24"/>
  <c r="L16" i="24"/>
  <c r="M16" i="24"/>
  <c r="I17" i="24"/>
  <c r="J17" i="24"/>
  <c r="F12" i="23"/>
  <c r="I12" i="23"/>
  <c r="F13" i="23"/>
  <c r="F19" i="23" s="1"/>
  <c r="F31" i="23" s="1"/>
  <c r="I13" i="23"/>
  <c r="F14" i="23"/>
  <c r="I14" i="23"/>
  <c r="I15" i="23"/>
  <c r="F16" i="23"/>
  <c r="I16" i="23"/>
  <c r="F17" i="23"/>
  <c r="I17" i="23"/>
  <c r="I19" i="23" s="1"/>
  <c r="I31" i="23" s="1"/>
  <c r="F18" i="23"/>
  <c r="I18" i="23"/>
  <c r="F21" i="23"/>
  <c r="I21" i="23"/>
  <c r="F22" i="23"/>
  <c r="I22" i="23"/>
  <c r="F23" i="23"/>
  <c r="I23" i="23"/>
  <c r="I30" i="23" s="1"/>
  <c r="I24" i="23"/>
  <c r="F25" i="23"/>
  <c r="F30" i="23" s="1"/>
  <c r="I25" i="23"/>
  <c r="F26" i="23"/>
  <c r="I26" i="23"/>
  <c r="F27" i="23"/>
  <c r="I27" i="23"/>
  <c r="F28" i="23"/>
  <c r="I28" i="23"/>
  <c r="F29" i="23"/>
  <c r="I29" i="23"/>
  <c r="L16" i="25" l="1"/>
  <c r="M14" i="25"/>
  <c r="K16" i="25"/>
  <c r="M12" i="25"/>
  <c r="M11" i="25"/>
  <c r="C13" i="22"/>
  <c r="D13" i="22"/>
  <c r="C17" i="22"/>
  <c r="D17" i="22"/>
  <c r="C27" i="22"/>
  <c r="D27" i="22"/>
  <c r="C31" i="22"/>
  <c r="D31" i="22"/>
  <c r="J33" i="21"/>
  <c r="S33" i="21"/>
  <c r="J51" i="21"/>
  <c r="S51" i="21"/>
  <c r="E52" i="21"/>
  <c r="F52" i="21"/>
  <c r="J52" i="21"/>
  <c r="N52" i="21"/>
  <c r="O52" i="21"/>
  <c r="S52" i="21"/>
  <c r="E49" i="20"/>
  <c r="F49" i="20"/>
  <c r="J49" i="20"/>
  <c r="N49" i="20"/>
  <c r="O49" i="20"/>
  <c r="S49" i="20"/>
  <c r="M16" i="25" l="1"/>
  <c r="E17" i="19"/>
  <c r="I17" i="19"/>
  <c r="E18" i="19"/>
  <c r="I18" i="19"/>
  <c r="E19" i="19"/>
  <c r="E22" i="19" s="1"/>
  <c r="I19" i="19"/>
  <c r="E20" i="19"/>
  <c r="I20" i="19"/>
  <c r="E21" i="19"/>
  <c r="I21" i="19"/>
  <c r="C22" i="19"/>
  <c r="D22" i="19"/>
  <c r="F22" i="19"/>
  <c r="G22" i="19"/>
  <c r="H22" i="19"/>
  <c r="J22" i="19"/>
  <c r="E24" i="19"/>
  <c r="I24" i="19"/>
  <c r="E25" i="19"/>
  <c r="I25" i="19"/>
  <c r="I34" i="19" s="1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C34" i="19"/>
  <c r="C35" i="19" s="1"/>
  <c r="D34" i="19"/>
  <c r="D38" i="19" s="1"/>
  <c r="F34" i="19"/>
  <c r="F35" i="19" s="1"/>
  <c r="F38" i="19" s="1"/>
  <c r="G34" i="19"/>
  <c r="G35" i="19" s="1"/>
  <c r="H34" i="19"/>
  <c r="J34" i="19"/>
  <c r="D35" i="19"/>
  <c r="E37" i="19"/>
  <c r="I37" i="19"/>
  <c r="C38" i="19"/>
  <c r="E14" i="18"/>
  <c r="I14" i="18"/>
  <c r="E15" i="18"/>
  <c r="I15" i="18"/>
  <c r="E16" i="18"/>
  <c r="I16" i="18"/>
  <c r="E17" i="18"/>
  <c r="I17" i="18"/>
  <c r="E18" i="18"/>
  <c r="I18" i="18"/>
  <c r="E19" i="18"/>
  <c r="C19" i="18"/>
  <c r="C35" i="18" s="1"/>
  <c r="D19" i="18"/>
  <c r="F19" i="18"/>
  <c r="G19" i="18"/>
  <c r="H19" i="18"/>
  <c r="J19" i="18"/>
  <c r="E21" i="18"/>
  <c r="I21" i="18"/>
  <c r="E22" i="18"/>
  <c r="I22" i="18"/>
  <c r="E23" i="18"/>
  <c r="I23" i="18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C31" i="18"/>
  <c r="D31" i="18"/>
  <c r="D32" i="18" s="1"/>
  <c r="F31" i="18"/>
  <c r="F35" i="18" s="1"/>
  <c r="G31" i="18"/>
  <c r="G35" i="18" s="1"/>
  <c r="H31" i="18"/>
  <c r="H35" i="18" s="1"/>
  <c r="J31" i="18"/>
  <c r="E34" i="18"/>
  <c r="I34" i="18"/>
  <c r="D35" i="18"/>
  <c r="C22" i="16"/>
  <c r="D22" i="16"/>
  <c r="AH59" i="14"/>
  <c r="AE59" i="14" s="1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/>
  <c r="J11" i="9"/>
  <c r="K11" i="9" s="1"/>
  <c r="J12" i="9"/>
  <c r="K12" i="9" s="1"/>
  <c r="J13" i="9"/>
  <c r="K13" i="9" s="1"/>
  <c r="J14" i="9"/>
  <c r="K14" i="9" s="1"/>
  <c r="H15" i="9"/>
  <c r="I15" i="9"/>
  <c r="J11" i="8"/>
  <c r="J16" i="8" s="1"/>
  <c r="K11" i="8"/>
  <c r="J12" i="8"/>
  <c r="K12" i="8" s="1"/>
  <c r="J13" i="8"/>
  <c r="K13" i="8" s="1"/>
  <c r="K14" i="8"/>
  <c r="J15" i="8"/>
  <c r="K15" i="8"/>
  <c r="H16" i="8"/>
  <c r="I16" i="8"/>
  <c r="F13" i="7"/>
  <c r="F14" i="7"/>
  <c r="F15" i="7"/>
  <c r="F16" i="7"/>
  <c r="F17" i="7"/>
  <c r="F18" i="7"/>
  <c r="F19" i="7"/>
  <c r="F20" i="7"/>
  <c r="F21" i="7"/>
  <c r="F22" i="7"/>
  <c r="F23" i="7"/>
  <c r="F25" i="7"/>
  <c r="F35" i="7" s="1"/>
  <c r="F36" i="7" s="1"/>
  <c r="F26" i="7"/>
  <c r="F27" i="7"/>
  <c r="F28" i="7"/>
  <c r="F29" i="7"/>
  <c r="F30" i="7"/>
  <c r="F31" i="7"/>
  <c r="F32" i="7"/>
  <c r="F33" i="7"/>
  <c r="F34" i="7"/>
  <c r="G38" i="19" l="1"/>
  <c r="J35" i="19"/>
  <c r="J38" i="19" s="1"/>
  <c r="I22" i="19"/>
  <c r="I38" i="19" s="1"/>
  <c r="H38" i="19"/>
  <c r="E34" i="19"/>
  <c r="E38" i="19" s="1"/>
  <c r="E31" i="18"/>
  <c r="I31" i="18"/>
  <c r="C32" i="18"/>
  <c r="I19" i="18"/>
  <c r="J32" i="18"/>
  <c r="J35" i="18" s="1"/>
  <c r="E35" i="19"/>
  <c r="H35" i="19"/>
  <c r="E35" i="18"/>
  <c r="E32" i="18"/>
  <c r="I35" i="18"/>
  <c r="H32" i="18"/>
  <c r="G32" i="18"/>
  <c r="F32" i="18"/>
  <c r="K15" i="9"/>
  <c r="J15" i="9"/>
  <c r="K16" i="8"/>
  <c r="D12" i="6"/>
  <c r="D16" i="6"/>
  <c r="D26" i="6"/>
  <c r="D30" i="6"/>
  <c r="E39" i="5"/>
  <c r="F39" i="5"/>
  <c r="J39" i="5"/>
  <c r="I35" i="19" l="1"/>
  <c r="I32" i="18"/>
  <c r="J28" i="4"/>
  <c r="J41" i="4"/>
  <c r="E42" i="4"/>
  <c r="F42" i="4"/>
  <c r="J42" i="4"/>
  <c r="E11" i="3" l="1"/>
  <c r="E12" i="3"/>
  <c r="E13" i="3"/>
  <c r="E16" i="3" s="1"/>
  <c r="E14" i="3"/>
  <c r="E15" i="3"/>
  <c r="C16" i="3"/>
  <c r="C29" i="3" s="1"/>
  <c r="D16" i="3"/>
  <c r="F16" i="3"/>
  <c r="E18" i="3"/>
  <c r="E19" i="3"/>
  <c r="E20" i="3"/>
  <c r="E21" i="3"/>
  <c r="E22" i="3"/>
  <c r="E23" i="3"/>
  <c r="E24" i="3"/>
  <c r="E25" i="3"/>
  <c r="E26" i="3"/>
  <c r="E27" i="3"/>
  <c r="C28" i="3"/>
  <c r="D28" i="3"/>
  <c r="F28" i="3"/>
  <c r="F29" i="3" s="1"/>
  <c r="F32" i="3" s="1"/>
  <c r="E31" i="3"/>
  <c r="E9" i="2"/>
  <c r="E10" i="2"/>
  <c r="E11" i="2"/>
  <c r="E12" i="2"/>
  <c r="E13" i="2"/>
  <c r="C14" i="2"/>
  <c r="D14" i="2"/>
  <c r="D27" i="2" s="1"/>
  <c r="E14" i="2"/>
  <c r="F14" i="2"/>
  <c r="E16" i="2"/>
  <c r="E17" i="2"/>
  <c r="E18" i="2"/>
  <c r="E19" i="2"/>
  <c r="E20" i="2"/>
  <c r="E21" i="2"/>
  <c r="E22" i="2"/>
  <c r="E23" i="2"/>
  <c r="E24" i="2"/>
  <c r="E25" i="2"/>
  <c r="C26" i="2"/>
  <c r="D26" i="2"/>
  <c r="F26" i="2"/>
  <c r="E29" i="2"/>
  <c r="C27" i="2" l="1"/>
  <c r="E26" i="2"/>
  <c r="F27" i="2"/>
  <c r="F30" i="2" s="1"/>
  <c r="E28" i="3"/>
  <c r="E32" i="3" s="1"/>
  <c r="D29" i="3"/>
  <c r="D32" i="3"/>
  <c r="C32" i="3"/>
  <c r="E29" i="3"/>
  <c r="E27" i="2"/>
  <c r="D30" i="2"/>
  <c r="E30" i="2"/>
  <c r="C30" i="2"/>
</calcChain>
</file>

<file path=xl/sharedStrings.xml><?xml version="1.0" encoding="utf-8"?>
<sst xmlns="http://schemas.openxmlformats.org/spreadsheetml/2006/main" count="1096" uniqueCount="410">
  <si>
    <t>(pieczątka i podpis)</t>
  </si>
  <si>
    <t>Osoba uprawniona</t>
  </si>
  <si>
    <t>* - niewłaściwe skreślić</t>
  </si>
  <si>
    <t>Koszty pośrednie niezbędne do obsługi zadania</t>
  </si>
  <si>
    <t>17.</t>
  </si>
  <si>
    <t>III. Koszty obsługi szkolenia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</si>
  <si>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</si>
  <si>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</si>
  <si>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</si>
  <si>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</si>
  <si>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</si>
  <si>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</si>
  <si>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</si>
  <si>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</si>
  <si>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</si>
  <si>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</si>
  <si>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</si>
  <si>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</si>
  <si>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</si>
  <si>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</si>
  <si>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</si>
  <si>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</si>
  <si>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</si>
  <si>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</si>
  <si>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</si>
  <si>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</si>
  <si>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</si>
  <si>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</si>
  <si>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</si>
  <si>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</si>
  <si>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</si>
  <si>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</si>
  <si>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</si>
  <si>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</si>
  <si>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</si>
  <si>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</si>
  <si>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</si>
  <si>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</si>
  <si>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</si>
  <si>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</si>
  <si>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</si>
  <si>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</si>
  <si>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</si>
  <si>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</si>
  <si>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</si>
  <si>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</si>
  <si>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</si>
  <si>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Oferent / zleceniobiorca*</t>
  </si>
  <si>
    <t>................................................</t>
  </si>
  <si>
    <t xml:space="preserve"> Załącznik nr 1 do oferty / umowy*  ………...………………………..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</si>
  <si>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</si>
  <si>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</si>
  <si>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</si>
  <si>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</si>
  <si>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</si>
  <si>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Załącznik nr 1A do oferty / umowy*  ………...………………</t>
  </si>
  <si>
    <t xml:space="preserve">  (pieczątka i podpis)</t>
  </si>
  <si>
    <t>- w przypadku planowania większej ilości działań dodać dodatkowy wiersz</t>
  </si>
  <si>
    <t>Razem na MŚ/ME</t>
  </si>
  <si>
    <t>** - należy wskazać, czy akcja szkoleniowa dla zawodników KN jest realizowana w ramach przygotowań do MŚ/ME czy IO/IP/IG*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</si>
  <si>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</si>
  <si>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</si>
  <si>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</si>
  <si>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</si>
  <si>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</si>
  <si>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</si>
  <si>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</si>
  <si>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</si>
  <si>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</si>
  <si>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</si>
  <si>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</si>
  <si>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</si>
  <si>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</si>
  <si>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</si>
  <si>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</si>
  <si>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</si>
  <si>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</si>
  <si>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</si>
  <si>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do oferty/umowy*  …………………………………………..</t>
  </si>
  <si>
    <t>Załącznik nr 2 A do oferty/umowy*  …………………………………………..</t>
  </si>
  <si>
    <t>b) 12% kosztów bezpośrednich przyznanej dotacji (zgodnie z pkt 1-16 załącznika nr 1) – w przypadku otrzymania przez pzs dotacji w wysokości powyżej 8 000 000,00 zł</t>
  </si>
  <si>
    <t>a) 15% kosztów bezpośrednich przyznanej dotacji (zgodnie z pkt 1-16 załącznika nr 1) – w przypadku otrzymania przez pzs dotacji w wysokości do 8 000 000,00 zł</t>
  </si>
  <si>
    <t xml:space="preserve">**-koszty pośrednie mogą stanowić do: </t>
  </si>
  <si>
    <t>*-niewłaściwe skreślić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</si>
  <si>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</si>
  <si>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</si>
  <si>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</si>
  <si>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</si>
  <si>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</si>
  <si>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</si>
  <si>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</si>
  <si>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</si>
  <si>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</si>
  <si>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 xml:space="preserve">e) inne, wyłącznie związane z bezpośrednią realizacją zadań po akceptacji Dyrektora DSW
</t>
  </si>
  <si>
    <t>d) koszty utworzenia, administrowania, modyfikacji strony WWW - do publikacji informacji związanych z realizowanym zadaniem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</si>
  <si>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</si>
  <si>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</si>
  <si>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</si>
  <si>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</si>
  <si>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</si>
  <si>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</si>
  <si>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</si>
  <si>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</si>
  <si>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</si>
  <si>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</si>
  <si>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</si>
  <si>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 xml:space="preserve"> PRELIMINARZ KOSZTÓW POŚREDNICH **</t>
  </si>
  <si>
    <t xml:space="preserve"> Załącznik nr  3  do oferty / umowy*  ………...………………………..</t>
  </si>
  <si>
    <t>* - należy wskazać, czy zakup sprzętu sportowego dla zawodników KN jest zakupiony w ramach przygotowań do MŚ/ME czy IO/IP/IG*</t>
  </si>
  <si>
    <t>Ogółem:</t>
  </si>
  <si>
    <t>Przygotowania do MŚ/ME czy IO/IP/IG*</t>
  </si>
  <si>
    <t>Koszt całkowity</t>
  </si>
  <si>
    <t>Cena jednostkowa</t>
  </si>
  <si>
    <t>liczba</t>
  </si>
  <si>
    <t>Nazwa sprzętu</t>
  </si>
  <si>
    <t>WYKAZ SPRZĘTU SPORTOWEGO I SPECJALISTYCZNEGO</t>
  </si>
  <si>
    <t>Zleceniobiorca</t>
  </si>
  <si>
    <t xml:space="preserve"> Załącznik nr  7  do umowy  ………...…......……………………..</t>
  </si>
  <si>
    <t>** - nie dotyczy sportu osób niepełnosprawnych</t>
  </si>
  <si>
    <t>* - zatrudnieni w polskich związkach sportowych</t>
  </si>
  <si>
    <t>Inni: …………………..</t>
  </si>
  <si>
    <t>Lekarze</t>
  </si>
  <si>
    <t>Trenerzy</t>
  </si>
  <si>
    <t>Dyrektor Sportowy 
(Kierownik Wyszkolenia)**</t>
  </si>
  <si>
    <t>Sekretarz Generalny** (Dyrektor Biura)</t>
  </si>
  <si>
    <t>Przygotowania do MŚ/ME czy IO, IP, IG</t>
  </si>
  <si>
    <t>Grupa szkolenia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</si>
  <si>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</si>
  <si>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</si>
  <si>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</si>
  <si>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</si>
  <si>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</si>
  <si>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</si>
  <si>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</si>
  <si>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</si>
  <si>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Nazwisko i imię*</t>
  </si>
  <si>
    <t>Stanowisko</t>
  </si>
  <si>
    <t>WYKAZ DOFINANSOWANYCH WYNAGRODZEŃ</t>
  </si>
  <si>
    <t xml:space="preserve"> Załącznik nr 8 do umowy  ………...………………………..</t>
  </si>
  <si>
    <t>Łączne wynagrodzenie miesięczne/roczne* otrzymywane w ramach innych zadań publicznych zleconych przez MSiT /w złotych/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</si>
  <si>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</si>
  <si>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</si>
  <si>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</si>
  <si>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 xml:space="preserve"> Załącznik nr  9  do umowy  ………...………………………..</t>
  </si>
  <si>
    <r>
      <rPr>
        <i/>
        <vertAlign val="superscript"/>
        <sz val="8"/>
        <rFont val="Arial"/>
        <family val="2"/>
        <charset val="238"/>
      </rPr>
      <t xml:space="preserve">5)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</si>
  <si>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 xml:space="preserve">4) </t>
    </r>
    <r>
      <rPr>
        <i/>
        <sz val="8"/>
        <rFont val="Arial"/>
        <family val="2"/>
        <charset val="238"/>
      </rPr>
      <t>- dotyczy kadry narodowej osób niepełnosprawnych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</si>
  <si>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</si>
  <si>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r>
      <t>2)</t>
    </r>
    <r>
      <rPr>
        <i/>
        <sz val="8"/>
        <rFont val="Arial"/>
        <family val="2"/>
        <charset val="238"/>
      </rPr>
      <t>- kategorie wiekowe:młodzik, junior młodszy (kadet), junior, młodzieżowiec, senior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</si>
  <si>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nie dotyczy gier zespołowych</t>
    </r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</si>
  <si>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</si>
  <si>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</si>
  <si>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</si>
  <si>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</si>
  <si>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</si>
  <si>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</si>
  <si>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</si>
  <si>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</si>
  <si>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r>
      <t>Proponowana kadra</t>
    </r>
    <r>
      <rPr>
        <vertAlign val="superscript"/>
        <sz val="8"/>
        <rFont val="Arial"/>
        <family val="2"/>
        <charset val="238"/>
      </rPr>
      <t>5)</t>
    </r>
  </si>
  <si>
    <r>
      <t>Klasa startowa</t>
    </r>
    <r>
      <rPr>
        <vertAlign val="superscript"/>
        <sz val="8"/>
        <rFont val="Arial"/>
        <family val="2"/>
        <charset val="238"/>
      </rPr>
      <t>4)</t>
    </r>
  </si>
  <si>
    <t>Forma szkolenia</t>
  </si>
  <si>
    <r>
      <t>Konkurencja, kat.wagowa, osada lub styl</t>
    </r>
    <r>
      <rPr>
        <vertAlign val="superscript"/>
        <sz val="8"/>
        <rFont val="Arial"/>
        <family val="2"/>
        <charset val="238"/>
      </rPr>
      <t>3)</t>
    </r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</si>
  <si>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</si>
  <si>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</si>
  <si>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</si>
  <si>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</si>
  <si>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</si>
  <si>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</si>
  <si>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</si>
  <si>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r>
      <t>Kategoria wiekowa</t>
    </r>
    <r>
      <rPr>
        <vertAlign val="superscript"/>
        <sz val="8"/>
        <rFont val="Arial"/>
        <family val="2"/>
        <charset val="238"/>
      </rPr>
      <t>2)</t>
    </r>
  </si>
  <si>
    <r>
      <t>Sport/Grupa szkolenia</t>
    </r>
    <r>
      <rPr>
        <vertAlign val="superscript"/>
        <sz val="8"/>
        <rFont val="Arial"/>
        <family val="2"/>
        <charset val="238"/>
      </rPr>
      <t xml:space="preserve">1) </t>
    </r>
  </si>
  <si>
    <t>Woj.</t>
  </si>
  <si>
    <t>Płeć</t>
  </si>
  <si>
    <t>Rok urodzenia</t>
  </si>
  <si>
    <t>Imię</t>
  </si>
  <si>
    <t>Nazwisko</t>
  </si>
  <si>
    <t>do</t>
  </si>
  <si>
    <t>na okres od</t>
  </si>
  <si>
    <t>Wykaz szkolonych zawodników (kadra narodowa) Polskiego Związku ……………………………………………….</t>
  </si>
  <si>
    <t xml:space="preserve">Zleceniobiorca </t>
  </si>
  <si>
    <t>Załącznik nr 10 do umowy ……………………………………….</t>
  </si>
  <si>
    <t>…………………………………</t>
  </si>
  <si>
    <r>
      <t>3)</t>
    </r>
    <r>
      <rPr>
        <i/>
        <sz val="8"/>
        <rFont val="Arial"/>
        <family val="2"/>
        <charset val="238"/>
      </rPr>
      <t>-kategorie wiekowe: junior, młodzieżowiec, senior</t>
    </r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</si>
  <si>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</si>
  <si>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</si>
  <si>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t>Kategoria wiekowa                (3)</t>
  </si>
  <si>
    <t>Proponowana grupa              (2)</t>
  </si>
  <si>
    <t>Wynik kwalifikujący do grup szkolenia olimpijskiego</t>
  </si>
  <si>
    <t xml:space="preserve">Konkurencja, kat. wagowa, osada lub styl                (1) </t>
  </si>
  <si>
    <t xml:space="preserve">Nazwa klubu </t>
  </si>
  <si>
    <t>Rok ur.</t>
  </si>
  <si>
    <t>Nazwisko i imię</t>
  </si>
  <si>
    <t>L.p.</t>
  </si>
  <si>
    <t>filtry</t>
  </si>
  <si>
    <t xml:space="preserve">                                              Wykaz szkolonych zawodników (grupy szkolenia olimpijskiego: A1, A2, B1, B2, C) Polskiego Związku ……………………………………………….</t>
  </si>
  <si>
    <t>Załącznik nr 10A do umowy ……………………………………….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</si>
  <si>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</si>
  <si>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</si>
  <si>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</si>
  <si>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</si>
  <si>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</si>
  <si>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</si>
  <si>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</si>
  <si>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</si>
  <si>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</si>
  <si>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formy zatrudnienia :</t>
  </si>
  <si>
    <t>* -</t>
  </si>
  <si>
    <t>Osoby współpracujące</t>
  </si>
  <si>
    <t>Kadra szkoleniowa</t>
  </si>
  <si>
    <t>Forma zatrudnienia*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</si>
  <si>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</si>
  <si>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</si>
  <si>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</si>
  <si>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</si>
  <si>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</si>
  <si>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</si>
  <si>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 xml:space="preserve">           Zleceniobiorca</t>
  </si>
  <si>
    <t>Zał. Nr 11 do umowy ………………………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</si>
  <si>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</si>
  <si>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</si>
  <si>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</si>
  <si>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</si>
  <si>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</si>
  <si>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</si>
  <si>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</si>
  <si>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</si>
  <si>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</si>
  <si>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</si>
  <si>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</si>
  <si>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</si>
  <si>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</si>
  <si>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</si>
  <si>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</si>
  <si>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</si>
  <si>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</si>
  <si>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</si>
  <si>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</si>
  <si>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</si>
  <si>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</si>
  <si>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</si>
  <si>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</si>
  <si>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</si>
  <si>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</si>
  <si>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</si>
  <si>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</si>
  <si>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</si>
  <si>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</si>
  <si>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</si>
  <si>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</si>
  <si>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</si>
  <si>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</si>
  <si>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</si>
  <si>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</si>
  <si>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</si>
  <si>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r>
      <t>na  rok</t>
    </r>
    <r>
      <rPr>
        <b/>
        <sz val="14"/>
        <rFont val="Arial CE"/>
        <charset val="238"/>
      </rPr>
      <t xml:space="preserve">  - </t>
    </r>
    <r>
      <rPr>
        <sz val="14"/>
        <rFont val="Arial CE"/>
        <charset val="238"/>
      </rPr>
      <t xml:space="preserve"> ..........</t>
    </r>
  </si>
  <si>
    <t>Plan organizacji szkolenia dla poszczególnych kategorii wiekowych, grup szkoleniowych, sportów</t>
  </si>
  <si>
    <r>
      <t>PZ</t>
    </r>
    <r>
      <rPr>
        <sz val="14"/>
        <rFont val="Arial CE"/>
        <charset val="238"/>
      </rPr>
      <t>……………………..</t>
    </r>
  </si>
  <si>
    <t>Załącznik nr 12 do umowy ..............................</t>
  </si>
  <si>
    <t xml:space="preserve"> - w przypadku grupy zawodników należy załączyć listę nazwisk.</t>
  </si>
  <si>
    <t>*</t>
  </si>
  <si>
    <t>zagr</t>
  </si>
  <si>
    <t>Zawodnik/osada/sztafeta/drużyna*: ..........................</t>
  </si>
  <si>
    <t>Trener klubowy:...................</t>
  </si>
  <si>
    <t>Trener Przygotowań olimpijskich:.......................</t>
  </si>
  <si>
    <r>
      <t xml:space="preserve">na  rok  -  </t>
    </r>
    <r>
      <rPr>
        <sz val="16"/>
        <rFont val="Arial CE"/>
        <charset val="238"/>
      </rPr>
      <t>.......</t>
    </r>
  </si>
  <si>
    <t xml:space="preserve"> Indywidualny plan organizacji szkolenia zawodnika lub zespołu zawodników        (osady, sztafety, drużyny)</t>
  </si>
  <si>
    <r>
      <t xml:space="preserve">PZ  </t>
    </r>
    <r>
      <rPr>
        <sz val="14"/>
        <rFont val="Arial CE"/>
        <charset val="238"/>
      </rPr>
      <t>………………….</t>
    </r>
  </si>
  <si>
    <t>Załącznik nr 12A do umowy ..............................</t>
  </si>
  <si>
    <t>………………………………………..</t>
  </si>
  <si>
    <t>** - należy wskazać rodzaj imprezy np. halowe, pływalnia 25-metrowa itp.</t>
  </si>
  <si>
    <t>* - niewłasciwe skreślić</t>
  </si>
  <si>
    <t>UWAGI</t>
  </si>
  <si>
    <t>LOKATA</t>
  </si>
  <si>
    <t>Opis (rodzaj imrezy)</t>
  </si>
  <si>
    <t>STARTY GŁÓWNE (IO, MŚ, ME)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</si>
  <si>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</si>
  <si>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</si>
  <si>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</si>
  <si>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</si>
  <si>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</si>
  <si>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</si>
  <si>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</si>
  <si>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</si>
  <si>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Załącznik nr 13 do umowy ..............................</t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</si>
  <si>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</si>
  <si>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</si>
  <si>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</si>
  <si>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</si>
  <si>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</si>
  <si>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</si>
  <si>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</si>
  <si>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</si>
  <si>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</si>
  <si>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</si>
  <si>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</si>
  <si>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</si>
  <si>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</si>
  <si>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</si>
  <si>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</si>
  <si>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</si>
  <si>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</si>
  <si>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</si>
  <si>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</si>
  <si>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Załącznik nr 15 do umowy………………………………….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</si>
  <si>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</si>
  <si>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</si>
  <si>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</si>
  <si>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</si>
  <si>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</si>
  <si>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</si>
  <si>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</si>
  <si>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</si>
  <si>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</si>
  <si>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>Plan po zmianach / Wykonanie*</t>
  </si>
  <si>
    <t xml:space="preserve">Całość zadania zgodnie z umową / aneksem
zestawienia zbiorczego </t>
  </si>
  <si>
    <t>SPRAWOZDANIE FINANSOWE Z REALIZACJI ZADANIA*</t>
  </si>
  <si>
    <t>PLAN PO ZMIANACH ZESTAWIENIA ZBIORCZEGO za I / II *półrocze*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</si>
  <si>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</si>
  <si>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</si>
  <si>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</si>
  <si>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</si>
  <si>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</si>
  <si>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</si>
  <si>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</si>
  <si>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</si>
  <si>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</si>
  <si>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</si>
  <si>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Całość zadania zgodnie z umową / aneksem preliminarz zestwienia zbiorczego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</si>
  <si>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</si>
  <si>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</si>
  <si>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</si>
  <si>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</si>
  <si>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</si>
  <si>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</si>
  <si>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</si>
  <si>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</si>
  <si>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WYKONANIE HARMONOGRAM PLANOWANYCH DZIAŁAŃ *</t>
  </si>
  <si>
    <t>PLAN PO ZMIANACH I / II* półrocze - HARMONOGRAM PLANOWANYCH DZIAŁAŃ *</t>
  </si>
  <si>
    <t>PLAN PO ZMIANACH HARMONOGRAM PLANOWANYCH DZIAŁAŃ *</t>
  </si>
  <si>
    <t>Załącznik nr 22 A do sprawozdania do umowy ………………………………………</t>
  </si>
  <si>
    <t>(sporządzić dla poz. 1-5 zał. nr 21)</t>
  </si>
  <si>
    <t>Załącznik nr 22 do sprawozdania do umowy ……………………………...…………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</si>
  <si>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</si>
  <si>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</si>
  <si>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</si>
  <si>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</si>
  <si>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</si>
  <si>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</si>
  <si>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** - należy wskazać, czy zakup sprzętu sportowego dla zawodników KN jest zakupiony w ramach przygotowań do MŚ/ME czy IO/IP/IG*</t>
  </si>
  <si>
    <t>WYKAZ SPRZĘTU SPORTOWEGO I SPECJALISTYCZNEGO
- PLAN PO ZMIANACH/WYKONANIE*</t>
  </si>
  <si>
    <t>`</t>
  </si>
  <si>
    <t>…………………………………………….</t>
  </si>
  <si>
    <t xml:space="preserve"> Załącznik nr  24  do  sprawozdania do umowy  ………...…………………….......…..</t>
  </si>
  <si>
    <t>*** - nie dotyczy sportu osób niepełnosprawnych</t>
  </si>
  <si>
    <t>** - zatrudnieni w polskich związkach sportowych</t>
  </si>
  <si>
    <t>* - niewłaściwe skreslić</t>
  </si>
  <si>
    <t>W przypadku zmiany liczby osób lub zmiany stawek dla zatrudninej osoby należy wstawić dodatkowy wiersz z zachowaniem zapisanych w komórkach funkcji.</t>
  </si>
  <si>
    <t>Dyrektor Sportowy 
(Kierownik Wyszkolenia)***</t>
  </si>
  <si>
    <t>Sekretarz Generalny*** (Dyrektor Biura)</t>
  </si>
  <si>
    <t>Plan zgodnie z umową/aneksem</t>
  </si>
  <si>
    <t xml:space="preserve"> Plan po zmianach / Wykonanie*</t>
  </si>
  <si>
    <t>Plan zgodnie z umową 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</si>
  <si>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</si>
  <si>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</si>
  <si>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</si>
  <si>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</si>
  <si>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</si>
  <si>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</si>
  <si>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</si>
  <si>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</si>
  <si>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</si>
  <si>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</si>
  <si>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</si>
  <si>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</si>
  <si>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</si>
  <si>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</si>
  <si>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</si>
  <si>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</t>
  </si>
  <si>
    <t>*** koszt całkowity</t>
  </si>
  <si>
    <t>** dotyczy srodków własnych i z innych źródeł)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</si>
  <si>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</si>
  <si>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</si>
  <si>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</si>
  <si>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</si>
  <si>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</si>
  <si>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Kwota** (środki własne i z innych źródeł)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</si>
  <si>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</si>
  <si>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</si>
  <si>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</si>
  <si>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</si>
  <si>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</si>
  <si>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</si>
  <si>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</si>
  <si>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</si>
  <si>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Załącznik nr 28 do sprawozdania  do umowy ……………………………</t>
  </si>
  <si>
    <t>……………………………………………</t>
  </si>
  <si>
    <t>Dyrektor Sportowy/Kierownik Wyszkolenia*   ...................................</t>
  </si>
  <si>
    <t>PRELIMINARZ KOSZTÓW BEZPOŚREDNICH I POŚREDNICH - ZESTAWIENIE ZBIORCZE dla programu indywidualnego (imię i nazwisko członka Klubu Los Angeles 2028)</t>
  </si>
  <si>
    <t>dla programu indywidualnego (imię i nazwisko członka Klubu Los Angeles 2028)</t>
  </si>
  <si>
    <t>Razem (poz. 1-5)</t>
  </si>
  <si>
    <t>Razem (poz. 6-15)</t>
  </si>
  <si>
    <t>Razem (poz. 1-15)</t>
  </si>
  <si>
    <t>OGÓŁEM (poz. 1-16)</t>
  </si>
  <si>
    <t>Razem koszty bezpośrednie (poz. 1-15)</t>
  </si>
  <si>
    <t>(do poz. 16 w załączniku nr 1)</t>
  </si>
  <si>
    <t>(do poz. 16 w załączniku nr 21)</t>
  </si>
  <si>
    <t>(do poz. 8 w załączniku nr 1)</t>
  </si>
  <si>
    <t>(do poz. 8 w załączniku nr 21)</t>
  </si>
  <si>
    <t xml:space="preserve">(do poz. 11-13 w załączniku nr 21) </t>
  </si>
  <si>
    <t>(do poz. 11-13 w załączniku nr 1)</t>
  </si>
  <si>
    <t>Program wspierania szkolenia sportowego i współzawodnictwa zawodników kadry narodowej w badmintonie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</si>
</sst>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31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0" fontId="1" fillId="6" borderId="14" xfId="3" applyFont="1" applyFill="1" applyBorder="1"/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0" fontId="1" fillId="0" borderId="21" xfId="3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0" fontId="15" fillId="0" borderId="30" xfId="3" applyFont="1" applyBorder="1"/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5" fillId="0" borderId="0" xfId="1" applyFont="1" applyAlignment="1">
      <alignment horizontal="centerContinuous"/>
    </xf>
    <xf numFmtId="0" fontId="1" fillId="0" borderId="0" xfId="1" applyAlignment="1">
      <alignment horizontal="left"/>
    </xf>
    <xf numFmtId="4" fontId="15" fillId="0" borderId="0" xfId="1" applyNumberFormat="1" applyFont="1"/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5" borderId="14" xfId="1" applyNumberFormat="1" applyFill="1" applyBorder="1"/>
    <xf numFmtId="2" fontId="1" fillId="0" borderId="10" xfId="1" applyNumberFormat="1" applyBorder="1"/>
    <xf numFmtId="4" fontId="7" fillId="0" borderId="7" xfId="1" applyNumberFormat="1" applyFont="1" applyBorder="1" applyAlignment="1">
      <alignment vertical="center"/>
    </xf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5" borderId="14" xfId="1" applyNumberFormat="1" applyFont="1" applyFill="1" applyBorder="1" applyAlignment="1">
      <alignment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0" xfId="1" applyAlignment="1">
      <alignment horizont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0" fontId="5" fillId="0" borderId="39" xfId="3" applyBorder="1" applyAlignment="1">
      <alignment vertical="center"/>
    </xf>
    <xf numFmtId="0" fontId="5" fillId="0" borderId="51" xfId="3" applyBorder="1" applyAlignment="1">
      <alignment vertical="center"/>
    </xf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0" fontId="5" fillId="0" borderId="23" xfId="3" applyBorder="1" applyAlignment="1">
      <alignment vertical="center"/>
    </xf>
    <xf numFmtId="0" fontId="5" fillId="0" borderId="53" xfId="3" applyBorder="1" applyAlignment="1">
      <alignment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24" xfId="3" applyBorder="1" applyAlignment="1">
      <alignment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164" fontId="1" fillId="0" borderId="55" xfId="1" applyNumberFormat="1" applyBorder="1" applyAlignment="1">
      <alignment vertical="center" wrapText="1"/>
    </xf>
    <xf numFmtId="0" fontId="5" fillId="0" borderId="36" xfId="3" applyBorder="1" applyAlignment="1">
      <alignment vertical="center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0" fontId="5" fillId="0" borderId="25" xfId="3" applyBorder="1" applyAlignment="1">
      <alignment horizontal="center" vertical="center" wrapText="1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5" fillId="0" borderId="0" xfId="4" applyFont="1"/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6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 applyAlignment="1">
      <alignment horizontal="center" vertical="top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5" fillId="0" borderId="14" xfId="4" applyFont="1" applyBorder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5" fillId="0" borderId="0" xfId="4" applyFont="1" applyAlignment="1">
      <alignment horizontal="right"/>
    </xf>
    <xf numFmtId="0" fontId="5" fillId="0" borderId="53" xfId="4" applyFont="1" applyBorder="1" applyAlignment="1">
      <alignment horizontal="left"/>
    </xf>
    <xf numFmtId="0" fontId="42" fillId="0" borderId="19" xfId="4" applyFont="1" applyBorder="1" applyAlignment="1">
      <alignment horizontal="center" vertical="center"/>
    </xf>
    <xf numFmtId="0" fontId="42" fillId="0" borderId="18" xfId="4" applyFont="1" applyBorder="1" applyAlignment="1">
      <alignment horizontal="center" vertical="center"/>
    </xf>
    <xf numFmtId="0" fontId="5" fillId="0" borderId="59" xfId="4" applyFont="1" applyBorder="1" applyAlignment="1">
      <alignment horizontal="left"/>
    </xf>
    <xf numFmtId="0" fontId="5" fillId="0" borderId="29" xfId="4" applyFont="1" applyBorder="1" applyAlignment="1">
      <alignment horizontal="center"/>
    </xf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40" fillId="0" borderId="19" xfId="4" applyFont="1" applyBorder="1" applyAlignment="1">
      <alignment horizontal="left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5" fillId="0" borderId="0" xfId="4" applyFont="1" applyAlignment="1">
      <alignment horizontal="right" vertical="center"/>
    </xf>
    <xf numFmtId="0" fontId="43" fillId="0" borderId="0" xfId="4" applyFont="1" applyAlignment="1">
      <alignment horizontal="left"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7" borderId="0" xfId="1" applyFill="1"/>
    <xf numFmtId="0" fontId="1" fillId="8" borderId="0" xfId="1" applyFill="1"/>
    <xf numFmtId="0" fontId="1" fillId="0" borderId="62" xfId="1" applyBorder="1" applyAlignment="1">
      <alignment wrapText="1"/>
    </xf>
    <xf numFmtId="0" fontId="1" fillId="9" borderId="19" xfId="1" applyFill="1" applyBorder="1"/>
    <xf numFmtId="0" fontId="1" fillId="8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10" borderId="19" xfId="1" applyFill="1" applyBorder="1"/>
    <xf numFmtId="0" fontId="1" fillId="11" borderId="19" xfId="1" applyFill="1" applyBorder="1"/>
    <xf numFmtId="0" fontId="30" fillId="9" borderId="19" xfId="1" applyFont="1" applyFill="1" applyBorder="1"/>
    <xf numFmtId="0" fontId="1" fillId="7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2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2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2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2" borderId="90" xfId="1" applyFill="1" applyBorder="1"/>
    <xf numFmtId="0" fontId="1" fillId="12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2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3" borderId="19" xfId="1" applyFill="1" applyBorder="1"/>
    <xf numFmtId="0" fontId="1" fillId="14" borderId="19" xfId="1" applyFill="1" applyBorder="1"/>
    <xf numFmtId="0" fontId="51" fillId="0" borderId="0" xfId="1" applyFont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2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2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2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2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 applyAlignment="1">
      <alignment horizontal="left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4" xfId="5" applyBorder="1" applyAlignment="1">
      <alignment horizontal="center"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47" xfId="5" applyBorder="1" applyAlignment="1">
      <alignment horizontal="center"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48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4" fontId="1" fillId="0" borderId="17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right"/>
    </xf>
    <xf numFmtId="4" fontId="1" fillId="5" borderId="27" xfId="3" applyNumberFormat="1" applyFont="1" applyFill="1" applyBorder="1"/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5" borderId="24" xfId="3" applyNumberFormat="1" applyFont="1" applyFill="1" applyBorder="1"/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0" xfId="1" applyNumberFormat="1"/>
    <xf numFmtId="4" fontId="1" fillId="0" borderId="14" xfId="1" applyNumberFormat="1" applyBorder="1"/>
    <xf numFmtId="2" fontId="1" fillId="5" borderId="140" xfId="1" applyNumberFormat="1" applyFill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5" borderId="7" xfId="1" applyNumberFormat="1" applyFont="1" applyFill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8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79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79" fillId="0" borderId="0" xfId="1" applyFont="1" applyAlignment="1">
      <alignment horizontal="right"/>
    </xf>
    <xf numFmtId="0" fontId="36" fillId="0" borderId="0" xfId="1" applyFont="1"/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" fillId="0" borderId="0" xfId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/>
    </xf>
    <xf numFmtId="0" fontId="15" fillId="0" borderId="10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5" xfId="1" applyFont="1" applyBorder="1" applyAlignment="1">
      <alignment horizontal="right" vertical="center"/>
    </xf>
    <xf numFmtId="0" fontId="18" fillId="0" borderId="0" xfId="3" applyFont="1" applyAlignment="1">
      <alignment horizontal="center" wrapText="1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top" wrapText="1"/>
    </xf>
    <xf numFmtId="0" fontId="21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" fillId="0" borderId="42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22" fillId="0" borderId="35" xfId="1" applyFont="1" applyBorder="1" applyAlignment="1">
      <alignment horizontal="left" vertical="top" wrapText="1"/>
    </xf>
    <xf numFmtId="0" fontId="1" fillId="0" borderId="8" xfId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5" fillId="0" borderId="4" xfId="1" applyFont="1" applyBorder="1" applyAlignment="1">
      <alignment horizontal="left" vertical="top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5" fillId="0" borderId="0" xfId="3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5" fillId="0" borderId="31" xfId="4" applyFont="1" applyBorder="1" applyAlignment="1">
      <alignment horizontal="left"/>
    </xf>
    <xf numFmtId="0" fontId="5" fillId="0" borderId="47" xfId="4" applyFont="1" applyBorder="1" applyAlignment="1">
      <alignment horizontal="left"/>
    </xf>
    <xf numFmtId="0" fontId="5" fillId="0" borderId="53" xfId="4" applyFont="1" applyBorder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25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37" xfId="4" applyFont="1" applyBorder="1" applyAlignment="1">
      <alignment horizontal="left"/>
    </xf>
    <xf numFmtId="0" fontId="5" fillId="0" borderId="36" xfId="4" applyFont="1" applyBorder="1" applyAlignment="1">
      <alignment horizontal="left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1" fillId="0" borderId="45" xfId="1" applyBorder="1"/>
    <xf numFmtId="0" fontId="1" fillId="0" borderId="0" xfId="1"/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63" fillId="0" borderId="48" xfId="1" applyFont="1" applyBorder="1" applyAlignment="1">
      <alignment horizontal="center" wrapText="1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left" wrapText="1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9" fillId="0" borderId="0" xfId="1" applyFont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0" fontId="21" fillId="0" borderId="0" xfId="3" applyFont="1" applyAlignment="1">
      <alignment horizont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24" fillId="0" borderId="0" xfId="3" applyFont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21" fillId="0" borderId="0" xfId="3" applyFont="1" applyAlignment="1">
      <alignment horizontal="center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1" fillId="0" borderId="5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36" xfId="1" applyBorder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1" fillId="0" borderId="29" xfId="1" applyBorder="1" applyAlignment="1">
      <alignment horizontal="center" vertical="center" wrapText="1"/>
    </xf>
    <xf numFmtId="0" fontId="15" fillId="0" borderId="6" xfId="1" applyFont="1" applyBorder="1" applyAlignment="1">
      <alignment horizontal="right"/>
    </xf>
    <xf numFmtId="0" fontId="15" fillId="0" borderId="5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6" xfId="1" applyBorder="1" applyAlignment="1">
      <alignment horizontal="center"/>
    </xf>
    <xf numFmtId="164" fontId="1" fillId="0" borderId="137" xfId="1" applyNumberFormat="1" applyBorder="1" applyAlignment="1">
      <alignment horizontal="center" vertical="center" wrapText="1"/>
    </xf>
    <xf numFmtId="164" fontId="1" fillId="0" borderId="60" xfId="1" applyNumberFormat="1" applyBorder="1" applyAlignment="1">
      <alignment horizontal="center" vertical="center" wrapText="1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105" xfId="3" applyBorder="1" applyAlignment="1">
      <alignment horizontal="center" vertical="center" wrapText="1"/>
    </xf>
    <xf numFmtId="0" fontId="5" fillId="0" borderId="58" xfId="3" applyBorder="1" applyAlignment="1">
      <alignment horizontal="center" vertical="center" wrapText="1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79" fillId="0" borderId="49" xfId="1" applyFont="1" applyBorder="1" applyAlignment="1">
      <alignment horizontal="center" vertical="center"/>
    </xf>
    <xf numFmtId="0" fontId="79" fillId="0" borderId="137" xfId="1" applyFont="1" applyBorder="1" applyAlignment="1">
      <alignment horizontal="center" vertical="center"/>
    </xf>
    <xf numFmtId="0" fontId="79" fillId="0" borderId="0" xfId="1" applyFont="1" applyAlignment="1">
      <alignment horizontal="center" vertical="center"/>
    </xf>
    <xf numFmtId="0" fontId="79" fillId="0" borderId="12" xfId="1" applyFont="1" applyBorder="1" applyAlignment="1">
      <alignment horizontal="center" vertical="center"/>
    </xf>
    <xf numFmtId="0" fontId="79" fillId="0" borderId="26" xfId="1" applyFont="1" applyBorder="1" applyAlignment="1">
      <alignment horizontal="center" vertical="center"/>
    </xf>
    <xf numFmtId="0" fontId="79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0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79" fillId="0" borderId="0" xfId="1" applyFont="1" applyAlignment="1">
      <alignment horizontal="center"/>
    </xf>
    <xf numFmtId="0" fontId="79" fillId="0" borderId="130" xfId="1" applyFont="1" applyBorder="1" applyAlignment="1">
      <alignment vertical="center"/>
    </xf>
    <xf numFmtId="0" fontId="79" fillId="0" borderId="145" xfId="1" applyFont="1" applyBorder="1" applyAlignment="1">
      <alignment vertical="center"/>
    </xf>
    <xf numFmtId="0" fontId="79" fillId="0" borderId="61" xfId="1" applyFont="1" applyBorder="1" applyAlignment="1">
      <alignment vertical="center"/>
    </xf>
    <xf numFmtId="0" fontId="79" fillId="0" borderId="50" xfId="1" applyFont="1" applyBorder="1" applyAlignment="1">
      <alignment vertical="center" wrapText="1"/>
    </xf>
    <xf numFmtId="0" fontId="79" fillId="0" borderId="105" xfId="1" applyFont="1" applyBorder="1" applyAlignment="1">
      <alignment vertical="center" wrapText="1"/>
    </xf>
    <xf numFmtId="0" fontId="79" fillId="0" borderId="45" xfId="1" applyFont="1" applyBorder="1" applyAlignment="1">
      <alignment vertical="center" wrapText="1"/>
    </xf>
    <xf numFmtId="0" fontId="79" fillId="0" borderId="33" xfId="1" applyFont="1" applyBorder="1" applyAlignment="1">
      <alignment vertical="center" wrapText="1"/>
    </xf>
    <xf numFmtId="0" fontId="79" fillId="0" borderId="64" xfId="1" applyFont="1" applyBorder="1" applyAlignment="1">
      <alignment vertical="center" wrapText="1"/>
    </xf>
    <xf numFmtId="0" fontId="79" fillId="0" borderId="58" xfId="1" applyFont="1" applyBorder="1" applyAlignment="1">
      <alignment vertical="center" wrapText="1"/>
    </xf>
    <xf numFmtId="0" fontId="79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79" fillId="0" borderId="37" xfId="1" applyFont="1" applyBorder="1" applyAlignment="1">
      <alignment horizontal="left" vertical="center" wrapText="1"/>
    </xf>
    <xf numFmtId="0" fontId="79" fillId="0" borderId="31" xfId="1" applyFont="1" applyBorder="1" applyAlignment="1">
      <alignment horizontal="left" vertical="center" wrapText="1"/>
    </xf>
    <xf numFmtId="0" fontId="79" fillId="0" borderId="40" xfId="1" applyFont="1" applyBorder="1" applyAlignment="1">
      <alignment horizontal="left" vertical="center" wrapText="1"/>
    </xf>
    <xf numFmtId="0" fontId="79" fillId="0" borderId="29" xfId="1" applyFont="1" applyBorder="1" applyAlignment="1">
      <alignment horizontal="center" vertical="center" wrapText="1"/>
    </xf>
    <xf numFmtId="0" fontId="79" fillId="0" borderId="139" xfId="1" applyFont="1" applyBorder="1" applyAlignment="1">
      <alignment horizontal="center" vertical="center" wrapText="1"/>
    </xf>
    <xf numFmtId="0" fontId="79" fillId="0" borderId="28" xfId="1" applyFont="1" applyBorder="1" applyAlignment="1">
      <alignment horizontal="center" vertical="center" wrapText="1"/>
    </xf>
    <xf numFmtId="0" fontId="79" fillId="0" borderId="49" xfId="1" applyFont="1" applyBorder="1" applyAlignment="1">
      <alignment horizontal="center" vertical="center" wrapText="1"/>
    </xf>
    <xf numFmtId="0" fontId="79" fillId="0" borderId="105" xfId="1" applyFont="1" applyBorder="1" applyAlignment="1">
      <alignment horizontal="center" vertical="center" wrapText="1"/>
    </xf>
    <xf numFmtId="0" fontId="79" fillId="0" borderId="0" xfId="1" applyFont="1" applyAlignment="1">
      <alignment horizontal="center" vertical="center" wrapText="1"/>
    </xf>
    <xf numFmtId="0" fontId="79" fillId="0" borderId="33" xfId="1" applyFont="1" applyBorder="1" applyAlignment="1">
      <alignment horizontal="center" vertical="center" wrapText="1"/>
    </xf>
    <xf numFmtId="0" fontId="79" fillId="0" borderId="26" xfId="1" applyFont="1" applyBorder="1" applyAlignment="1">
      <alignment horizontal="center" vertical="center" wrapText="1"/>
    </xf>
    <xf numFmtId="0" fontId="79" fillId="0" borderId="58" xfId="1" applyFont="1" applyBorder="1" applyAlignment="1">
      <alignment horizontal="center" vertical="center" wrapText="1"/>
    </xf>
    <xf numFmtId="0" fontId="1" fillId="0" borderId="45" xfId="1" applyBorder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1" fillId="0" borderId="31" xfId="1" applyBorder="1"/>
    <xf numFmtId="0" fontId="1" fillId="0" borderId="47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1" fillId="0" borderId="53" xfId="1" applyBorder="1"/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39"/>
  <sheetViews>
    <sheetView showGridLines="0" tabSelected="1" view="pageBreakPreview" zoomScaleNormal="100" zoomScaleSheetLayoutView="100" workbookViewId="0">
      <selection activeCell="E7" sqref="E7"/>
    </sheetView>
  </sheetViews>
  <sheetFormatPr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1" customFormat="1" ht="11.25">
      <c r="A1" s="54"/>
      <c r="E1" s="53"/>
      <c r="F1" s="52" t="s">
        <v>49</v>
      </c>
    </row>
    <row r="2" spans="1:8">
      <c r="A2" s="957" t="s">
        <v>48</v>
      </c>
      <c r="B2" s="957"/>
    </row>
    <row r="3" spans="1:8" ht="12.75" customHeight="1">
      <c r="A3" s="50" t="s">
        <v>47</v>
      </c>
      <c r="B3" s="50"/>
    </row>
    <row r="4" spans="1:8" ht="12.75" customHeight="1">
      <c r="A4" s="49"/>
      <c r="B4" s="49"/>
    </row>
    <row r="5" spans="1:8" ht="15.75" customHeight="1">
      <c r="A5" s="962" t="s">
        <v>46</v>
      </c>
      <c r="B5" s="962"/>
      <c r="C5" s="962"/>
      <c r="D5" s="962"/>
      <c r="E5" s="962"/>
      <c r="F5" s="962"/>
      <c r="G5" s="4"/>
    </row>
    <row r="6" spans="1:8" ht="33.75" customHeight="1" thickBot="1">
      <c r="A6" s="963" t="s">
        <v>409</v>
      </c>
      <c r="B6" s="963"/>
      <c r="C6" s="963"/>
      <c r="D6" s="963"/>
      <c r="E6" s="963"/>
      <c r="F6" s="963"/>
      <c r="G6" s="48"/>
      <c r="H6" s="48"/>
    </row>
    <row r="7" spans="1:8" s="10" customFormat="1" ht="24.75" thickBot="1">
      <c r="A7" s="41" t="s">
        <v>45</v>
      </c>
      <c r="B7" s="41" t="s">
        <v>44</v>
      </c>
      <c r="C7" s="47" t="s">
        <v>43</v>
      </c>
      <c r="D7" s="47" t="s">
        <v>42</v>
      </c>
      <c r="E7" s="47" t="s">
        <v>41</v>
      </c>
      <c r="F7" s="47" t="s">
        <v>40</v>
      </c>
    </row>
    <row r="8" spans="1:8" s="10" customFormat="1" ht="16.5" customHeight="1" thickBot="1">
      <c r="A8" s="958" t="s">
        <v>39</v>
      </c>
      <c r="B8" s="959"/>
      <c r="C8" s="959"/>
      <c r="D8" s="959"/>
      <c r="E8" s="960"/>
      <c r="F8" s="961"/>
    </row>
    <row r="9" spans="1:8" s="10" customFormat="1" ht="16.5" customHeight="1">
      <c r="A9" s="40" t="s">
        <v>38</v>
      </c>
      <c r="B9" s="39" t="s">
        <v>37</v>
      </c>
      <c r="C9" s="32">
        <v>0</v>
      </c>
      <c r="D9" s="32">
        <v>0</v>
      </c>
      <c r="E9" s="32">
        <f t="shared" ref="E9:E14" si="0">SUM(C9:D9)</f>
        <v>0</v>
      </c>
      <c r="F9" s="46">
        <v>0</v>
      </c>
      <c r="G9" s="45"/>
      <c r="H9" s="45"/>
    </row>
    <row r="10" spans="1:8" s="10" customFormat="1" ht="16.5" customHeight="1">
      <c r="A10" s="36" t="s">
        <v>36</v>
      </c>
      <c r="B10" s="44" t="s">
        <v>35</v>
      </c>
      <c r="C10" s="33">
        <v>0</v>
      </c>
      <c r="D10" s="33">
        <v>0</v>
      </c>
      <c r="E10" s="32">
        <f t="shared" si="0"/>
        <v>0</v>
      </c>
      <c r="F10" s="43">
        <v>0</v>
      </c>
      <c r="G10" s="45"/>
      <c r="H10" s="45"/>
    </row>
    <row r="11" spans="1:8" s="10" customFormat="1" ht="15" customHeight="1">
      <c r="A11" s="36" t="s">
        <v>34</v>
      </c>
      <c r="B11" s="44" t="s">
        <v>33</v>
      </c>
      <c r="C11" s="33">
        <v>0</v>
      </c>
      <c r="D11" s="33">
        <v>0</v>
      </c>
      <c r="E11" s="32">
        <f t="shared" si="0"/>
        <v>0</v>
      </c>
      <c r="F11" s="43">
        <v>0</v>
      </c>
    </row>
    <row r="12" spans="1:8" s="10" customFormat="1" ht="17.25" customHeight="1">
      <c r="A12" s="36" t="s">
        <v>32</v>
      </c>
      <c r="B12" s="44" t="s">
        <v>31</v>
      </c>
      <c r="C12" s="33">
        <v>0</v>
      </c>
      <c r="D12" s="33">
        <v>0</v>
      </c>
      <c r="E12" s="32">
        <f t="shared" si="0"/>
        <v>0</v>
      </c>
      <c r="F12" s="43">
        <v>0</v>
      </c>
    </row>
    <row r="13" spans="1:8" s="10" customFormat="1" ht="16.5" customHeight="1" thickBot="1">
      <c r="A13" s="36" t="s">
        <v>30</v>
      </c>
      <c r="B13" s="44" t="s">
        <v>29</v>
      </c>
      <c r="C13" s="33">
        <v>0</v>
      </c>
      <c r="D13" s="33">
        <v>0</v>
      </c>
      <c r="E13" s="32">
        <f t="shared" si="0"/>
        <v>0</v>
      </c>
      <c r="F13" s="43">
        <v>0</v>
      </c>
    </row>
    <row r="14" spans="1:8" s="10" customFormat="1" ht="21" customHeight="1" thickBot="1">
      <c r="A14" s="953" t="s">
        <v>398</v>
      </c>
      <c r="B14" s="954"/>
      <c r="C14" s="27">
        <f>SUM(C9:C13)</f>
        <v>0</v>
      </c>
      <c r="D14" s="27">
        <f>SUM(D9:D13)</f>
        <v>0</v>
      </c>
      <c r="E14" s="27">
        <f t="shared" si="0"/>
        <v>0</v>
      </c>
      <c r="F14" s="41">
        <f>SUM(F9:F13)</f>
        <v>0</v>
      </c>
    </row>
    <row r="15" spans="1:8" s="10" customFormat="1" ht="20.25" customHeight="1" thickBot="1">
      <c r="A15" s="948" t="s">
        <v>27</v>
      </c>
      <c r="B15" s="949"/>
      <c r="C15" s="949"/>
      <c r="D15" s="949"/>
      <c r="E15" s="949"/>
      <c r="F15" s="950"/>
      <c r="H15" s="10" t="s">
        <v>26</v>
      </c>
    </row>
    <row r="16" spans="1:8" s="10" customFormat="1" ht="18" customHeight="1">
      <c r="A16" s="233" t="s">
        <v>28</v>
      </c>
      <c r="B16" s="39" t="s">
        <v>24</v>
      </c>
      <c r="C16" s="32">
        <v>0</v>
      </c>
      <c r="D16" s="32">
        <v>0</v>
      </c>
      <c r="E16" s="32">
        <f t="shared" ref="E16:E25" si="1">SUM(C16:D16)</f>
        <v>0</v>
      </c>
      <c r="F16" s="37">
        <v>0</v>
      </c>
    </row>
    <row r="17" spans="1:6" s="10" customFormat="1" ht="18.75" customHeight="1">
      <c r="A17" s="224" t="s">
        <v>25</v>
      </c>
      <c r="B17" s="35" t="s">
        <v>22</v>
      </c>
      <c r="C17" s="33">
        <v>0</v>
      </c>
      <c r="D17" s="33">
        <v>0</v>
      </c>
      <c r="E17" s="32">
        <f t="shared" si="1"/>
        <v>0</v>
      </c>
      <c r="F17" s="955"/>
    </row>
    <row r="18" spans="1:6" s="10" customFormat="1" ht="24">
      <c r="A18" s="224" t="s">
        <v>23</v>
      </c>
      <c r="B18" s="35" t="s">
        <v>20</v>
      </c>
      <c r="C18" s="33">
        <v>0</v>
      </c>
      <c r="D18" s="38">
        <v>0</v>
      </c>
      <c r="E18" s="32">
        <f t="shared" si="1"/>
        <v>0</v>
      </c>
      <c r="F18" s="956"/>
    </row>
    <row r="19" spans="1:6" s="10" customFormat="1" ht="19.5" customHeight="1">
      <c r="A19" s="224" t="s">
        <v>21</v>
      </c>
      <c r="B19" s="35" t="s">
        <v>18</v>
      </c>
      <c r="C19" s="33">
        <v>0</v>
      </c>
      <c r="D19" s="38">
        <v>0</v>
      </c>
      <c r="E19" s="32">
        <f t="shared" si="1"/>
        <v>0</v>
      </c>
      <c r="F19" s="37">
        <v>0</v>
      </c>
    </row>
    <row r="20" spans="1:6" s="10" customFormat="1" ht="16.5" customHeight="1">
      <c r="A20" s="224" t="s">
        <v>19</v>
      </c>
      <c r="B20" s="35" t="s">
        <v>16</v>
      </c>
      <c r="C20" s="33">
        <v>0</v>
      </c>
      <c r="D20" s="33">
        <v>0</v>
      </c>
      <c r="E20" s="32">
        <f t="shared" si="1"/>
        <v>0</v>
      </c>
      <c r="F20" s="955"/>
    </row>
    <row r="21" spans="1:6" s="10" customFormat="1" ht="18" customHeight="1">
      <c r="A21" s="224" t="s">
        <v>17</v>
      </c>
      <c r="B21" s="35" t="s">
        <v>14</v>
      </c>
      <c r="C21" s="33">
        <v>0</v>
      </c>
      <c r="D21" s="33">
        <v>0</v>
      </c>
      <c r="E21" s="32">
        <f t="shared" si="1"/>
        <v>0</v>
      </c>
      <c r="F21" s="956"/>
    </row>
    <row r="22" spans="1:6" s="10" customFormat="1" ht="24" customHeight="1">
      <c r="A22" s="224" t="s">
        <v>15</v>
      </c>
      <c r="B22" s="35" t="s">
        <v>12</v>
      </c>
      <c r="C22" s="33">
        <v>0</v>
      </c>
      <c r="D22" s="33">
        <v>0</v>
      </c>
      <c r="E22" s="32">
        <f t="shared" si="1"/>
        <v>0</v>
      </c>
      <c r="F22" s="956"/>
    </row>
    <row r="23" spans="1:6" s="10" customFormat="1" ht="18.75" customHeight="1">
      <c r="A23" s="224" t="s">
        <v>13</v>
      </c>
      <c r="B23" s="34" t="s">
        <v>10</v>
      </c>
      <c r="C23" s="33">
        <v>0</v>
      </c>
      <c r="D23" s="33">
        <v>0</v>
      </c>
      <c r="E23" s="32">
        <f t="shared" si="1"/>
        <v>0</v>
      </c>
      <c r="F23" s="956"/>
    </row>
    <row r="24" spans="1:6" s="10" customFormat="1" ht="19.5" customHeight="1">
      <c r="A24" s="718" t="s">
        <v>11</v>
      </c>
      <c r="B24" s="31" t="s">
        <v>8</v>
      </c>
      <c r="C24" s="29">
        <v>0</v>
      </c>
      <c r="D24" s="29">
        <v>0</v>
      </c>
      <c r="E24" s="29">
        <f t="shared" si="1"/>
        <v>0</v>
      </c>
      <c r="F24" s="956"/>
    </row>
    <row r="25" spans="1:6" s="10" customFormat="1" ht="37.5" customHeight="1" thickBot="1">
      <c r="A25" s="714" t="s">
        <v>9</v>
      </c>
      <c r="B25" s="30" t="s">
        <v>6</v>
      </c>
      <c r="C25" s="29">
        <v>0</v>
      </c>
      <c r="D25" s="29">
        <v>0</v>
      </c>
      <c r="E25" s="29">
        <f t="shared" si="1"/>
        <v>0</v>
      </c>
      <c r="F25" s="28"/>
    </row>
    <row r="26" spans="1:6" s="10" customFormat="1" ht="24" customHeight="1" thickBot="1">
      <c r="A26" s="953" t="s">
        <v>399</v>
      </c>
      <c r="B26" s="954"/>
      <c r="C26" s="27">
        <f>SUM(C16:C23,C24:C25)</f>
        <v>0</v>
      </c>
      <c r="D26" s="27">
        <f>SUM(D16:D23,D24:D25)</f>
        <v>0</v>
      </c>
      <c r="E26" s="27">
        <f>SUM(E16:E23,E24:E25)</f>
        <v>0</v>
      </c>
      <c r="F26" s="26">
        <f>SUM(F16,F19)</f>
        <v>0</v>
      </c>
    </row>
    <row r="27" spans="1:6" s="10" customFormat="1" ht="24" customHeight="1" thickBot="1">
      <c r="A27" s="951" t="s">
        <v>402</v>
      </c>
      <c r="B27" s="952"/>
      <c r="C27" s="25">
        <f>SUM(C14,C26)</f>
        <v>0</v>
      </c>
      <c r="D27" s="25">
        <f>SUM(D14,D26)</f>
        <v>0</v>
      </c>
      <c r="E27" s="25">
        <f>SUM(E14,E26)</f>
        <v>0</v>
      </c>
      <c r="F27" s="24">
        <f>SUM(F14,F26)</f>
        <v>0</v>
      </c>
    </row>
    <row r="28" spans="1:6" s="10" customFormat="1" ht="24" customHeight="1" thickBot="1">
      <c r="A28" s="948" t="s">
        <v>5</v>
      </c>
      <c r="B28" s="949"/>
      <c r="C28" s="949"/>
      <c r="D28" s="949"/>
      <c r="E28" s="949"/>
      <c r="F28" s="950"/>
    </row>
    <row r="29" spans="1:6" s="10" customFormat="1" ht="24" customHeight="1" thickBot="1">
      <c r="A29" s="23" t="s">
        <v>7</v>
      </c>
      <c r="B29" s="22" t="s">
        <v>3</v>
      </c>
      <c r="C29" s="21">
        <v>0</v>
      </c>
      <c r="D29" s="21">
        <v>0</v>
      </c>
      <c r="E29" s="21">
        <f>SUM(C29:D29)</f>
        <v>0</v>
      </c>
      <c r="F29" s="20"/>
    </row>
    <row r="30" spans="1:6" s="10" customFormat="1" ht="26.25" customHeight="1" thickBot="1">
      <c r="A30" s="951" t="s">
        <v>401</v>
      </c>
      <c r="B30" s="952"/>
      <c r="C30" s="19">
        <f>SUM(C14,C26,C29)</f>
        <v>0</v>
      </c>
      <c r="D30" s="19">
        <f>SUM(D14,D26,D29)</f>
        <v>0</v>
      </c>
      <c r="E30" s="19">
        <f>SUM(E14,E26,E29)</f>
        <v>0</v>
      </c>
      <c r="F30" s="18">
        <f>SUM(F27)</f>
        <v>0</v>
      </c>
    </row>
    <row r="31" spans="1:6" s="10" customFormat="1" ht="11.25" customHeight="1">
      <c r="A31" s="16"/>
      <c r="B31" s="16"/>
      <c r="C31" s="15"/>
      <c r="D31" s="15"/>
      <c r="E31" s="15"/>
      <c r="F31" s="15"/>
    </row>
    <row r="32" spans="1:6" s="10" customFormat="1" ht="7.5" customHeight="1">
      <c r="A32" s="17"/>
      <c r="B32" s="16"/>
      <c r="C32" s="15"/>
      <c r="D32" s="15"/>
      <c r="E32" s="15"/>
      <c r="F32" s="14"/>
    </row>
    <row r="33" spans="1:6">
      <c r="A33" s="13" t="s">
        <v>2</v>
      </c>
    </row>
    <row r="34" spans="1:6" ht="30" customHeight="1">
      <c r="A34" s="947"/>
      <c r="B34" s="947"/>
      <c r="C34" s="947"/>
      <c r="D34" s="947"/>
      <c r="E34" s="947"/>
      <c r="F34" s="947"/>
    </row>
    <row r="35" spans="1:6" s="10" customFormat="1" ht="13.5" customHeight="1">
      <c r="B35" s="11"/>
    </row>
    <row r="36" spans="1:6" ht="20.25" customHeight="1">
      <c r="B36" s="945"/>
      <c r="E36" s="9"/>
      <c r="F36" s="9"/>
    </row>
    <row r="37" spans="1:6" ht="14.25">
      <c r="B37" s="946"/>
      <c r="D37" s="4"/>
      <c r="E37" s="8"/>
      <c r="F37" s="8"/>
    </row>
    <row r="38" spans="1:6">
      <c r="B38" s="7" t="s">
        <v>1</v>
      </c>
      <c r="D38" s="4"/>
      <c r="E38" s="6" t="s">
        <v>1</v>
      </c>
      <c r="F38" s="6"/>
    </row>
    <row r="39" spans="1:6">
      <c r="B39" s="5" t="s">
        <v>0</v>
      </c>
      <c r="D39" s="4"/>
      <c r="E39" s="3" t="s">
        <v>0</v>
      </c>
      <c r="F39" s="3"/>
    </row>
  </sheetData>
  <mergeCells count="14">
    <mergeCell ref="A2:B2"/>
    <mergeCell ref="A8:F8"/>
    <mergeCell ref="A27:B27"/>
    <mergeCell ref="A5:F5"/>
    <mergeCell ref="A6:F6"/>
    <mergeCell ref="B36:B37"/>
    <mergeCell ref="A34:F34"/>
    <mergeCell ref="A28:F28"/>
    <mergeCell ref="A30:B30"/>
    <mergeCell ref="A14:B14"/>
    <mergeCell ref="A15:F15"/>
    <mergeCell ref="A26:B26"/>
    <mergeCell ref="F17:F18"/>
    <mergeCell ref="F20:F24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F691-23CF-4C83-A65F-717EEC21A579}">
  <dimension ref="A1:O39"/>
  <sheetViews>
    <sheetView view="pageBreakPreview" zoomScaleNormal="100" zoomScaleSheetLayoutView="100" workbookViewId="0">
      <selection activeCell="N32" sqref="N32"/>
    </sheetView>
  </sheetViews>
  <sheetFormatPr defaultRowHeight="12.75"/>
  <cols>
    <col min="1" max="1" width="5.5703125" style="303" customWidth="1"/>
    <col min="2" max="2" width="21.28515625" style="303" customWidth="1"/>
    <col min="3" max="3" width="19.42578125" style="303" customWidth="1"/>
    <col min="4" max="4" width="8.5703125" style="302" customWidth="1"/>
    <col min="5" max="5" width="21.85546875" style="303" customWidth="1"/>
    <col min="6" max="6" width="15" style="303" customWidth="1"/>
    <col min="7" max="7" width="14.7109375" style="303" customWidth="1"/>
    <col min="8" max="8" width="0.140625" style="303" customWidth="1"/>
    <col min="9" max="9" width="7.85546875" style="303" hidden="1" customWidth="1"/>
    <col min="10" max="10" width="10" style="303" hidden="1" customWidth="1"/>
    <col min="11" max="11" width="7.42578125" style="303" hidden="1" customWidth="1"/>
    <col min="12" max="12" width="30.28515625" style="303" customWidth="1"/>
    <col min="13" max="13" width="14.140625" style="303" customWidth="1"/>
    <col min="14" max="14" width="15" style="303" customWidth="1"/>
    <col min="15" max="15" width="9.140625" style="303"/>
    <col min="16" max="16384" width="9.140625" style="302"/>
  </cols>
  <sheetData>
    <row r="1" spans="1:15" s="307" customFormat="1" ht="44.25" customHeight="1">
      <c r="A1" s="1056" t="s">
        <v>180</v>
      </c>
      <c r="B1" s="1056"/>
      <c r="C1" s="1056"/>
      <c r="E1" s="308"/>
      <c r="F1" s="308"/>
      <c r="G1" s="308"/>
      <c r="H1" s="308"/>
      <c r="I1" s="308"/>
      <c r="J1" s="308"/>
      <c r="K1" s="308"/>
      <c r="L1" s="308"/>
      <c r="M1" s="336" t="s">
        <v>194</v>
      </c>
      <c r="N1" s="308"/>
    </row>
    <row r="2" spans="1:15">
      <c r="A2" s="1057" t="s">
        <v>178</v>
      </c>
      <c r="B2" s="1057"/>
      <c r="C2" s="1057"/>
      <c r="O2" s="302"/>
    </row>
    <row r="3" spans="1:15" s="330" customFormat="1" ht="16.5">
      <c r="A3" s="1058" t="s">
        <v>193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331"/>
    </row>
    <row r="4" spans="1:15" s="330" customFormat="1" ht="16.5">
      <c r="A4" s="1059"/>
      <c r="B4" s="1059"/>
      <c r="C4" s="1059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331"/>
    </row>
    <row r="5" spans="1:15" s="330" customFormat="1" ht="16.5">
      <c r="A5" s="334"/>
      <c r="B5" s="333"/>
      <c r="C5" s="333"/>
      <c r="D5" s="333"/>
      <c r="E5" s="333"/>
      <c r="F5" s="333"/>
      <c r="G5" s="333"/>
      <c r="H5" s="333"/>
      <c r="I5" s="335"/>
      <c r="J5" s="335"/>
      <c r="K5" s="335"/>
      <c r="L5" s="335"/>
      <c r="M5" s="331"/>
      <c r="N5" s="331"/>
    </row>
    <row r="6" spans="1:15" s="330" customFormat="1" ht="16.5">
      <c r="A6" s="334"/>
      <c r="B6" s="333"/>
      <c r="C6" s="333"/>
      <c r="D6" s="333"/>
      <c r="E6" s="1060" t="s">
        <v>176</v>
      </c>
      <c r="F6" s="1061"/>
      <c r="G6" s="1062"/>
      <c r="H6" s="1064"/>
      <c r="I6" s="331"/>
      <c r="L6" s="332" t="s">
        <v>175</v>
      </c>
      <c r="M6" s="346"/>
      <c r="N6" s="331"/>
    </row>
    <row r="7" spans="1:15" ht="15.75" customHeight="1" thickBot="1">
      <c r="M7" s="303" t="s">
        <v>192</v>
      </c>
      <c r="N7" s="303" t="s">
        <v>192</v>
      </c>
      <c r="O7" s="302"/>
    </row>
    <row r="8" spans="1:15" s="307" customFormat="1" ht="57.75" customHeight="1" thickBot="1">
      <c r="A8" s="345" t="s">
        <v>191</v>
      </c>
      <c r="B8" s="1074" t="s">
        <v>190</v>
      </c>
      <c r="C8" s="1075"/>
      <c r="D8" s="343" t="s">
        <v>189</v>
      </c>
      <c r="E8" s="344" t="s">
        <v>188</v>
      </c>
      <c r="F8" s="344" t="s">
        <v>165</v>
      </c>
      <c r="G8" s="343" t="s">
        <v>187</v>
      </c>
      <c r="H8" s="1071" t="s">
        <v>186</v>
      </c>
      <c r="I8" s="1072"/>
      <c r="J8" s="1072"/>
      <c r="K8" s="1072"/>
      <c r="L8" s="1073"/>
      <c r="M8" s="342" t="s">
        <v>185</v>
      </c>
      <c r="N8" s="342" t="s">
        <v>184</v>
      </c>
    </row>
    <row r="9" spans="1:15" s="324" customFormat="1" ht="13.5" hidden="1" customHeight="1" thickBot="1">
      <c r="A9" s="325">
        <v>1</v>
      </c>
      <c r="B9" s="325">
        <v>2</v>
      </c>
      <c r="C9" s="325">
        <v>3</v>
      </c>
      <c r="D9" s="325">
        <v>4</v>
      </c>
      <c r="E9" s="325">
        <v>9</v>
      </c>
      <c r="F9" s="325">
        <v>10</v>
      </c>
      <c r="G9" s="325">
        <v>11</v>
      </c>
      <c r="H9" s="341">
        <v>12</v>
      </c>
      <c r="I9" s="341">
        <v>13</v>
      </c>
      <c r="J9" s="341">
        <v>14</v>
      </c>
      <c r="K9" s="341">
        <v>15</v>
      </c>
      <c r="L9" s="341">
        <v>16</v>
      </c>
      <c r="M9" s="325">
        <v>21</v>
      </c>
      <c r="N9" s="325">
        <v>21</v>
      </c>
    </row>
    <row r="10" spans="1:15" ht="15" customHeight="1">
      <c r="A10" s="339" t="s">
        <v>38</v>
      </c>
      <c r="B10" s="1076"/>
      <c r="C10" s="1077"/>
      <c r="D10" s="323"/>
      <c r="E10" s="322"/>
      <c r="F10" s="322"/>
      <c r="G10" s="322"/>
      <c r="H10" s="1070"/>
      <c r="I10" s="1070"/>
      <c r="J10" s="1070"/>
      <c r="K10" s="1070"/>
      <c r="L10" s="1070"/>
      <c r="M10" s="340"/>
      <c r="N10" s="322"/>
      <c r="O10" s="302"/>
    </row>
    <row r="11" spans="1:15" ht="15" customHeight="1">
      <c r="A11" s="338" t="s">
        <v>36</v>
      </c>
      <c r="B11" s="1067"/>
      <c r="C11" s="1069"/>
      <c r="D11" s="318"/>
      <c r="E11" s="317"/>
      <c r="F11" s="317"/>
      <c r="G11" s="317"/>
      <c r="H11" s="1070"/>
      <c r="I11" s="1070"/>
      <c r="J11" s="1070"/>
      <c r="K11" s="1070"/>
      <c r="L11" s="1070"/>
      <c r="M11" s="337"/>
      <c r="N11" s="317"/>
      <c r="O11" s="302"/>
    </row>
    <row r="12" spans="1:15" ht="15" customHeight="1">
      <c r="A12" s="339" t="s">
        <v>34</v>
      </c>
      <c r="B12" s="1067"/>
      <c r="C12" s="1069"/>
      <c r="D12" s="318"/>
      <c r="E12" s="317"/>
      <c r="F12" s="317"/>
      <c r="G12" s="317"/>
      <c r="H12" s="1070"/>
      <c r="I12" s="1070"/>
      <c r="J12" s="1070"/>
      <c r="K12" s="1070"/>
      <c r="L12" s="1070"/>
      <c r="M12" s="337"/>
      <c r="N12" s="317"/>
      <c r="O12" s="302"/>
    </row>
    <row r="13" spans="1:15" ht="15" customHeight="1">
      <c r="A13" s="338" t="s">
        <v>32</v>
      </c>
      <c r="B13" s="1067"/>
      <c r="C13" s="1069"/>
      <c r="D13" s="318"/>
      <c r="E13" s="317"/>
      <c r="F13" s="317"/>
      <c r="G13" s="317"/>
      <c r="H13" s="1070"/>
      <c r="I13" s="1070"/>
      <c r="J13" s="1070"/>
      <c r="K13" s="1070"/>
      <c r="L13" s="1070"/>
      <c r="M13" s="337"/>
      <c r="N13" s="317"/>
      <c r="O13" s="302"/>
    </row>
    <row r="14" spans="1:15" ht="15" customHeight="1">
      <c r="A14" s="339" t="s">
        <v>30</v>
      </c>
      <c r="B14" s="1067"/>
      <c r="C14" s="1069"/>
      <c r="D14" s="318"/>
      <c r="E14" s="317"/>
      <c r="F14" s="317"/>
      <c r="G14" s="317"/>
      <c r="H14" s="1070"/>
      <c r="I14" s="1070"/>
      <c r="J14" s="1070"/>
      <c r="K14" s="1070"/>
      <c r="L14" s="1070"/>
      <c r="M14" s="337"/>
      <c r="N14" s="317"/>
      <c r="O14" s="302"/>
    </row>
    <row r="15" spans="1:15" ht="15" customHeight="1">
      <c r="A15" s="338" t="s">
        <v>28</v>
      </c>
      <c r="B15" s="1067"/>
      <c r="C15" s="1069"/>
      <c r="D15" s="318"/>
      <c r="E15" s="317"/>
      <c r="F15" s="317"/>
      <c r="G15" s="317"/>
      <c r="H15" s="1070"/>
      <c r="I15" s="1070"/>
      <c r="J15" s="1070"/>
      <c r="K15" s="1070"/>
      <c r="L15" s="1070"/>
      <c r="M15" s="337"/>
      <c r="N15" s="317"/>
      <c r="O15" s="302"/>
    </row>
    <row r="16" spans="1:15" ht="15" customHeight="1">
      <c r="A16" s="339" t="s">
        <v>25</v>
      </c>
      <c r="B16" s="1067"/>
      <c r="C16" s="1069"/>
      <c r="D16" s="318"/>
      <c r="E16" s="317"/>
      <c r="F16" s="317"/>
      <c r="G16" s="317"/>
      <c r="H16" s="1070"/>
      <c r="I16" s="1070"/>
      <c r="J16" s="1070"/>
      <c r="K16" s="1070"/>
      <c r="L16" s="1070"/>
      <c r="M16" s="337"/>
      <c r="N16" s="317"/>
      <c r="O16" s="302"/>
    </row>
    <row r="17" spans="1:15" ht="15" customHeight="1">
      <c r="A17" s="338" t="s">
        <v>23</v>
      </c>
      <c r="B17" s="1067"/>
      <c r="C17" s="1069"/>
      <c r="D17" s="318"/>
      <c r="E17" s="317"/>
      <c r="F17" s="317"/>
      <c r="G17" s="317"/>
      <c r="H17" s="1070"/>
      <c r="I17" s="1070"/>
      <c r="J17" s="1070"/>
      <c r="K17" s="1070"/>
      <c r="L17" s="1070"/>
      <c r="M17" s="337"/>
      <c r="N17" s="317"/>
      <c r="O17" s="302"/>
    </row>
    <row r="18" spans="1:15" ht="15" customHeight="1">
      <c r="A18" s="339" t="s">
        <v>21</v>
      </c>
      <c r="B18" s="1067"/>
      <c r="C18" s="1069"/>
      <c r="D18" s="318"/>
      <c r="E18" s="317"/>
      <c r="F18" s="317"/>
      <c r="G18" s="317"/>
      <c r="H18" s="1070"/>
      <c r="I18" s="1070"/>
      <c r="J18" s="1070"/>
      <c r="K18" s="1070"/>
      <c r="L18" s="1070"/>
      <c r="M18" s="337"/>
      <c r="N18" s="317"/>
      <c r="O18" s="302"/>
    </row>
    <row r="19" spans="1:15" ht="15" customHeight="1">
      <c r="A19" s="338" t="s">
        <v>19</v>
      </c>
      <c r="B19" s="1067"/>
      <c r="C19" s="1069"/>
      <c r="D19" s="318"/>
      <c r="E19" s="317"/>
      <c r="F19" s="317"/>
      <c r="G19" s="317"/>
      <c r="H19" s="1067"/>
      <c r="I19" s="1068"/>
      <c r="J19" s="1068"/>
      <c r="K19" s="1068"/>
      <c r="L19" s="1069"/>
      <c r="M19" s="337"/>
      <c r="N19" s="317"/>
      <c r="O19" s="302"/>
    </row>
    <row r="20" spans="1:15" ht="15" customHeight="1">
      <c r="A20" s="339" t="s">
        <v>17</v>
      </c>
      <c r="B20" s="1067"/>
      <c r="C20" s="1069"/>
      <c r="D20" s="318"/>
      <c r="E20" s="317"/>
      <c r="F20" s="317"/>
      <c r="G20" s="317"/>
      <c r="H20" s="1067"/>
      <c r="I20" s="1068"/>
      <c r="J20" s="1068"/>
      <c r="K20" s="1068"/>
      <c r="L20" s="1069"/>
      <c r="M20" s="337"/>
      <c r="N20" s="317"/>
      <c r="O20" s="302"/>
    </row>
    <row r="21" spans="1:15" ht="15" customHeight="1">
      <c r="A21" s="338" t="s">
        <v>15</v>
      </c>
      <c r="B21" s="1067"/>
      <c r="C21" s="1069"/>
      <c r="D21" s="318"/>
      <c r="E21" s="317"/>
      <c r="F21" s="317"/>
      <c r="G21" s="317"/>
      <c r="H21" s="1067"/>
      <c r="I21" s="1068"/>
      <c r="J21" s="1068"/>
      <c r="K21" s="1068"/>
      <c r="L21" s="1069"/>
      <c r="M21" s="337"/>
      <c r="N21" s="317"/>
      <c r="O21" s="302"/>
    </row>
    <row r="22" spans="1:15" ht="15" customHeight="1">
      <c r="A22" s="339" t="s">
        <v>13</v>
      </c>
      <c r="B22" s="1067"/>
      <c r="C22" s="1069"/>
      <c r="D22" s="318"/>
      <c r="E22" s="317"/>
      <c r="F22" s="317"/>
      <c r="G22" s="317"/>
      <c r="H22" s="1067"/>
      <c r="I22" s="1068"/>
      <c r="J22" s="1068"/>
      <c r="K22" s="1068"/>
      <c r="L22" s="1069"/>
      <c r="M22" s="337"/>
      <c r="N22" s="317"/>
      <c r="O22" s="302"/>
    </row>
    <row r="23" spans="1:15" ht="15" customHeight="1">
      <c r="A23" s="338" t="s">
        <v>11</v>
      </c>
      <c r="B23" s="1067"/>
      <c r="C23" s="1069"/>
      <c r="D23" s="318"/>
      <c r="E23" s="317"/>
      <c r="F23" s="317"/>
      <c r="G23" s="317"/>
      <c r="H23" s="1067"/>
      <c r="I23" s="1068"/>
      <c r="J23" s="1068"/>
      <c r="K23" s="1068"/>
      <c r="L23" s="1069"/>
      <c r="M23" s="337"/>
      <c r="N23" s="317"/>
      <c r="O23" s="302"/>
    </row>
    <row r="24" spans="1:15" ht="15" customHeight="1">
      <c r="A24" s="339" t="s">
        <v>9</v>
      </c>
      <c r="B24" s="1067"/>
      <c r="C24" s="1069"/>
      <c r="D24" s="318"/>
      <c r="E24" s="317"/>
      <c r="F24" s="317"/>
      <c r="G24" s="317"/>
      <c r="H24" s="1067"/>
      <c r="I24" s="1068"/>
      <c r="J24" s="1068"/>
      <c r="K24" s="1068"/>
      <c r="L24" s="1069"/>
      <c r="M24" s="337"/>
      <c r="N24" s="317"/>
      <c r="O24" s="302"/>
    </row>
    <row r="25" spans="1:15" ht="15" customHeight="1">
      <c r="A25" s="338" t="s">
        <v>7</v>
      </c>
      <c r="B25" s="1067"/>
      <c r="C25" s="1069"/>
      <c r="D25" s="318"/>
      <c r="E25" s="317"/>
      <c r="F25" s="317"/>
      <c r="G25" s="317"/>
      <c r="H25" s="1067"/>
      <c r="I25" s="1068"/>
      <c r="J25" s="1068"/>
      <c r="K25" s="1068"/>
      <c r="L25" s="1069"/>
      <c r="M25" s="337"/>
      <c r="N25" s="317"/>
      <c r="O25" s="302"/>
    </row>
    <row r="26" spans="1:15" ht="15" customHeight="1">
      <c r="A26" s="339" t="s">
        <v>4</v>
      </c>
      <c r="B26" s="1067"/>
      <c r="C26" s="1069"/>
      <c r="D26" s="318"/>
      <c r="E26" s="317"/>
      <c r="F26" s="317"/>
      <c r="G26" s="317"/>
      <c r="H26" s="1067"/>
      <c r="I26" s="1068"/>
      <c r="J26" s="1068"/>
      <c r="K26" s="1068"/>
      <c r="L26" s="1069"/>
      <c r="M26" s="337"/>
      <c r="N26" s="317"/>
      <c r="O26" s="302"/>
    </row>
    <row r="27" spans="1:15" ht="15" customHeight="1">
      <c r="A27" s="338" t="s">
        <v>156</v>
      </c>
      <c r="B27" s="1067"/>
      <c r="C27" s="1069"/>
      <c r="D27" s="318"/>
      <c r="E27" s="317"/>
      <c r="F27" s="317"/>
      <c r="G27" s="317"/>
      <c r="H27" s="1067"/>
      <c r="I27" s="1068"/>
      <c r="J27" s="1068"/>
      <c r="K27" s="1068"/>
      <c r="L27" s="1069"/>
      <c r="M27" s="337"/>
      <c r="N27" s="317"/>
      <c r="O27" s="302"/>
    </row>
    <row r="28" spans="1:15" ht="15" customHeight="1">
      <c r="A28" s="339" t="s">
        <v>155</v>
      </c>
      <c r="B28" s="1067"/>
      <c r="C28" s="1069"/>
      <c r="D28" s="318"/>
      <c r="E28" s="317"/>
      <c r="F28" s="317"/>
      <c r="G28" s="317"/>
      <c r="H28" s="1067"/>
      <c r="I28" s="1068"/>
      <c r="J28" s="1068"/>
      <c r="K28" s="1068"/>
      <c r="L28" s="1069"/>
      <c r="M28" s="337"/>
      <c r="N28" s="317"/>
      <c r="O28" s="302"/>
    </row>
    <row r="29" spans="1:15" ht="15" customHeight="1">
      <c r="A29" s="338" t="s">
        <v>154</v>
      </c>
      <c r="B29" s="1067"/>
      <c r="C29" s="1069"/>
      <c r="D29" s="318"/>
      <c r="E29" s="317"/>
      <c r="F29" s="317"/>
      <c r="G29" s="317"/>
      <c r="H29" s="1067"/>
      <c r="I29" s="1068"/>
      <c r="J29" s="1068"/>
      <c r="K29" s="1068"/>
      <c r="L29" s="1069"/>
      <c r="M29" s="337"/>
      <c r="N29" s="317"/>
      <c r="O29" s="302"/>
    </row>
    <row r="30" spans="1:15">
      <c r="O30" s="302"/>
    </row>
    <row r="31" spans="1:15">
      <c r="O31" s="302"/>
    </row>
    <row r="32" spans="1:15" ht="15">
      <c r="A32" s="1066" t="s">
        <v>153</v>
      </c>
      <c r="B32" s="1066"/>
      <c r="C32" s="1066"/>
      <c r="D32" s="1066"/>
      <c r="F32" s="99" t="s">
        <v>1</v>
      </c>
      <c r="H32" s="97"/>
      <c r="I32" s="99" t="s">
        <v>152</v>
      </c>
      <c r="O32" s="302"/>
    </row>
    <row r="33" spans="1:15" ht="15">
      <c r="A33" s="316"/>
      <c r="B33" s="316"/>
      <c r="C33" s="316"/>
      <c r="D33" s="315"/>
      <c r="F33" s="99"/>
      <c r="H33" s="97"/>
      <c r="I33" s="99"/>
      <c r="O33" s="302"/>
    </row>
    <row r="34" spans="1:15" ht="15">
      <c r="A34" s="1055" t="s">
        <v>151</v>
      </c>
      <c r="B34" s="1055"/>
      <c r="C34" s="1055"/>
      <c r="D34" s="1055"/>
      <c r="F34" s="99" t="s">
        <v>0</v>
      </c>
      <c r="H34" s="97"/>
      <c r="I34" s="99" t="s">
        <v>150</v>
      </c>
      <c r="O34" s="302"/>
    </row>
    <row r="35" spans="1:15">
      <c r="A35" s="313" t="s">
        <v>149</v>
      </c>
      <c r="B35" s="302"/>
      <c r="C35" s="312"/>
      <c r="D35" s="312"/>
      <c r="O35" s="302"/>
    </row>
    <row r="36" spans="1:15">
      <c r="B36" s="304"/>
      <c r="C36" s="308"/>
      <c r="D36" s="307"/>
      <c r="O36" s="302"/>
    </row>
    <row r="37" spans="1:15">
      <c r="B37" s="304" t="s">
        <v>183</v>
      </c>
      <c r="C37" s="308"/>
      <c r="D37" s="307"/>
      <c r="O37" s="302"/>
    </row>
    <row r="38" spans="1:15">
      <c r="B38" s="304" t="s">
        <v>182</v>
      </c>
      <c r="C38" s="308"/>
      <c r="D38" s="307"/>
      <c r="E38" s="305"/>
      <c r="O38" s="302"/>
    </row>
    <row r="39" spans="1:15">
      <c r="A39" s="302"/>
      <c r="B39" s="309" t="s">
        <v>181</v>
      </c>
      <c r="O39" s="302"/>
    </row>
  </sheetData>
  <mergeCells count="50">
    <mergeCell ref="B27:C27"/>
    <mergeCell ref="B28:C28"/>
    <mergeCell ref="B29:C29"/>
    <mergeCell ref="B21:C21"/>
    <mergeCell ref="B22:C22"/>
    <mergeCell ref="B23:C23"/>
    <mergeCell ref="B24:C24"/>
    <mergeCell ref="B25:C25"/>
    <mergeCell ref="B26:C26"/>
    <mergeCell ref="B20:C20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H8:L8"/>
    <mergeCell ref="H16:L16"/>
    <mergeCell ref="H17:L17"/>
    <mergeCell ref="A34:D34"/>
    <mergeCell ref="A1:C1"/>
    <mergeCell ref="A2:C2"/>
    <mergeCell ref="A3:M3"/>
    <mergeCell ref="A4:M4"/>
    <mergeCell ref="E6:F6"/>
    <mergeCell ref="G6:H6"/>
    <mergeCell ref="A32:D32"/>
    <mergeCell ref="H10:L10"/>
    <mergeCell ref="H11:L11"/>
    <mergeCell ref="H12:L12"/>
    <mergeCell ref="H13:L13"/>
    <mergeCell ref="H14:L14"/>
    <mergeCell ref="H15:L15"/>
    <mergeCell ref="H18:L18"/>
    <mergeCell ref="H19:L19"/>
    <mergeCell ref="H20:L20"/>
    <mergeCell ref="H27:L27"/>
    <mergeCell ref="H28:L28"/>
    <mergeCell ref="H29:L29"/>
    <mergeCell ref="H21:L21"/>
    <mergeCell ref="H22:L22"/>
    <mergeCell ref="H23:L23"/>
    <mergeCell ref="H24:L24"/>
    <mergeCell ref="H25:L25"/>
    <mergeCell ref="H26:L26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zoomScale="130" zoomScaleNormal="75" zoomScaleSheetLayoutView="130" workbookViewId="0">
      <selection activeCell="C1" sqref="C1"/>
    </sheetView>
  </sheetViews>
  <sheetFormatPr defaultRowHeight="14.25"/>
  <cols>
    <col min="1" max="1" width="3.42578125" style="347" customWidth="1"/>
    <col min="2" max="2" width="19.42578125" style="347" customWidth="1"/>
    <col min="3" max="3" width="6" style="347" customWidth="1"/>
    <col min="4" max="4" width="15.42578125" style="347" customWidth="1"/>
    <col min="5" max="5" width="9.140625" style="347"/>
    <col min="6" max="6" width="10.28515625" style="347" customWidth="1"/>
    <col min="7" max="8" width="12.42578125" style="347" customWidth="1"/>
    <col min="9" max="9" width="12.140625" style="347" customWidth="1"/>
    <col min="10" max="16384" width="9.140625" style="347"/>
  </cols>
  <sheetData>
    <row r="1" spans="1:9" ht="15">
      <c r="A1" s="354" t="s">
        <v>217</v>
      </c>
      <c r="B1" s="354"/>
      <c r="C1" s="354"/>
      <c r="D1" s="354"/>
      <c r="E1" s="354"/>
      <c r="F1" s="354"/>
      <c r="G1" s="354"/>
      <c r="H1" s="354"/>
      <c r="I1" s="383" t="s">
        <v>216</v>
      </c>
    </row>
    <row r="2" spans="1:9" s="348" customFormat="1" ht="12.75">
      <c r="A2" s="349" t="s">
        <v>215</v>
      </c>
      <c r="B2" s="352"/>
      <c r="C2" s="352"/>
      <c r="D2" s="352"/>
      <c r="E2" s="349"/>
      <c r="F2" s="349"/>
      <c r="G2" s="349"/>
      <c r="H2" s="349"/>
      <c r="I2" s="349"/>
    </row>
    <row r="3" spans="1:9" ht="15">
      <c r="A3" s="382"/>
      <c r="B3" s="354"/>
      <c r="C3" s="354"/>
      <c r="D3" s="354"/>
      <c r="E3" s="354"/>
      <c r="F3" s="354"/>
      <c r="G3" s="354"/>
      <c r="H3" s="354"/>
      <c r="I3" s="354"/>
    </row>
    <row r="4" spans="1:9" ht="15.75" customHeight="1" thickBot="1">
      <c r="A4" s="1081" t="s">
        <v>214</v>
      </c>
      <c r="B4" s="1081"/>
      <c r="C4" s="1081"/>
      <c r="D4" s="1081"/>
      <c r="E4" s="1081"/>
      <c r="F4" s="1081"/>
      <c r="G4" s="1081"/>
      <c r="H4" s="1081"/>
      <c r="I4" s="1081"/>
    </row>
    <row r="5" spans="1:9" ht="43.5" customHeight="1" thickBot="1">
      <c r="A5" s="381" t="s">
        <v>105</v>
      </c>
      <c r="B5" s="379" t="s">
        <v>190</v>
      </c>
      <c r="C5" s="379" t="s">
        <v>171</v>
      </c>
      <c r="D5" s="380" t="s">
        <v>213</v>
      </c>
      <c r="E5" s="380" t="s">
        <v>212</v>
      </c>
      <c r="F5" s="380" t="s">
        <v>211</v>
      </c>
      <c r="G5" s="380" t="s">
        <v>210</v>
      </c>
      <c r="H5" s="379" t="s">
        <v>209</v>
      </c>
      <c r="I5" s="378" t="s">
        <v>208</v>
      </c>
    </row>
    <row r="6" spans="1:9" ht="15" thickBot="1">
      <c r="A6" s="377" t="s">
        <v>207</v>
      </c>
      <c r="B6" s="376"/>
      <c r="C6" s="376"/>
      <c r="D6" s="376"/>
      <c r="E6" s="376"/>
      <c r="F6" s="376"/>
      <c r="G6" s="376"/>
      <c r="H6" s="376"/>
      <c r="I6" s="375"/>
    </row>
    <row r="7" spans="1:9" ht="15">
      <c r="A7" s="369" t="s">
        <v>38</v>
      </c>
      <c r="B7" s="368"/>
      <c r="C7" s="368"/>
      <c r="D7" s="368"/>
      <c r="E7" s="368"/>
      <c r="F7" s="368"/>
      <c r="G7" s="368"/>
      <c r="H7" s="368"/>
      <c r="I7" s="367"/>
    </row>
    <row r="8" spans="1:9" ht="15">
      <c r="A8" s="366" t="s">
        <v>36</v>
      </c>
      <c r="B8" s="365"/>
      <c r="C8" s="365"/>
      <c r="D8" s="365"/>
      <c r="E8" s="365"/>
      <c r="F8" s="365"/>
      <c r="G8" s="365"/>
      <c r="H8" s="365"/>
      <c r="I8" s="364"/>
    </row>
    <row r="9" spans="1:9" ht="15">
      <c r="A9" s="366" t="s">
        <v>34</v>
      </c>
      <c r="B9" s="365"/>
      <c r="C9" s="365"/>
      <c r="D9" s="365"/>
      <c r="E9" s="365"/>
      <c r="F9" s="365"/>
      <c r="G9" s="365"/>
      <c r="H9" s="365"/>
      <c r="I9" s="364"/>
    </row>
    <row r="10" spans="1:9" ht="15">
      <c r="A10" s="366" t="s">
        <v>32</v>
      </c>
      <c r="B10" s="365"/>
      <c r="C10" s="365"/>
      <c r="D10" s="365"/>
      <c r="E10" s="365"/>
      <c r="F10" s="365"/>
      <c r="G10" s="365"/>
      <c r="H10" s="365"/>
      <c r="I10" s="364"/>
    </row>
    <row r="11" spans="1:9" ht="15">
      <c r="A11" s="366" t="s">
        <v>30</v>
      </c>
      <c r="B11" s="374"/>
      <c r="C11" s="374"/>
      <c r="D11" s="374"/>
      <c r="E11" s="374"/>
      <c r="F11" s="374"/>
      <c r="G11" s="374"/>
      <c r="H11" s="374"/>
      <c r="I11" s="373"/>
    </row>
    <row r="12" spans="1:9" ht="15">
      <c r="A12" s="366" t="s">
        <v>28</v>
      </c>
      <c r="B12" s="374"/>
      <c r="C12" s="374"/>
      <c r="D12" s="374"/>
      <c r="E12" s="374"/>
      <c r="F12" s="374"/>
      <c r="G12" s="374"/>
      <c r="H12" s="374"/>
      <c r="I12" s="373"/>
    </row>
    <row r="13" spans="1:9" ht="15">
      <c r="A13" s="366" t="s">
        <v>25</v>
      </c>
      <c r="B13" s="374"/>
      <c r="C13" s="374"/>
      <c r="D13" s="374"/>
      <c r="E13" s="374"/>
      <c r="F13" s="374"/>
      <c r="G13" s="374"/>
      <c r="H13" s="374"/>
      <c r="I13" s="373"/>
    </row>
    <row r="14" spans="1:9" ht="15.75" thickBot="1">
      <c r="A14" s="363" t="s">
        <v>23</v>
      </c>
      <c r="B14" s="362"/>
      <c r="C14" s="362"/>
      <c r="D14" s="362"/>
      <c r="E14" s="362"/>
      <c r="F14" s="362"/>
      <c r="G14" s="362"/>
      <c r="H14" s="362"/>
      <c r="I14" s="361"/>
    </row>
    <row r="15" spans="1:9" ht="15" thickBot="1">
      <c r="A15" s="372" t="s">
        <v>206</v>
      </c>
      <c r="B15" s="371"/>
      <c r="C15" s="371"/>
      <c r="D15" s="371"/>
      <c r="E15" s="371"/>
      <c r="F15" s="371"/>
      <c r="G15" s="371"/>
      <c r="H15" s="371"/>
      <c r="I15" s="370"/>
    </row>
    <row r="16" spans="1:9" ht="15">
      <c r="A16" s="369" t="s">
        <v>21</v>
      </c>
      <c r="B16" s="368"/>
      <c r="C16" s="368"/>
      <c r="D16" s="368"/>
      <c r="E16" s="368"/>
      <c r="F16" s="368"/>
      <c r="G16" s="368"/>
      <c r="H16" s="368"/>
      <c r="I16" s="367"/>
    </row>
    <row r="17" spans="1:11" ht="15">
      <c r="A17" s="366" t="s">
        <v>19</v>
      </c>
      <c r="B17" s="365"/>
      <c r="C17" s="365"/>
      <c r="D17" s="365"/>
      <c r="E17" s="365"/>
      <c r="F17" s="365"/>
      <c r="G17" s="365"/>
      <c r="H17" s="365"/>
      <c r="I17" s="364"/>
    </row>
    <row r="18" spans="1:11" ht="15">
      <c r="A18" s="366" t="s">
        <v>17</v>
      </c>
      <c r="B18" s="365"/>
      <c r="C18" s="365"/>
      <c r="D18" s="365"/>
      <c r="E18" s="365"/>
      <c r="F18" s="365"/>
      <c r="G18" s="365"/>
      <c r="H18" s="365"/>
      <c r="I18" s="364"/>
    </row>
    <row r="19" spans="1:11" ht="15">
      <c r="A19" s="366" t="s">
        <v>15</v>
      </c>
      <c r="B19" s="365"/>
      <c r="C19" s="365"/>
      <c r="D19" s="365"/>
      <c r="E19" s="365"/>
      <c r="F19" s="365"/>
      <c r="G19" s="365"/>
      <c r="H19" s="365"/>
      <c r="I19" s="364"/>
    </row>
    <row r="20" spans="1:11" ht="15">
      <c r="A20" s="366" t="s">
        <v>13</v>
      </c>
      <c r="B20" s="365"/>
      <c r="C20" s="365"/>
      <c r="D20" s="365"/>
      <c r="E20" s="365"/>
      <c r="F20" s="365"/>
      <c r="G20" s="365"/>
      <c r="H20" s="365"/>
      <c r="I20" s="364"/>
    </row>
    <row r="21" spans="1:11" ht="15">
      <c r="A21" s="366" t="s">
        <v>11</v>
      </c>
      <c r="B21" s="365"/>
      <c r="C21" s="365"/>
      <c r="D21" s="365"/>
      <c r="E21" s="365"/>
      <c r="F21" s="365"/>
      <c r="G21" s="365"/>
      <c r="H21" s="365"/>
      <c r="I21" s="364"/>
    </row>
    <row r="22" spans="1:11" ht="15">
      <c r="A22" s="366" t="s">
        <v>9</v>
      </c>
      <c r="B22" s="365"/>
      <c r="C22" s="365"/>
      <c r="D22" s="365"/>
      <c r="E22" s="365"/>
      <c r="F22" s="365"/>
      <c r="G22" s="365"/>
      <c r="H22" s="365"/>
      <c r="I22" s="364"/>
    </row>
    <row r="23" spans="1:11" ht="15">
      <c r="A23" s="366" t="s">
        <v>7</v>
      </c>
      <c r="B23" s="365"/>
      <c r="C23" s="365"/>
      <c r="D23" s="365"/>
      <c r="E23" s="365"/>
      <c r="F23" s="365"/>
      <c r="G23" s="365"/>
      <c r="H23" s="365"/>
      <c r="I23" s="364"/>
    </row>
    <row r="24" spans="1:11" ht="15">
      <c r="A24" s="366" t="s">
        <v>4</v>
      </c>
      <c r="B24" s="365"/>
      <c r="C24" s="365"/>
      <c r="D24" s="365"/>
      <c r="E24" s="365"/>
      <c r="F24" s="365"/>
      <c r="G24" s="365"/>
      <c r="H24" s="365"/>
      <c r="I24" s="364"/>
    </row>
    <row r="25" spans="1:11" ht="15.75" thickBot="1">
      <c r="A25" s="363">
        <v>18</v>
      </c>
      <c r="B25" s="362"/>
      <c r="C25" s="362"/>
      <c r="D25" s="362"/>
      <c r="E25" s="362"/>
      <c r="F25" s="362"/>
      <c r="G25" s="362"/>
      <c r="H25" s="362"/>
      <c r="I25" s="361"/>
    </row>
    <row r="26" spans="1:11" ht="15">
      <c r="A26" s="360"/>
      <c r="B26" s="354"/>
      <c r="C26" s="354"/>
      <c r="D26" s="354"/>
      <c r="E26" s="354"/>
      <c r="F26" s="354"/>
      <c r="G26" s="354"/>
      <c r="H26" s="354"/>
      <c r="I26" s="354"/>
    </row>
    <row r="27" spans="1:11" s="348" customFormat="1" ht="15.75" customHeight="1">
      <c r="A27" s="352" t="s">
        <v>205</v>
      </c>
      <c r="B27" s="358" t="s">
        <v>204</v>
      </c>
      <c r="C27" s="358"/>
      <c r="D27" s="358"/>
      <c r="E27" s="358"/>
      <c r="F27" s="358"/>
      <c r="G27" s="358"/>
      <c r="H27" s="349"/>
      <c r="I27" s="349"/>
    </row>
    <row r="28" spans="1:11" s="348" customFormat="1" ht="12" customHeight="1">
      <c r="A28" s="349"/>
      <c r="B28" s="359" t="s">
        <v>203</v>
      </c>
      <c r="C28" s="359"/>
      <c r="D28" s="359"/>
      <c r="E28" s="358" t="s">
        <v>202</v>
      </c>
      <c r="F28" s="358"/>
      <c r="G28" s="358"/>
      <c r="H28" s="349"/>
      <c r="I28" s="349"/>
    </row>
    <row r="29" spans="1:11" s="348" customFormat="1" ht="12" customHeight="1">
      <c r="A29" s="357"/>
      <c r="B29" s="359" t="s">
        <v>201</v>
      </c>
      <c r="C29" s="359"/>
      <c r="D29" s="359"/>
      <c r="E29" s="358" t="s">
        <v>200</v>
      </c>
      <c r="F29" s="358"/>
      <c r="G29" s="358"/>
      <c r="H29" s="349"/>
      <c r="I29" s="349"/>
      <c r="K29" s="357"/>
    </row>
    <row r="30" spans="1:11" s="348" customFormat="1" ht="12" customHeight="1">
      <c r="A30" s="357"/>
      <c r="B30" s="359" t="s">
        <v>199</v>
      </c>
      <c r="C30" s="359"/>
      <c r="D30" s="359"/>
      <c r="E30" s="358" t="s">
        <v>198</v>
      </c>
      <c r="F30" s="358"/>
      <c r="G30" s="358"/>
      <c r="H30" s="349"/>
      <c r="I30" s="349"/>
      <c r="K30" s="357"/>
    </row>
    <row r="31" spans="1:11" ht="15">
      <c r="A31" s="350"/>
      <c r="B31" s="354"/>
      <c r="C31" s="354"/>
      <c r="D31" s="354"/>
      <c r="E31" s="354"/>
      <c r="F31" s="354"/>
      <c r="G31" s="354"/>
      <c r="H31" s="354"/>
      <c r="I31" s="354"/>
      <c r="K31" s="350"/>
    </row>
    <row r="32" spans="1:11" ht="15">
      <c r="A32" s="350"/>
      <c r="B32" s="355"/>
      <c r="C32" s="355"/>
      <c r="D32" s="355"/>
      <c r="E32" s="355"/>
      <c r="F32" s="354"/>
      <c r="G32" s="354"/>
      <c r="H32" s="1079"/>
      <c r="I32" s="1079"/>
      <c r="K32" s="350"/>
    </row>
    <row r="33" spans="1:11" ht="15">
      <c r="A33" s="350"/>
      <c r="B33" s="356"/>
      <c r="C33" s="356"/>
      <c r="D33" s="356"/>
      <c r="E33" s="356"/>
      <c r="F33" s="354"/>
      <c r="G33" s="354"/>
      <c r="H33" s="1080"/>
      <c r="I33" s="1080"/>
      <c r="K33" s="350"/>
    </row>
    <row r="34" spans="1:11" ht="15">
      <c r="A34" s="350"/>
      <c r="B34" s="355" t="s">
        <v>197</v>
      </c>
      <c r="C34" s="355"/>
      <c r="D34" s="355"/>
      <c r="E34" s="355"/>
      <c r="F34" s="354"/>
      <c r="G34" s="354"/>
      <c r="H34" s="353" t="s">
        <v>196</v>
      </c>
      <c r="I34" s="353"/>
      <c r="K34" s="350"/>
    </row>
    <row r="35" spans="1:11" ht="15">
      <c r="A35" s="350"/>
      <c r="B35" s="1078" t="s">
        <v>0</v>
      </c>
      <c r="C35" s="1078"/>
      <c r="D35" s="1078"/>
      <c r="E35" s="1078"/>
      <c r="F35" s="349"/>
      <c r="G35" s="352" t="s">
        <v>195</v>
      </c>
      <c r="H35" s="1078" t="s">
        <v>0</v>
      </c>
      <c r="I35" s="1078"/>
      <c r="K35" s="350"/>
    </row>
    <row r="36" spans="1:11" ht="15">
      <c r="A36" s="350"/>
      <c r="B36" s="351"/>
      <c r="C36" s="351"/>
      <c r="D36" s="351"/>
      <c r="E36" s="351"/>
      <c r="F36" s="349"/>
      <c r="G36" s="352"/>
      <c r="H36" s="351"/>
      <c r="I36" s="351"/>
      <c r="K36" s="350"/>
    </row>
    <row r="37" spans="1:11" s="348" customFormat="1" ht="12.75">
      <c r="A37" s="349"/>
    </row>
  </sheetData>
  <mergeCells count="4">
    <mergeCell ref="H35:I35"/>
    <mergeCell ref="B35:E35"/>
    <mergeCell ref="H32:I33"/>
    <mergeCell ref="A4:I4"/>
  </mergeCells>
  <printOptions horizontalCentered="1"/>
  <pageMargins left="0.21" right="0.27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B1:AP69"/>
  <sheetViews>
    <sheetView view="pageBreakPreview" zoomScale="64" zoomScaleNormal="64" zoomScaleSheetLayoutView="64" workbookViewId="0">
      <selection activeCell="AD65" sqref="AD65"/>
    </sheetView>
  </sheetViews>
  <sheetFormatPr defaultRowHeight="12.75"/>
  <cols>
    <col min="1" max="1" width="2.7109375" style="55" customWidth="1"/>
    <col min="2" max="2" width="10.28515625" style="55" customWidth="1"/>
    <col min="3" max="33" width="3.5703125" style="55" customWidth="1"/>
    <col min="34" max="35" width="4.28515625" style="55" customWidth="1"/>
    <col min="36" max="37" width="5.5703125" style="55" customWidth="1"/>
    <col min="38" max="41" width="4.42578125" style="55" customWidth="1"/>
    <col min="42" max="42" width="5.85546875" style="55" customWidth="1"/>
    <col min="43" max="43" width="2.7109375" style="55" customWidth="1"/>
    <col min="44" max="16384" width="9.140625" style="55"/>
  </cols>
  <sheetData>
    <row r="1" spans="2:42" ht="15" customHeight="1">
      <c r="AP1" s="579" t="s">
        <v>256</v>
      </c>
    </row>
    <row r="2" spans="2:42" ht="36.75" customHeight="1" thickBot="1">
      <c r="B2" s="578" t="s">
        <v>255</v>
      </c>
      <c r="C2" s="577"/>
      <c r="D2" s="577"/>
      <c r="E2" s="576"/>
      <c r="F2" s="575"/>
      <c r="G2" s="572"/>
      <c r="H2" s="1091" t="s">
        <v>254</v>
      </c>
      <c r="I2" s="1091"/>
      <c r="J2" s="1091"/>
      <c r="K2" s="1091"/>
      <c r="L2" s="1091"/>
      <c r="M2" s="1091"/>
      <c r="N2" s="1091"/>
      <c r="O2" s="1091"/>
      <c r="P2" s="1091"/>
      <c r="Q2" s="1091"/>
      <c r="R2" s="1091"/>
      <c r="S2" s="1091"/>
      <c r="T2" s="1091"/>
      <c r="U2" s="1091"/>
      <c r="V2" s="1091"/>
      <c r="W2" s="1091"/>
      <c r="X2" s="1091"/>
      <c r="Y2" s="1091"/>
      <c r="Z2" s="1091"/>
      <c r="AA2" s="1091"/>
      <c r="AB2" s="1091"/>
      <c r="AC2" s="1091"/>
      <c r="AD2" s="1091"/>
      <c r="AE2" s="1091"/>
      <c r="AF2" s="1091"/>
      <c r="AG2" s="1091"/>
      <c r="AH2" s="1091"/>
      <c r="AI2" s="1091"/>
      <c r="AJ2" s="1091"/>
      <c r="AK2" s="574" t="s">
        <v>253</v>
      </c>
      <c r="AL2" s="573"/>
      <c r="AM2" s="573"/>
      <c r="AN2" s="573"/>
      <c r="AO2" s="573"/>
      <c r="AP2" s="572"/>
    </row>
    <row r="3" spans="2:42" ht="24.75" customHeight="1">
      <c r="B3" s="571" t="s">
        <v>252</v>
      </c>
      <c r="K3" s="571"/>
      <c r="L3" s="91" t="s">
        <v>251</v>
      </c>
      <c r="T3" s="571"/>
      <c r="Y3" s="571"/>
      <c r="Z3" s="571"/>
      <c r="AB3" s="571" t="s">
        <v>250</v>
      </c>
      <c r="AF3" s="571"/>
      <c r="AI3" s="570"/>
    </row>
    <row r="4" spans="2:42" ht="5.25" customHeight="1" thickBot="1"/>
    <row r="5" spans="2:42" ht="20.100000000000001" customHeight="1">
      <c r="B5" s="569" t="s">
        <v>249</v>
      </c>
      <c r="C5" s="568">
        <v>1</v>
      </c>
      <c r="D5" s="568">
        <v>2</v>
      </c>
      <c r="E5" s="568">
        <v>3</v>
      </c>
      <c r="F5" s="568">
        <v>4</v>
      </c>
      <c r="G5" s="568">
        <v>5</v>
      </c>
      <c r="H5" s="568">
        <v>6</v>
      </c>
      <c r="I5" s="568">
        <v>7</v>
      </c>
      <c r="J5" s="568">
        <v>8</v>
      </c>
      <c r="K5" s="568">
        <v>9</v>
      </c>
      <c r="L5" s="568">
        <v>10</v>
      </c>
      <c r="M5" s="568">
        <v>11</v>
      </c>
      <c r="N5" s="568">
        <v>12</v>
      </c>
      <c r="O5" s="568">
        <v>13</v>
      </c>
      <c r="P5" s="568">
        <v>14</v>
      </c>
      <c r="Q5" s="568">
        <v>15</v>
      </c>
      <c r="R5" s="568">
        <v>16</v>
      </c>
      <c r="S5" s="568">
        <v>17</v>
      </c>
      <c r="T5" s="568">
        <v>18</v>
      </c>
      <c r="U5" s="568">
        <v>19</v>
      </c>
      <c r="V5" s="568">
        <v>20</v>
      </c>
      <c r="W5" s="568">
        <v>21</v>
      </c>
      <c r="X5" s="568">
        <v>22</v>
      </c>
      <c r="Y5" s="568">
        <v>23</v>
      </c>
      <c r="Z5" s="568">
        <v>24</v>
      </c>
      <c r="AA5" s="568">
        <v>25</v>
      </c>
      <c r="AB5" s="568">
        <v>26</v>
      </c>
      <c r="AC5" s="568">
        <v>27</v>
      </c>
      <c r="AD5" s="568">
        <v>28</v>
      </c>
      <c r="AE5" s="568">
        <v>29</v>
      </c>
      <c r="AF5" s="568">
        <v>30</v>
      </c>
      <c r="AG5" s="568">
        <v>31</v>
      </c>
      <c r="AH5" s="567" t="s">
        <v>248</v>
      </c>
      <c r="AI5" s="566"/>
      <c r="AJ5" s="1094" t="s">
        <v>229</v>
      </c>
      <c r="AK5" s="1095"/>
      <c r="AL5" s="1092" t="s">
        <v>247</v>
      </c>
      <c r="AM5" s="1093"/>
      <c r="AN5" s="1094" t="s">
        <v>227</v>
      </c>
      <c r="AO5" s="1096"/>
      <c r="AP5" s="565"/>
    </row>
    <row r="6" spans="2:42" ht="9.9499999999999993" customHeight="1" thickBot="1">
      <c r="B6" s="564"/>
      <c r="C6" s="563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1" t="s">
        <v>246</v>
      </c>
      <c r="AI6" s="562" t="s">
        <v>222</v>
      </c>
      <c r="AJ6" s="561" t="s">
        <v>224</v>
      </c>
      <c r="AK6" s="560" t="s">
        <v>222</v>
      </c>
      <c r="AL6" s="561" t="s">
        <v>224</v>
      </c>
      <c r="AM6" s="560" t="s">
        <v>222</v>
      </c>
      <c r="AN6" s="561" t="s">
        <v>245</v>
      </c>
      <c r="AO6" s="560" t="s">
        <v>244</v>
      </c>
      <c r="AP6" s="559"/>
    </row>
    <row r="7" spans="2:42" ht="15" hidden="1" customHeight="1" thickTop="1">
      <c r="B7" s="1086">
        <v>12</v>
      </c>
      <c r="C7" s="558"/>
      <c r="D7" s="556"/>
      <c r="E7" s="556"/>
      <c r="F7" s="556"/>
      <c r="G7" s="556"/>
      <c r="H7" s="556"/>
      <c r="I7" s="556"/>
      <c r="J7" s="556"/>
      <c r="K7" s="557"/>
      <c r="L7" s="556"/>
      <c r="M7" s="556"/>
      <c r="N7" s="556"/>
      <c r="O7" s="556"/>
      <c r="P7" s="556"/>
      <c r="Q7" s="556"/>
      <c r="R7" s="556"/>
      <c r="S7" s="556"/>
      <c r="T7" s="556"/>
      <c r="U7" s="556"/>
      <c r="V7" s="556"/>
      <c r="W7" s="556"/>
      <c r="X7" s="556"/>
      <c r="Y7" s="556"/>
      <c r="Z7" s="556"/>
      <c r="AA7" s="556"/>
      <c r="AB7" s="556"/>
      <c r="AC7" s="556"/>
      <c r="AD7" s="556"/>
      <c r="AE7" s="556"/>
      <c r="AF7" s="556"/>
      <c r="AG7" s="555"/>
      <c r="AH7" s="553"/>
      <c r="AI7" s="554"/>
      <c r="AJ7" s="553"/>
      <c r="AK7" s="552"/>
      <c r="AL7" s="553"/>
      <c r="AM7" s="554"/>
      <c r="AN7" s="553"/>
      <c r="AO7" s="552"/>
      <c r="AP7" s="551"/>
    </row>
    <row r="8" spans="2:42" ht="6" hidden="1" customHeight="1">
      <c r="B8" s="1083"/>
      <c r="C8" s="550"/>
      <c r="D8" s="548"/>
      <c r="E8" s="548"/>
      <c r="F8" s="548"/>
      <c r="G8" s="548"/>
      <c r="H8" s="548"/>
      <c r="I8" s="548"/>
      <c r="J8" s="548"/>
      <c r="K8" s="421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7"/>
      <c r="AH8" s="488"/>
      <c r="AI8" s="489"/>
      <c r="AJ8" s="488"/>
      <c r="AK8" s="239"/>
      <c r="AL8" s="488"/>
      <c r="AM8" s="489"/>
      <c r="AN8" s="488"/>
      <c r="AO8" s="239"/>
      <c r="AP8" s="413"/>
    </row>
    <row r="9" spans="2:42" ht="15" hidden="1" customHeight="1">
      <c r="B9" s="420" t="s">
        <v>232</v>
      </c>
      <c r="C9" s="550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9"/>
      <c r="W9" s="548"/>
      <c r="X9" s="548"/>
      <c r="Y9" s="548"/>
      <c r="Z9" s="548"/>
      <c r="AA9" s="548"/>
      <c r="AB9" s="548"/>
      <c r="AC9" s="549"/>
      <c r="AD9" s="548"/>
      <c r="AE9" s="548"/>
      <c r="AF9" s="548"/>
      <c r="AG9" s="547"/>
      <c r="AH9" s="415"/>
      <c r="AI9" s="487"/>
      <c r="AJ9" s="486"/>
      <c r="AK9" s="485"/>
      <c r="AL9" s="486"/>
      <c r="AM9" s="487"/>
      <c r="AN9" s="486"/>
      <c r="AO9" s="485"/>
      <c r="AP9" s="413"/>
    </row>
    <row r="10" spans="2:42" ht="6.95" hidden="1" customHeight="1" thickBot="1">
      <c r="B10" s="546"/>
      <c r="C10" s="545"/>
      <c r="D10" s="544"/>
      <c r="E10" s="544"/>
      <c r="F10" s="544"/>
      <c r="G10" s="544"/>
      <c r="H10" s="544"/>
      <c r="I10" s="544"/>
      <c r="J10" s="544"/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  <c r="X10" s="544"/>
      <c r="Y10" s="544"/>
      <c r="Z10" s="544"/>
      <c r="AA10" s="544"/>
      <c r="AB10" s="544"/>
      <c r="AC10" s="544"/>
      <c r="AD10" s="544"/>
      <c r="AE10" s="544"/>
      <c r="AF10" s="544"/>
      <c r="AG10" s="543"/>
      <c r="AH10" s="538"/>
      <c r="AI10" s="542"/>
      <c r="AJ10" s="540"/>
      <c r="AK10" s="541"/>
      <c r="AL10" s="540"/>
      <c r="AM10" s="539"/>
      <c r="AN10" s="538"/>
      <c r="AO10" s="537"/>
      <c r="AP10" s="405"/>
    </row>
    <row r="11" spans="2:42" ht="15" customHeight="1" thickTop="1">
      <c r="B11" s="1087">
        <v>1</v>
      </c>
      <c r="C11" s="536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5"/>
      <c r="O11" s="534"/>
      <c r="P11" s="533"/>
      <c r="Q11" s="533"/>
      <c r="R11" s="533"/>
      <c r="S11" s="533"/>
      <c r="T11" s="533"/>
      <c r="U11" s="532"/>
      <c r="V11" s="532"/>
      <c r="W11" s="532"/>
      <c r="X11" s="532"/>
      <c r="Y11" s="532"/>
      <c r="Z11" s="532"/>
      <c r="AA11" s="532"/>
      <c r="AB11" s="532"/>
      <c r="AC11" s="532"/>
      <c r="AD11" s="532"/>
      <c r="AE11" s="532"/>
      <c r="AF11" s="532"/>
      <c r="AG11" s="531"/>
      <c r="AH11" s="529"/>
      <c r="AI11" s="530"/>
      <c r="AJ11" s="529"/>
      <c r="AK11" s="528"/>
      <c r="AL11" s="529"/>
      <c r="AM11" s="530"/>
      <c r="AN11" s="529"/>
      <c r="AO11" s="528"/>
      <c r="AP11" s="527"/>
    </row>
    <row r="12" spans="2:42" ht="6" customHeight="1">
      <c r="B12" s="1083"/>
      <c r="C12" s="526"/>
      <c r="D12" s="525"/>
      <c r="E12" s="525"/>
      <c r="F12" s="525"/>
      <c r="G12" s="525"/>
      <c r="H12" s="525"/>
      <c r="I12" s="525"/>
      <c r="J12" s="525"/>
      <c r="K12" s="525"/>
      <c r="L12" s="525"/>
      <c r="M12" s="525"/>
      <c r="N12" s="521"/>
      <c r="O12" s="490"/>
      <c r="P12" s="470"/>
      <c r="Q12" s="470"/>
      <c r="R12" s="470"/>
      <c r="S12" s="470"/>
      <c r="T12" s="470"/>
      <c r="U12" s="525"/>
      <c r="V12" s="525"/>
      <c r="W12" s="525"/>
      <c r="X12" s="525"/>
      <c r="Y12" s="525"/>
      <c r="Z12" s="525"/>
      <c r="AA12" s="525"/>
      <c r="AB12" s="525"/>
      <c r="AC12" s="525"/>
      <c r="AD12" s="525"/>
      <c r="AE12" s="525"/>
      <c r="AF12" s="525"/>
      <c r="AG12" s="524"/>
      <c r="AH12" s="517"/>
      <c r="AI12" s="519"/>
      <c r="AJ12" s="517"/>
      <c r="AK12" s="518"/>
      <c r="AL12" s="517"/>
      <c r="AM12" s="519"/>
      <c r="AN12" s="517"/>
      <c r="AO12" s="518"/>
      <c r="AP12" s="516"/>
    </row>
    <row r="13" spans="2:42" ht="15" customHeight="1">
      <c r="B13" s="420" t="s">
        <v>243</v>
      </c>
      <c r="C13" s="523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2"/>
      <c r="AD13" s="521"/>
      <c r="AE13" s="521"/>
      <c r="AF13" s="521"/>
      <c r="AG13" s="520"/>
      <c r="AH13" s="486"/>
      <c r="AI13" s="519"/>
      <c r="AJ13" s="517"/>
      <c r="AK13" s="518"/>
      <c r="AL13" s="517"/>
      <c r="AM13" s="487"/>
      <c r="AN13" s="486"/>
      <c r="AO13" s="485"/>
      <c r="AP13" s="516"/>
    </row>
    <row r="14" spans="2:42" ht="6" customHeight="1">
      <c r="B14" s="437"/>
      <c r="C14" s="515"/>
      <c r="D14" s="514"/>
      <c r="E14" s="514"/>
      <c r="F14" s="514"/>
      <c r="G14" s="514"/>
      <c r="H14" s="514"/>
      <c r="I14" s="514"/>
      <c r="J14" s="514"/>
      <c r="K14" s="514"/>
      <c r="L14" s="514"/>
      <c r="M14" s="514"/>
      <c r="N14" s="514"/>
      <c r="O14" s="514"/>
      <c r="P14" s="514"/>
      <c r="Q14" s="514"/>
      <c r="R14" s="514"/>
      <c r="S14" s="514"/>
      <c r="T14" s="514"/>
      <c r="U14" s="514"/>
      <c r="V14" s="514"/>
      <c r="W14" s="514"/>
      <c r="X14" s="514"/>
      <c r="Y14" s="514"/>
      <c r="Z14" s="514"/>
      <c r="AA14" s="514"/>
      <c r="AB14" s="514"/>
      <c r="AC14" s="514"/>
      <c r="AD14" s="514"/>
      <c r="AE14" s="514"/>
      <c r="AF14" s="514"/>
      <c r="AG14" s="513"/>
      <c r="AH14" s="511"/>
      <c r="AI14" s="512"/>
      <c r="AJ14" s="511"/>
      <c r="AK14" s="510"/>
      <c r="AL14" s="511"/>
      <c r="AM14" s="512"/>
      <c r="AN14" s="511"/>
      <c r="AO14" s="510"/>
      <c r="AP14" s="509"/>
    </row>
    <row r="15" spans="2:42" ht="15" customHeight="1">
      <c r="B15" s="1082">
        <v>2</v>
      </c>
      <c r="C15" s="429"/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508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  <c r="AD15" s="507"/>
      <c r="AE15" s="506"/>
      <c r="AF15" s="506"/>
      <c r="AG15" s="443"/>
      <c r="AH15" s="505"/>
      <c r="AI15" s="493"/>
      <c r="AJ15" s="492"/>
      <c r="AK15" s="491"/>
      <c r="AL15" s="492"/>
      <c r="AM15" s="493"/>
      <c r="AN15" s="492"/>
      <c r="AO15" s="491"/>
      <c r="AP15" s="422"/>
    </row>
    <row r="16" spans="2:42" ht="6" customHeight="1">
      <c r="B16" s="1083"/>
      <c r="C16" s="419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504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  <c r="AC16" s="418"/>
      <c r="AD16" s="503"/>
      <c r="AE16" s="500"/>
      <c r="AF16" s="500"/>
      <c r="AG16" s="438"/>
      <c r="AH16" s="502"/>
      <c r="AI16" s="489"/>
      <c r="AJ16" s="488"/>
      <c r="AK16" s="239"/>
      <c r="AL16" s="488"/>
      <c r="AM16" s="489"/>
      <c r="AN16" s="488"/>
      <c r="AO16" s="239"/>
      <c r="AP16" s="413"/>
    </row>
    <row r="17" spans="2:42" ht="15" customHeight="1">
      <c r="B17" s="420" t="s">
        <v>242</v>
      </c>
      <c r="C17" s="419"/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  <c r="AC17" s="418"/>
      <c r="AD17" s="501"/>
      <c r="AE17" s="500"/>
      <c r="AF17" s="500"/>
      <c r="AG17" s="438"/>
      <c r="AH17" s="415"/>
      <c r="AI17" s="489"/>
      <c r="AJ17" s="488"/>
      <c r="AK17" s="239"/>
      <c r="AL17" s="488"/>
      <c r="AM17" s="416"/>
      <c r="AN17" s="415"/>
      <c r="AO17" s="414"/>
      <c r="AP17" s="413"/>
    </row>
    <row r="18" spans="2:42" ht="6" customHeight="1">
      <c r="B18" s="437"/>
      <c r="C18" s="436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99"/>
      <c r="AF18" s="499"/>
      <c r="AG18" s="434"/>
      <c r="AH18" s="498"/>
      <c r="AI18" s="497"/>
      <c r="AJ18" s="496"/>
      <c r="AK18" s="495"/>
      <c r="AL18" s="496"/>
      <c r="AM18" s="497"/>
      <c r="AN18" s="496"/>
      <c r="AO18" s="495"/>
      <c r="AP18" s="430"/>
    </row>
    <row r="19" spans="2:42" ht="15" customHeight="1">
      <c r="B19" s="1082">
        <v>3</v>
      </c>
      <c r="C19" s="429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94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  <c r="AD19" s="427"/>
      <c r="AE19" s="427"/>
      <c r="AF19" s="427"/>
      <c r="AG19" s="426"/>
      <c r="AH19" s="492"/>
      <c r="AI19" s="493"/>
      <c r="AJ19" s="492"/>
      <c r="AK19" s="491"/>
      <c r="AL19" s="492"/>
      <c r="AM19" s="493"/>
      <c r="AN19" s="492"/>
      <c r="AO19" s="491"/>
      <c r="AP19" s="422"/>
    </row>
    <row r="20" spans="2:42" ht="6" customHeight="1">
      <c r="B20" s="1083"/>
      <c r="C20" s="419"/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90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  <c r="AC20" s="418"/>
      <c r="AD20" s="418"/>
      <c r="AE20" s="418"/>
      <c r="AF20" s="418"/>
      <c r="AG20" s="417"/>
      <c r="AH20" s="488"/>
      <c r="AI20" s="489"/>
      <c r="AJ20" s="488"/>
      <c r="AK20" s="239"/>
      <c r="AL20" s="488"/>
      <c r="AM20" s="489"/>
      <c r="AN20" s="488"/>
      <c r="AO20" s="239"/>
      <c r="AP20" s="413"/>
    </row>
    <row r="21" spans="2:42" ht="15" customHeight="1">
      <c r="B21" s="420" t="s">
        <v>241</v>
      </c>
      <c r="C21" s="419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7"/>
      <c r="AH21" s="415"/>
      <c r="AI21" s="416"/>
      <c r="AJ21" s="415"/>
      <c r="AK21" s="414"/>
      <c r="AL21" s="415"/>
      <c r="AM21" s="487"/>
      <c r="AN21" s="486"/>
      <c r="AO21" s="485"/>
      <c r="AP21" s="413"/>
    </row>
    <row r="22" spans="2:42" ht="6" customHeight="1">
      <c r="B22" s="437"/>
      <c r="C22" s="436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46"/>
      <c r="AH22" s="432"/>
      <c r="AI22" s="433"/>
      <c r="AJ22" s="432"/>
      <c r="AK22" s="431"/>
      <c r="AL22" s="432"/>
      <c r="AM22" s="433"/>
      <c r="AN22" s="432"/>
      <c r="AO22" s="431"/>
      <c r="AP22" s="430"/>
    </row>
    <row r="23" spans="2:42" ht="15" customHeight="1">
      <c r="B23" s="1082">
        <v>4</v>
      </c>
      <c r="C23" s="429"/>
      <c r="D23" s="427"/>
      <c r="E23" s="427"/>
      <c r="F23" s="427"/>
      <c r="G23" s="427"/>
      <c r="H23" s="427"/>
      <c r="I23" s="427"/>
      <c r="J23" s="427"/>
      <c r="K23" s="427"/>
      <c r="L23" s="428"/>
      <c r="M23" s="427"/>
      <c r="N23" s="427"/>
      <c r="O23" s="427"/>
      <c r="P23" s="427"/>
      <c r="Q23" s="427"/>
      <c r="R23" s="427"/>
      <c r="S23" s="427"/>
      <c r="T23" s="484"/>
      <c r="U23" s="444"/>
      <c r="V23" s="444"/>
      <c r="W23" s="427"/>
      <c r="X23" s="427"/>
      <c r="Y23" s="427"/>
      <c r="Z23" s="427"/>
      <c r="AA23" s="428"/>
      <c r="AB23" s="427"/>
      <c r="AC23" s="427"/>
      <c r="AD23" s="427"/>
      <c r="AE23" s="427"/>
      <c r="AF23" s="427"/>
      <c r="AG23" s="443"/>
      <c r="AH23" s="424"/>
      <c r="AI23" s="425"/>
      <c r="AJ23" s="424"/>
      <c r="AK23" s="423"/>
      <c r="AL23" s="424"/>
      <c r="AM23" s="425"/>
      <c r="AN23" s="424"/>
      <c r="AO23" s="423"/>
      <c r="AP23" s="422"/>
    </row>
    <row r="24" spans="2:42" ht="6" customHeight="1">
      <c r="B24" s="1083"/>
      <c r="C24" s="419"/>
      <c r="D24" s="418"/>
      <c r="E24" s="418"/>
      <c r="F24" s="418"/>
      <c r="G24" s="418"/>
      <c r="H24" s="418"/>
      <c r="I24" s="418"/>
      <c r="J24" s="418"/>
      <c r="K24" s="418"/>
      <c r="L24" s="421"/>
      <c r="M24" s="418"/>
      <c r="N24" s="418"/>
      <c r="O24" s="418"/>
      <c r="P24" s="418"/>
      <c r="Q24" s="418"/>
      <c r="R24" s="418"/>
      <c r="S24" s="418"/>
      <c r="T24" s="483"/>
      <c r="U24" s="441"/>
      <c r="V24" s="441"/>
      <c r="W24" s="418"/>
      <c r="X24" s="418"/>
      <c r="Y24" s="418"/>
      <c r="Z24" s="418"/>
      <c r="AA24" s="421"/>
      <c r="AB24" s="418"/>
      <c r="AC24" s="418"/>
      <c r="AD24" s="418"/>
      <c r="AE24" s="418"/>
      <c r="AF24" s="418"/>
      <c r="AG24" s="438"/>
      <c r="AH24" s="415"/>
      <c r="AI24" s="416"/>
      <c r="AJ24" s="415"/>
      <c r="AK24" s="414"/>
      <c r="AL24" s="415"/>
      <c r="AM24" s="416"/>
      <c r="AN24" s="415"/>
      <c r="AO24" s="414"/>
      <c r="AP24" s="413"/>
    </row>
    <row r="25" spans="2:42" ht="15" customHeight="1">
      <c r="B25" s="420" t="s">
        <v>240</v>
      </c>
      <c r="C25" s="419"/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41"/>
      <c r="U25" s="441"/>
      <c r="V25" s="441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38"/>
      <c r="AH25" s="415"/>
      <c r="AI25" s="416"/>
      <c r="AJ25" s="415"/>
      <c r="AK25" s="414"/>
      <c r="AL25" s="415"/>
      <c r="AM25" s="416"/>
      <c r="AN25" s="415"/>
      <c r="AO25" s="414"/>
      <c r="AP25" s="413"/>
    </row>
    <row r="26" spans="2:42" ht="6" customHeight="1">
      <c r="B26" s="437"/>
      <c r="C26" s="436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4"/>
      <c r="AH26" s="432"/>
      <c r="AI26" s="433"/>
      <c r="AJ26" s="432"/>
      <c r="AK26" s="431"/>
      <c r="AL26" s="432"/>
      <c r="AM26" s="433"/>
      <c r="AN26" s="432"/>
      <c r="AO26" s="431"/>
      <c r="AP26" s="430"/>
    </row>
    <row r="27" spans="2:42" ht="15" customHeight="1">
      <c r="B27" s="1082">
        <v>5</v>
      </c>
      <c r="C27" s="429"/>
      <c r="D27" s="465"/>
      <c r="E27" s="450"/>
      <c r="F27" s="450"/>
      <c r="G27" s="427"/>
      <c r="H27" s="427"/>
      <c r="I27" s="427"/>
      <c r="J27" s="444"/>
      <c r="K27" s="427"/>
      <c r="L27" s="428"/>
      <c r="M27" s="427"/>
      <c r="N27" s="427"/>
      <c r="O27" s="427"/>
      <c r="P27" s="427"/>
      <c r="Q27" s="427"/>
      <c r="R27" s="427"/>
      <c r="S27" s="450"/>
      <c r="T27" s="450"/>
      <c r="U27" s="450"/>
      <c r="V27" s="427"/>
      <c r="W27" s="427"/>
      <c r="X27" s="482"/>
      <c r="Y27" s="427"/>
      <c r="Z27" s="428"/>
      <c r="AA27" s="427"/>
      <c r="AB27" s="427"/>
      <c r="AC27" s="427"/>
      <c r="AD27" s="427"/>
      <c r="AE27" s="427"/>
      <c r="AF27" s="444"/>
      <c r="AG27" s="481"/>
      <c r="AH27" s="424"/>
      <c r="AI27" s="425"/>
      <c r="AJ27" s="424"/>
      <c r="AK27" s="423"/>
      <c r="AL27" s="424"/>
      <c r="AM27" s="425"/>
      <c r="AN27" s="424"/>
      <c r="AO27" s="423"/>
      <c r="AP27" s="422"/>
    </row>
    <row r="28" spans="2:42" ht="6" customHeight="1">
      <c r="B28" s="1083"/>
      <c r="C28" s="419"/>
      <c r="D28" s="461"/>
      <c r="E28" s="449"/>
      <c r="F28" s="449"/>
      <c r="G28" s="418"/>
      <c r="H28" s="418"/>
      <c r="I28" s="418"/>
      <c r="J28" s="441"/>
      <c r="K28" s="418"/>
      <c r="L28" s="421"/>
      <c r="M28" s="418"/>
      <c r="N28" s="418"/>
      <c r="O28" s="418"/>
      <c r="P28" s="418"/>
      <c r="Q28" s="418"/>
      <c r="R28" s="418"/>
      <c r="S28" s="449"/>
      <c r="T28" s="449"/>
      <c r="U28" s="449"/>
      <c r="V28" s="418"/>
      <c r="W28" s="418"/>
      <c r="X28" s="471"/>
      <c r="Y28" s="418"/>
      <c r="Z28" s="421"/>
      <c r="AA28" s="418"/>
      <c r="AB28" s="418"/>
      <c r="AC28" s="418"/>
      <c r="AD28" s="418"/>
      <c r="AE28" s="418"/>
      <c r="AF28" s="441"/>
      <c r="AG28" s="480"/>
      <c r="AH28" s="415"/>
      <c r="AI28" s="416"/>
      <c r="AJ28" s="415"/>
      <c r="AK28" s="414"/>
      <c r="AL28" s="415"/>
      <c r="AM28" s="416"/>
      <c r="AN28" s="415"/>
      <c r="AO28" s="414"/>
      <c r="AP28" s="413"/>
    </row>
    <row r="29" spans="2:42" ht="15" customHeight="1">
      <c r="B29" s="420" t="s">
        <v>239</v>
      </c>
      <c r="C29" s="419"/>
      <c r="D29" s="440"/>
      <c r="E29" s="439"/>
      <c r="F29" s="439"/>
      <c r="G29" s="418"/>
      <c r="H29" s="418"/>
      <c r="I29" s="441"/>
      <c r="J29" s="441"/>
      <c r="K29" s="418"/>
      <c r="L29" s="418"/>
      <c r="M29" s="418"/>
      <c r="N29" s="418"/>
      <c r="O29" s="418"/>
      <c r="P29" s="418"/>
      <c r="Q29" s="418"/>
      <c r="R29" s="418"/>
      <c r="S29" s="441"/>
      <c r="T29" s="441"/>
      <c r="U29" s="441"/>
      <c r="V29" s="418"/>
      <c r="W29" s="418"/>
      <c r="X29" s="418"/>
      <c r="Y29" s="418"/>
      <c r="Z29" s="418"/>
      <c r="AA29" s="418"/>
      <c r="AB29" s="418"/>
      <c r="AC29" s="418"/>
      <c r="AD29" s="418"/>
      <c r="AE29" s="418"/>
      <c r="AF29" s="479"/>
      <c r="AG29" s="478"/>
      <c r="AH29" s="415"/>
      <c r="AI29" s="416"/>
      <c r="AJ29" s="415"/>
      <c r="AK29" s="414"/>
      <c r="AL29" s="415"/>
      <c r="AM29" s="416"/>
      <c r="AN29" s="415"/>
      <c r="AO29" s="414"/>
      <c r="AP29" s="413"/>
    </row>
    <row r="30" spans="2:42" ht="6" customHeight="1">
      <c r="B30" s="437"/>
      <c r="C30" s="436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46"/>
      <c r="AH30" s="432"/>
      <c r="AI30" s="433"/>
      <c r="AJ30" s="432"/>
      <c r="AK30" s="431"/>
      <c r="AL30" s="432"/>
      <c r="AM30" s="433"/>
      <c r="AN30" s="432"/>
      <c r="AO30" s="431"/>
      <c r="AP30" s="430"/>
    </row>
    <row r="31" spans="2:42" ht="15" customHeight="1">
      <c r="B31" s="1082">
        <v>6</v>
      </c>
      <c r="C31" s="429"/>
      <c r="D31" s="427"/>
      <c r="E31" s="427"/>
      <c r="F31" s="427"/>
      <c r="G31" s="427"/>
      <c r="H31" s="427"/>
      <c r="I31" s="450"/>
      <c r="J31" s="444"/>
      <c r="K31" s="427"/>
      <c r="L31" s="427"/>
      <c r="M31" s="427"/>
      <c r="N31" s="428"/>
      <c r="O31" s="427"/>
      <c r="P31" s="427"/>
      <c r="Q31" s="427"/>
      <c r="R31" s="427"/>
      <c r="S31" s="427"/>
      <c r="T31" s="427"/>
      <c r="U31" s="427"/>
      <c r="V31" s="465"/>
      <c r="W31" s="477"/>
      <c r="X31" s="444"/>
      <c r="Y31" s="427"/>
      <c r="Z31" s="427"/>
      <c r="AA31" s="428"/>
      <c r="AB31" s="427"/>
      <c r="AC31" s="427"/>
      <c r="AD31" s="427"/>
      <c r="AE31" s="427"/>
      <c r="AF31" s="427"/>
      <c r="AG31" s="443"/>
      <c r="AH31" s="424"/>
      <c r="AI31" s="425"/>
      <c r="AJ31" s="424"/>
      <c r="AK31" s="423"/>
      <c r="AL31" s="424"/>
      <c r="AM31" s="425"/>
      <c r="AN31" s="424"/>
      <c r="AO31" s="423"/>
      <c r="AP31" s="422"/>
    </row>
    <row r="32" spans="2:42" ht="6" customHeight="1">
      <c r="B32" s="1083"/>
      <c r="C32" s="419"/>
      <c r="D32" s="418"/>
      <c r="E32" s="418"/>
      <c r="F32" s="418"/>
      <c r="G32" s="418"/>
      <c r="H32" s="418"/>
      <c r="I32" s="449"/>
      <c r="J32" s="441"/>
      <c r="K32" s="418"/>
      <c r="L32" s="418"/>
      <c r="M32" s="418"/>
      <c r="N32" s="421"/>
      <c r="O32" s="418"/>
      <c r="P32" s="418"/>
      <c r="Q32" s="418"/>
      <c r="R32" s="418"/>
      <c r="S32" s="418"/>
      <c r="T32" s="418"/>
      <c r="U32" s="418"/>
      <c r="V32" s="461"/>
      <c r="W32" s="476"/>
      <c r="X32" s="441"/>
      <c r="Y32" s="418"/>
      <c r="Z32" s="418"/>
      <c r="AA32" s="421"/>
      <c r="AB32" s="418"/>
      <c r="AC32" s="418"/>
      <c r="AD32" s="418"/>
      <c r="AE32" s="418"/>
      <c r="AF32" s="418"/>
      <c r="AG32" s="438"/>
      <c r="AH32" s="415"/>
      <c r="AI32" s="416"/>
      <c r="AJ32" s="415"/>
      <c r="AK32" s="414"/>
      <c r="AL32" s="415"/>
      <c r="AM32" s="416"/>
      <c r="AN32" s="415"/>
      <c r="AO32" s="414"/>
      <c r="AP32" s="413"/>
    </row>
    <row r="33" spans="2:42" ht="15" customHeight="1">
      <c r="B33" s="420" t="s">
        <v>238</v>
      </c>
      <c r="C33" s="419"/>
      <c r="D33" s="418"/>
      <c r="E33" s="418"/>
      <c r="F33" s="418"/>
      <c r="G33" s="418"/>
      <c r="H33" s="418"/>
      <c r="I33" s="475"/>
      <c r="J33" s="441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73"/>
      <c r="W33" s="474"/>
      <c r="X33" s="473"/>
      <c r="Y33" s="418"/>
      <c r="Z33" s="418"/>
      <c r="AA33" s="418"/>
      <c r="AB33" s="418"/>
      <c r="AC33" s="418"/>
      <c r="AD33" s="418"/>
      <c r="AE33" s="418"/>
      <c r="AF33" s="418"/>
      <c r="AG33" s="438"/>
      <c r="AH33" s="415"/>
      <c r="AI33" s="416"/>
      <c r="AJ33" s="415"/>
      <c r="AK33" s="414"/>
      <c r="AL33" s="415"/>
      <c r="AM33" s="416"/>
      <c r="AN33" s="415"/>
      <c r="AO33" s="414"/>
      <c r="AP33" s="413"/>
    </row>
    <row r="34" spans="2:42" ht="6" customHeight="1">
      <c r="B34" s="437"/>
      <c r="C34" s="436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4"/>
      <c r="AH34" s="432"/>
      <c r="AI34" s="433"/>
      <c r="AJ34" s="432"/>
      <c r="AK34" s="431"/>
      <c r="AL34" s="432"/>
      <c r="AM34" s="433"/>
      <c r="AN34" s="432"/>
      <c r="AO34" s="431"/>
      <c r="AP34" s="430"/>
    </row>
    <row r="35" spans="2:42" ht="15" customHeight="1">
      <c r="B35" s="1082">
        <v>7</v>
      </c>
      <c r="C35" s="429"/>
      <c r="D35" s="427"/>
      <c r="E35" s="427"/>
      <c r="F35" s="427"/>
      <c r="G35" s="472"/>
      <c r="H35" s="427"/>
      <c r="I35" s="427"/>
      <c r="J35" s="427"/>
      <c r="K35" s="427"/>
      <c r="L35" s="427"/>
      <c r="M35" s="427"/>
      <c r="N35" s="427"/>
      <c r="O35" s="427"/>
      <c r="P35" s="427"/>
      <c r="Q35" s="472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7"/>
      <c r="AC35" s="427"/>
      <c r="AD35" s="427"/>
      <c r="AE35" s="427"/>
      <c r="AF35" s="427"/>
      <c r="AG35" s="426"/>
      <c r="AH35" s="424"/>
      <c r="AI35" s="425"/>
      <c r="AJ35" s="424"/>
      <c r="AK35" s="423"/>
      <c r="AL35" s="424"/>
      <c r="AM35" s="425"/>
      <c r="AN35" s="424"/>
      <c r="AO35" s="423"/>
      <c r="AP35" s="422"/>
    </row>
    <row r="36" spans="2:42" ht="6" customHeight="1">
      <c r="B36" s="1083"/>
      <c r="C36" s="419"/>
      <c r="D36" s="418"/>
      <c r="E36" s="461"/>
      <c r="F36" s="449"/>
      <c r="G36" s="449"/>
      <c r="H36" s="418"/>
      <c r="I36" s="418"/>
      <c r="J36" s="418"/>
      <c r="K36" s="418"/>
      <c r="L36" s="418"/>
      <c r="M36" s="461"/>
      <c r="N36" s="441"/>
      <c r="O36" s="441"/>
      <c r="P36" s="418"/>
      <c r="Q36" s="418"/>
      <c r="R36" s="418"/>
      <c r="S36" s="418"/>
      <c r="T36" s="471"/>
      <c r="U36" s="418"/>
      <c r="V36" s="418"/>
      <c r="W36" s="418"/>
      <c r="X36" s="470"/>
      <c r="Y36" s="418"/>
      <c r="Z36" s="418"/>
      <c r="AA36" s="418"/>
      <c r="AB36" s="421"/>
      <c r="AC36" s="418"/>
      <c r="AD36" s="418"/>
      <c r="AE36" s="418"/>
      <c r="AF36" s="418"/>
      <c r="AG36" s="417"/>
      <c r="AH36" s="415"/>
      <c r="AI36" s="416"/>
      <c r="AJ36" s="415"/>
      <c r="AK36" s="414"/>
      <c r="AL36" s="415"/>
      <c r="AM36" s="416"/>
      <c r="AN36" s="415"/>
      <c r="AO36" s="414"/>
      <c r="AP36" s="413"/>
    </row>
    <row r="37" spans="2:42" ht="15" customHeight="1">
      <c r="B37" s="420" t="s">
        <v>237</v>
      </c>
      <c r="C37" s="419"/>
      <c r="D37" s="418"/>
      <c r="E37" s="469"/>
      <c r="F37" s="467"/>
      <c r="G37" s="468"/>
      <c r="H37" s="418"/>
      <c r="I37" s="418"/>
      <c r="J37" s="418"/>
      <c r="K37" s="418"/>
      <c r="L37" s="418"/>
      <c r="M37" s="448"/>
      <c r="N37" s="467"/>
      <c r="O37" s="467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7"/>
      <c r="AH37" s="415"/>
      <c r="AI37" s="416"/>
      <c r="AJ37" s="415"/>
      <c r="AK37" s="414"/>
      <c r="AL37" s="415"/>
      <c r="AM37" s="416"/>
      <c r="AN37" s="415"/>
      <c r="AO37" s="414"/>
      <c r="AP37" s="413"/>
    </row>
    <row r="38" spans="2:42" ht="6" customHeight="1">
      <c r="B38" s="437"/>
      <c r="C38" s="436"/>
      <c r="D38" s="435"/>
      <c r="E38" s="435"/>
      <c r="F38" s="435"/>
      <c r="G38" s="454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46"/>
      <c r="AH38" s="432"/>
      <c r="AI38" s="433"/>
      <c r="AJ38" s="432"/>
      <c r="AK38" s="431"/>
      <c r="AL38" s="432"/>
      <c r="AM38" s="433"/>
      <c r="AN38" s="432"/>
      <c r="AO38" s="431"/>
      <c r="AP38" s="430"/>
    </row>
    <row r="39" spans="2:42" ht="15" customHeight="1">
      <c r="B39" s="1082">
        <v>8</v>
      </c>
      <c r="C39" s="429"/>
      <c r="D39" s="427"/>
      <c r="E39" s="428"/>
      <c r="F39" s="427"/>
      <c r="G39" s="427"/>
      <c r="H39" s="427"/>
      <c r="I39" s="427"/>
      <c r="J39" s="427"/>
      <c r="K39" s="427"/>
      <c r="L39" s="427"/>
      <c r="M39" s="427"/>
      <c r="N39" s="427"/>
      <c r="O39" s="466"/>
      <c r="P39" s="427"/>
      <c r="Q39" s="427"/>
      <c r="R39" s="427"/>
      <c r="S39" s="427"/>
      <c r="T39" s="427"/>
      <c r="U39" s="465"/>
      <c r="V39" s="464"/>
      <c r="W39" s="464"/>
      <c r="X39" s="464"/>
      <c r="Y39" s="444"/>
      <c r="Z39" s="444"/>
      <c r="AA39" s="427"/>
      <c r="AB39" s="427"/>
      <c r="AC39" s="427"/>
      <c r="AD39" s="427"/>
      <c r="AE39" s="427"/>
      <c r="AF39" s="427"/>
      <c r="AG39" s="426"/>
      <c r="AH39" s="424"/>
      <c r="AI39" s="425"/>
      <c r="AJ39" s="424"/>
      <c r="AK39" s="423"/>
      <c r="AL39" s="424"/>
      <c r="AM39" s="425"/>
      <c r="AN39" s="424"/>
      <c r="AO39" s="463"/>
      <c r="AP39" s="462"/>
    </row>
    <row r="40" spans="2:42" ht="6" customHeight="1">
      <c r="B40" s="1083"/>
      <c r="C40" s="419"/>
      <c r="D40" s="418"/>
      <c r="E40" s="421"/>
      <c r="F40" s="418"/>
      <c r="G40" s="418"/>
      <c r="H40" s="418"/>
      <c r="I40" s="418"/>
      <c r="J40" s="418"/>
      <c r="K40" s="418"/>
      <c r="L40" s="418"/>
      <c r="M40" s="418"/>
      <c r="N40" s="418"/>
      <c r="O40" s="461"/>
      <c r="P40" s="418"/>
      <c r="Q40" s="418"/>
      <c r="R40" s="418"/>
      <c r="S40" s="418"/>
      <c r="T40" s="418"/>
      <c r="U40" s="461"/>
      <c r="V40" s="460"/>
      <c r="W40" s="460"/>
      <c r="X40" s="460"/>
      <c r="Y40" s="441"/>
      <c r="Z40" s="441"/>
      <c r="AA40" s="418"/>
      <c r="AB40" s="418"/>
      <c r="AC40" s="418"/>
      <c r="AD40" s="418"/>
      <c r="AE40" s="418"/>
      <c r="AF40" s="418"/>
      <c r="AG40" s="417"/>
      <c r="AH40" s="415"/>
      <c r="AI40" s="416"/>
      <c r="AJ40" s="415"/>
      <c r="AK40" s="414"/>
      <c r="AL40" s="415"/>
      <c r="AM40" s="416"/>
      <c r="AN40" s="415"/>
      <c r="AO40" s="456"/>
      <c r="AP40" s="455"/>
    </row>
    <row r="41" spans="2:42" ht="15" customHeight="1">
      <c r="B41" s="420" t="s">
        <v>236</v>
      </c>
      <c r="C41" s="419"/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59"/>
      <c r="V41" s="458"/>
      <c r="W41" s="458"/>
      <c r="X41" s="458"/>
      <c r="Y41" s="439"/>
      <c r="Z41" s="457"/>
      <c r="AA41" s="418"/>
      <c r="AB41" s="418"/>
      <c r="AC41" s="418"/>
      <c r="AD41" s="418"/>
      <c r="AE41" s="418"/>
      <c r="AF41" s="418"/>
      <c r="AG41" s="417"/>
      <c r="AH41" s="415"/>
      <c r="AI41" s="416"/>
      <c r="AJ41" s="415"/>
      <c r="AK41" s="414"/>
      <c r="AL41" s="415"/>
      <c r="AM41" s="416"/>
      <c r="AN41" s="415"/>
      <c r="AO41" s="456"/>
      <c r="AP41" s="455"/>
    </row>
    <row r="42" spans="2:42" ht="6" customHeight="1">
      <c r="B42" s="437"/>
      <c r="C42" s="436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54"/>
      <c r="V42" s="435"/>
      <c r="W42" s="435"/>
      <c r="X42" s="435"/>
      <c r="Y42" s="435"/>
      <c r="Z42" s="454"/>
      <c r="AA42" s="453"/>
      <c r="AB42" s="435"/>
      <c r="AC42" s="435"/>
      <c r="AD42" s="435"/>
      <c r="AE42" s="435"/>
      <c r="AF42" s="435"/>
      <c r="AG42" s="446"/>
      <c r="AH42" s="432"/>
      <c r="AI42" s="433"/>
      <c r="AJ42" s="432"/>
      <c r="AK42" s="431"/>
      <c r="AL42" s="432"/>
      <c r="AM42" s="433"/>
      <c r="AN42" s="432"/>
      <c r="AO42" s="452"/>
      <c r="AP42" s="451"/>
    </row>
    <row r="43" spans="2:42" ht="15" customHeight="1">
      <c r="B43" s="1082">
        <v>9</v>
      </c>
      <c r="C43" s="429"/>
      <c r="D43" s="427"/>
      <c r="E43" s="427"/>
      <c r="F43" s="427"/>
      <c r="G43" s="450"/>
      <c r="H43" s="450"/>
      <c r="I43" s="450"/>
      <c r="J43" s="427"/>
      <c r="K43" s="427"/>
      <c r="L43" s="427"/>
      <c r="M43" s="427"/>
      <c r="N43" s="427"/>
      <c r="O43" s="427"/>
      <c r="P43" s="427"/>
      <c r="Q43" s="428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43"/>
      <c r="AH43" s="424"/>
      <c r="AI43" s="425"/>
      <c r="AJ43" s="424"/>
      <c r="AK43" s="423"/>
      <c r="AL43" s="424"/>
      <c r="AM43" s="425"/>
      <c r="AN43" s="424"/>
      <c r="AO43" s="423"/>
      <c r="AP43" s="422"/>
    </row>
    <row r="44" spans="2:42" ht="6" customHeight="1">
      <c r="B44" s="1083"/>
      <c r="C44" s="419"/>
      <c r="D44" s="418"/>
      <c r="E44" s="418"/>
      <c r="F44" s="418"/>
      <c r="G44" s="449"/>
      <c r="H44" s="449"/>
      <c r="I44" s="449"/>
      <c r="J44" s="418"/>
      <c r="K44" s="418"/>
      <c r="L44" s="418"/>
      <c r="M44" s="418"/>
      <c r="N44" s="418"/>
      <c r="O44" s="418"/>
      <c r="P44" s="418"/>
      <c r="Q44" s="421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38"/>
      <c r="AH44" s="415"/>
      <c r="AI44" s="416"/>
      <c r="AJ44" s="415"/>
      <c r="AK44" s="414"/>
      <c r="AL44" s="415"/>
      <c r="AM44" s="416"/>
      <c r="AN44" s="415"/>
      <c r="AO44" s="414"/>
      <c r="AP44" s="413"/>
    </row>
    <row r="45" spans="2:42" ht="15" customHeight="1">
      <c r="B45" s="420" t="s">
        <v>235</v>
      </c>
      <c r="C45" s="419"/>
      <c r="D45" s="418"/>
      <c r="E45" s="418"/>
      <c r="F45" s="418"/>
      <c r="G45" s="441"/>
      <c r="H45" s="441"/>
      <c r="I45" s="441"/>
      <c r="J45" s="418"/>
      <c r="K45" s="418"/>
      <c r="L45" s="418"/>
      <c r="M45" s="418"/>
      <c r="N45" s="418"/>
      <c r="O45" s="441"/>
      <c r="P45" s="448"/>
      <c r="Q45" s="441"/>
      <c r="R45" s="441"/>
      <c r="S45" s="441"/>
      <c r="T45" s="441"/>
      <c r="U45" s="441"/>
      <c r="V45" s="441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38"/>
      <c r="AH45" s="415"/>
      <c r="AI45" s="416"/>
      <c r="AJ45" s="415"/>
      <c r="AK45" s="414"/>
      <c r="AL45" s="415"/>
      <c r="AM45" s="416"/>
      <c r="AN45" s="415"/>
      <c r="AO45" s="414"/>
      <c r="AP45" s="413"/>
    </row>
    <row r="46" spans="2:42" ht="6" customHeight="1">
      <c r="B46" s="437"/>
      <c r="C46" s="436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4"/>
      <c r="AH46" s="432"/>
      <c r="AI46" s="433"/>
      <c r="AJ46" s="432"/>
      <c r="AK46" s="431"/>
      <c r="AL46" s="432"/>
      <c r="AM46" s="433"/>
      <c r="AN46" s="432"/>
      <c r="AO46" s="431"/>
      <c r="AP46" s="430"/>
    </row>
    <row r="47" spans="2:42" ht="15" customHeight="1">
      <c r="B47" s="1082">
        <v>10</v>
      </c>
      <c r="C47" s="429"/>
      <c r="D47" s="427"/>
      <c r="E47" s="427"/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45"/>
      <c r="AB47" s="444"/>
      <c r="AC47" s="444"/>
      <c r="AD47" s="427"/>
      <c r="AE47" s="427"/>
      <c r="AF47" s="427"/>
      <c r="AG47" s="426"/>
      <c r="AH47" s="424"/>
      <c r="AI47" s="425"/>
      <c r="AJ47" s="424"/>
      <c r="AK47" s="423"/>
      <c r="AL47" s="424"/>
      <c r="AM47" s="425"/>
      <c r="AN47" s="424"/>
      <c r="AO47" s="423"/>
      <c r="AP47" s="422"/>
    </row>
    <row r="48" spans="2:42" ht="6" customHeight="1">
      <c r="B48" s="1083"/>
      <c r="C48" s="419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42"/>
      <c r="AB48" s="441"/>
      <c r="AC48" s="441"/>
      <c r="AD48" s="418"/>
      <c r="AE48" s="418"/>
      <c r="AF48" s="418"/>
      <c r="AG48" s="417"/>
      <c r="AH48" s="415"/>
      <c r="AI48" s="416"/>
      <c r="AJ48" s="415"/>
      <c r="AK48" s="414"/>
      <c r="AL48" s="415"/>
      <c r="AM48" s="416"/>
      <c r="AN48" s="415"/>
      <c r="AO48" s="414"/>
      <c r="AP48" s="413"/>
    </row>
    <row r="49" spans="2:42" ht="15" customHeight="1">
      <c r="B49" s="447" t="s">
        <v>234</v>
      </c>
      <c r="C49" s="419"/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41"/>
      <c r="AB49" s="441"/>
      <c r="AC49" s="441"/>
      <c r="AD49" s="418"/>
      <c r="AE49" s="418"/>
      <c r="AF49" s="418"/>
      <c r="AG49" s="417"/>
      <c r="AH49" s="415"/>
      <c r="AI49" s="416"/>
      <c r="AJ49" s="415"/>
      <c r="AK49" s="414"/>
      <c r="AL49" s="415"/>
      <c r="AM49" s="416"/>
      <c r="AN49" s="415"/>
      <c r="AO49" s="414"/>
      <c r="AP49" s="413"/>
    </row>
    <row r="50" spans="2:42" ht="6" customHeight="1">
      <c r="B50" s="437"/>
      <c r="C50" s="436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46"/>
      <c r="AH50" s="432"/>
      <c r="AI50" s="433"/>
      <c r="AJ50" s="432"/>
      <c r="AK50" s="431"/>
      <c r="AL50" s="432"/>
      <c r="AM50" s="433"/>
      <c r="AN50" s="432"/>
      <c r="AO50" s="431"/>
      <c r="AP50" s="430"/>
    </row>
    <row r="51" spans="2:42" ht="15" customHeight="1">
      <c r="B51" s="1082">
        <v>11</v>
      </c>
      <c r="C51" s="429"/>
      <c r="D51" s="427"/>
      <c r="E51" s="427"/>
      <c r="F51" s="427"/>
      <c r="G51" s="427"/>
      <c r="H51" s="427"/>
      <c r="I51" s="445"/>
      <c r="J51" s="444"/>
      <c r="K51" s="444"/>
      <c r="L51" s="427"/>
      <c r="M51" s="427"/>
      <c r="N51" s="427"/>
      <c r="O51" s="427"/>
      <c r="P51" s="427"/>
      <c r="Q51" s="427"/>
      <c r="R51" s="428"/>
      <c r="S51" s="427"/>
      <c r="T51" s="427"/>
      <c r="U51" s="427"/>
      <c r="V51" s="427"/>
      <c r="W51" s="427"/>
      <c r="X51" s="427"/>
      <c r="Y51" s="427"/>
      <c r="Z51" s="427"/>
      <c r="AA51" s="444"/>
      <c r="AB51" s="444"/>
      <c r="AC51" s="427"/>
      <c r="AD51" s="427"/>
      <c r="AE51" s="427"/>
      <c r="AF51" s="427"/>
      <c r="AG51" s="443"/>
      <c r="AH51" s="424"/>
      <c r="AI51" s="425"/>
      <c r="AJ51" s="424"/>
      <c r="AK51" s="423"/>
      <c r="AL51" s="424"/>
      <c r="AM51" s="425"/>
      <c r="AN51" s="424"/>
      <c r="AO51" s="423"/>
      <c r="AP51" s="422"/>
    </row>
    <row r="52" spans="2:42" ht="6" customHeight="1">
      <c r="B52" s="1083"/>
      <c r="C52" s="419"/>
      <c r="D52" s="418"/>
      <c r="E52" s="418"/>
      <c r="F52" s="418"/>
      <c r="G52" s="418"/>
      <c r="H52" s="418"/>
      <c r="I52" s="442"/>
      <c r="J52" s="441"/>
      <c r="K52" s="441"/>
      <c r="L52" s="418"/>
      <c r="M52" s="418"/>
      <c r="N52" s="418"/>
      <c r="O52" s="418"/>
      <c r="P52" s="418"/>
      <c r="Q52" s="418"/>
      <c r="R52" s="421"/>
      <c r="S52" s="418"/>
      <c r="T52" s="418"/>
      <c r="U52" s="418"/>
      <c r="V52" s="418"/>
      <c r="W52" s="418"/>
      <c r="X52" s="418"/>
      <c r="Y52" s="418"/>
      <c r="Z52" s="418"/>
      <c r="AA52" s="441"/>
      <c r="AB52" s="441"/>
      <c r="AC52" s="418"/>
      <c r="AD52" s="418"/>
      <c r="AE52" s="418"/>
      <c r="AF52" s="418"/>
      <c r="AG52" s="438"/>
      <c r="AH52" s="415"/>
      <c r="AI52" s="416"/>
      <c r="AJ52" s="415"/>
      <c r="AK52" s="414"/>
      <c r="AL52" s="415"/>
      <c r="AM52" s="416"/>
      <c r="AN52" s="415"/>
      <c r="AO52" s="414"/>
      <c r="AP52" s="413"/>
    </row>
    <row r="53" spans="2:42" ht="15" customHeight="1">
      <c r="B53" s="420" t="s">
        <v>233</v>
      </c>
      <c r="C53" s="419"/>
      <c r="D53" s="418"/>
      <c r="E53" s="418"/>
      <c r="F53" s="418"/>
      <c r="G53" s="418"/>
      <c r="H53" s="418"/>
      <c r="I53" s="441"/>
      <c r="J53" s="441"/>
      <c r="K53" s="441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40"/>
      <c r="AB53" s="439"/>
      <c r="AC53" s="418"/>
      <c r="AD53" s="418"/>
      <c r="AE53" s="418"/>
      <c r="AF53" s="418"/>
      <c r="AG53" s="438"/>
      <c r="AH53" s="415"/>
      <c r="AI53" s="416"/>
      <c r="AJ53" s="415"/>
      <c r="AK53" s="414"/>
      <c r="AL53" s="415"/>
      <c r="AM53" s="416"/>
      <c r="AN53" s="415"/>
      <c r="AO53" s="414"/>
      <c r="AP53" s="413"/>
    </row>
    <row r="54" spans="2:42" ht="6" customHeight="1">
      <c r="B54" s="437"/>
      <c r="C54" s="436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4"/>
      <c r="AH54" s="432"/>
      <c r="AI54" s="433"/>
      <c r="AJ54" s="432"/>
      <c r="AK54" s="431"/>
      <c r="AL54" s="432"/>
      <c r="AM54" s="433"/>
      <c r="AN54" s="432"/>
      <c r="AO54" s="431"/>
      <c r="AP54" s="430"/>
    </row>
    <row r="55" spans="2:42" ht="15" customHeight="1">
      <c r="B55" s="1082">
        <v>12</v>
      </c>
      <c r="C55" s="429"/>
      <c r="D55" s="427"/>
      <c r="E55" s="427"/>
      <c r="F55" s="427"/>
      <c r="G55" s="427"/>
      <c r="H55" s="427"/>
      <c r="I55" s="427"/>
      <c r="J55" s="428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427"/>
      <c r="AD55" s="427"/>
      <c r="AE55" s="427"/>
      <c r="AF55" s="427"/>
      <c r="AG55" s="426"/>
      <c r="AH55" s="424"/>
      <c r="AI55" s="425"/>
      <c r="AJ55" s="424"/>
      <c r="AK55" s="423"/>
      <c r="AL55" s="424"/>
      <c r="AM55" s="425"/>
      <c r="AN55" s="424"/>
      <c r="AO55" s="423"/>
      <c r="AP55" s="422"/>
    </row>
    <row r="56" spans="2:42" ht="6" customHeight="1">
      <c r="B56" s="1083"/>
      <c r="C56" s="419"/>
      <c r="D56" s="418"/>
      <c r="E56" s="418"/>
      <c r="F56" s="418"/>
      <c r="G56" s="418"/>
      <c r="H56" s="418"/>
      <c r="I56" s="418"/>
      <c r="J56" s="421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7"/>
      <c r="AH56" s="415"/>
      <c r="AI56" s="416"/>
      <c r="AJ56" s="415"/>
      <c r="AK56" s="414"/>
      <c r="AL56" s="415"/>
      <c r="AM56" s="416"/>
      <c r="AN56" s="415"/>
      <c r="AO56" s="414"/>
      <c r="AP56" s="413"/>
    </row>
    <row r="57" spans="2:42" ht="15" customHeight="1">
      <c r="B57" s="420" t="s">
        <v>232</v>
      </c>
      <c r="C57" s="419"/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7"/>
      <c r="AH57" s="415"/>
      <c r="AI57" s="416"/>
      <c r="AJ57" s="415"/>
      <c r="AK57" s="414"/>
      <c r="AL57" s="415"/>
      <c r="AM57" s="416"/>
      <c r="AN57" s="415"/>
      <c r="AO57" s="414"/>
      <c r="AP57" s="413"/>
    </row>
    <row r="58" spans="2:42" ht="6" customHeight="1" thickBot="1">
      <c r="B58" s="412"/>
      <c r="C58" s="411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09"/>
      <c r="AH58" s="407"/>
      <c r="AI58" s="408"/>
      <c r="AJ58" s="407"/>
      <c r="AK58" s="406"/>
      <c r="AL58" s="407"/>
      <c r="AM58" s="408"/>
      <c r="AN58" s="407"/>
      <c r="AO58" s="406"/>
      <c r="AP58" s="405"/>
    </row>
    <row r="59" spans="2:42" ht="22.5" customHeight="1" thickBot="1">
      <c r="AD59" s="404" t="s">
        <v>231</v>
      </c>
      <c r="AE59" s="1088"/>
      <c r="AF59" s="1089"/>
      <c r="AG59" s="1090"/>
      <c r="AH59" s="400">
        <f>SUM(AH7,AH9,AH11,AH13,AH17,AH21,AH25,AH29,AH33,AH37,AH41,AH45,AH49,AH53,AH57)</f>
        <v>0</v>
      </c>
      <c r="AI59" s="403">
        <f t="shared" ref="AI59:AP59" si="0">SUM(AI13,AI17,AI21,AI25,AI29,AI33,AI37,AI41,AI45,AI49,AI53,AI57)</f>
        <v>0</v>
      </c>
      <c r="AJ59" s="402">
        <f t="shared" si="0"/>
        <v>0</v>
      </c>
      <c r="AK59" s="401">
        <f t="shared" si="0"/>
        <v>0</v>
      </c>
      <c r="AL59" s="402">
        <f t="shared" si="0"/>
        <v>0</v>
      </c>
      <c r="AM59" s="401">
        <f t="shared" si="0"/>
        <v>0</v>
      </c>
      <c r="AN59" s="400">
        <f t="shared" si="0"/>
        <v>0</v>
      </c>
      <c r="AO59" s="399">
        <f t="shared" si="0"/>
        <v>0</v>
      </c>
      <c r="AP59" s="398">
        <f t="shared" si="0"/>
        <v>0</v>
      </c>
    </row>
    <row r="60" spans="2:42" ht="7.5" customHeight="1">
      <c r="AG60" s="397"/>
      <c r="AH60" s="396"/>
      <c r="AI60" s="396"/>
      <c r="AJ60" s="396"/>
      <c r="AK60" s="396"/>
      <c r="AL60" s="396"/>
      <c r="AM60" s="396"/>
      <c r="AN60" s="396"/>
      <c r="AO60" s="396"/>
      <c r="AP60" s="396"/>
    </row>
    <row r="61" spans="2:42" ht="12.75" customHeight="1">
      <c r="C61" s="395"/>
      <c r="D61" s="91" t="s">
        <v>230</v>
      </c>
      <c r="K61" s="394"/>
      <c r="L61" s="55" t="s">
        <v>229</v>
      </c>
      <c r="P61" s="393"/>
      <c r="Q61" s="55" t="s">
        <v>228</v>
      </c>
      <c r="V61" s="392"/>
      <c r="W61" s="55" t="s">
        <v>227</v>
      </c>
      <c r="AD61" s="391" t="s">
        <v>226</v>
      </c>
      <c r="AE61" s="390" t="s">
        <v>225</v>
      </c>
      <c r="AH61" s="389"/>
      <c r="AI61" s="391" t="s">
        <v>224</v>
      </c>
      <c r="AJ61" s="390" t="s">
        <v>223</v>
      </c>
      <c r="AL61" s="389"/>
      <c r="AM61" s="389"/>
      <c r="AN61" s="391" t="s">
        <v>222</v>
      </c>
      <c r="AO61" s="390" t="s">
        <v>221</v>
      </c>
      <c r="AP61" s="389"/>
    </row>
    <row r="62" spans="2:42" ht="8.25" customHeight="1"/>
    <row r="63" spans="2:42">
      <c r="C63" s="388"/>
      <c r="D63" s="55" t="s">
        <v>220</v>
      </c>
      <c r="K63" s="387"/>
      <c r="L63" s="55" t="s">
        <v>219</v>
      </c>
      <c r="T63" s="386"/>
      <c r="U63" s="1084" t="s">
        <v>218</v>
      </c>
      <c r="V63" s="1085"/>
      <c r="W63" s="1085"/>
      <c r="X63" s="1085"/>
      <c r="Y63" s="1085"/>
      <c r="Z63" s="1085"/>
      <c r="AA63" s="1085"/>
    </row>
    <row r="64" spans="2:42" ht="6" customHeight="1">
      <c r="K64" s="385"/>
    </row>
    <row r="65" spans="3:28">
      <c r="C65" s="239"/>
    </row>
    <row r="66" spans="3:28" ht="8.25" customHeight="1"/>
    <row r="69" spans="3:28">
      <c r="AB69" s="384"/>
    </row>
  </sheetData>
  <mergeCells count="19">
    <mergeCell ref="AE59:AG59"/>
    <mergeCell ref="H2:AJ2"/>
    <mergeCell ref="AL5:AM5"/>
    <mergeCell ref="AJ5:AK5"/>
    <mergeCell ref="AN5:AO5"/>
    <mergeCell ref="B35:B36"/>
    <mergeCell ref="B31:B32"/>
    <mergeCell ref="B27:B28"/>
    <mergeCell ref="U63:AA63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</mergeCells>
  <printOptions horizontalCentered="1"/>
  <pageMargins left="0.39370078740157483" right="0.39370078740157483" top="0.19685039370078741" bottom="0.19685039370078741" header="0" footer="0"/>
  <pageSetup paperSize="9" scale="81" orientation="landscape" horizontalDpi="300" verticalDpi="300" r:id="rId1"/>
  <headerFooter alignWithMargins="0"/>
  <rowBreaks count="1" manualBreakCount="1">
    <brk id="60" max="42" man="1"/>
  </rowBreaks>
  <colBreaks count="1" manualBreakCount="1">
    <brk id="26" max="6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P66"/>
  <sheetViews>
    <sheetView view="pageBreakPreview" zoomScale="75" zoomScaleNormal="75" zoomScaleSheetLayoutView="75" workbookViewId="0">
      <selection activeCell="E2" sqref="E2"/>
    </sheetView>
  </sheetViews>
  <sheetFormatPr defaultRowHeight="12.75"/>
  <cols>
    <col min="1" max="1" width="2.28515625" style="55" customWidth="1"/>
    <col min="2" max="2" width="10.28515625" style="55" customWidth="1"/>
    <col min="3" max="33" width="3.5703125" style="55" customWidth="1"/>
    <col min="34" max="35" width="4.28515625" style="55" customWidth="1"/>
    <col min="36" max="37" width="5.5703125" style="55" customWidth="1"/>
    <col min="38" max="41" width="4.42578125" style="55" customWidth="1"/>
    <col min="42" max="42" width="5.28515625" style="55" customWidth="1"/>
    <col min="43" max="43" width="1.5703125" style="55" customWidth="1"/>
    <col min="44" max="16384" width="9.140625" style="55"/>
  </cols>
  <sheetData>
    <row r="1" spans="2:42" ht="23.25" customHeight="1">
      <c r="AP1" s="579" t="s">
        <v>266</v>
      </c>
    </row>
    <row r="2" spans="2:42" ht="33.75" customHeight="1">
      <c r="B2" s="635" t="s">
        <v>265</v>
      </c>
      <c r="C2" s="638"/>
      <c r="D2" s="638"/>
      <c r="E2" s="637"/>
      <c r="F2" s="636"/>
      <c r="G2" s="231"/>
      <c r="H2" s="231"/>
      <c r="I2" s="1111" t="s">
        <v>264</v>
      </c>
      <c r="J2" s="1111"/>
      <c r="K2" s="1111"/>
      <c r="L2" s="1111"/>
      <c r="M2" s="1111"/>
      <c r="N2" s="1111"/>
      <c r="O2" s="1111"/>
      <c r="P2" s="1111"/>
      <c r="Q2" s="1111"/>
      <c r="R2" s="1111"/>
      <c r="S2" s="1111"/>
      <c r="T2" s="1111"/>
      <c r="U2" s="1111"/>
      <c r="V2" s="1111"/>
      <c r="W2" s="1111"/>
      <c r="X2" s="1111"/>
      <c r="Y2" s="1111"/>
      <c r="Z2" s="1111"/>
      <c r="AA2" s="1111"/>
      <c r="AB2" s="1111"/>
      <c r="AC2" s="1111"/>
      <c r="AD2" s="1111"/>
      <c r="AE2" s="1111"/>
      <c r="AF2" s="1111"/>
      <c r="AG2" s="1111"/>
      <c r="AH2" s="1111"/>
      <c r="AI2" s="1111"/>
      <c r="AJ2" s="231"/>
      <c r="AK2" s="635" t="s">
        <v>263</v>
      </c>
      <c r="AL2" s="231"/>
      <c r="AM2" s="231"/>
      <c r="AN2" s="231"/>
      <c r="AO2" s="231"/>
      <c r="AP2" s="231"/>
    </row>
    <row r="3" spans="2:42" ht="24.75" customHeight="1">
      <c r="B3" s="634" t="s">
        <v>262</v>
      </c>
      <c r="K3" s="571"/>
      <c r="M3" s="634"/>
      <c r="Q3" s="634" t="s">
        <v>261</v>
      </c>
      <c r="T3" s="571"/>
      <c r="U3" s="634"/>
      <c r="V3" s="634"/>
      <c r="Y3" s="634"/>
      <c r="AE3" s="633" t="s">
        <v>260</v>
      </c>
      <c r="AF3" s="571"/>
      <c r="AI3" s="633"/>
    </row>
    <row r="4" spans="2:42" ht="5.25" customHeight="1" thickBot="1"/>
    <row r="5" spans="2:42" ht="20.100000000000001" customHeight="1">
      <c r="B5" s="569" t="s">
        <v>249</v>
      </c>
      <c r="C5" s="568">
        <v>1</v>
      </c>
      <c r="D5" s="568">
        <v>2</v>
      </c>
      <c r="E5" s="568">
        <v>3</v>
      </c>
      <c r="F5" s="568">
        <v>4</v>
      </c>
      <c r="G5" s="568">
        <v>5</v>
      </c>
      <c r="H5" s="568">
        <v>6</v>
      </c>
      <c r="I5" s="568">
        <v>7</v>
      </c>
      <c r="J5" s="568">
        <v>8</v>
      </c>
      <c r="K5" s="568">
        <v>9</v>
      </c>
      <c r="L5" s="568">
        <v>10</v>
      </c>
      <c r="M5" s="568">
        <v>11</v>
      </c>
      <c r="N5" s="568">
        <v>12</v>
      </c>
      <c r="O5" s="568">
        <v>13</v>
      </c>
      <c r="P5" s="568">
        <v>14</v>
      </c>
      <c r="Q5" s="568">
        <v>15</v>
      </c>
      <c r="R5" s="568">
        <v>16</v>
      </c>
      <c r="S5" s="568">
        <v>17</v>
      </c>
      <c r="T5" s="568">
        <v>18</v>
      </c>
      <c r="U5" s="568">
        <v>19</v>
      </c>
      <c r="V5" s="568">
        <v>20</v>
      </c>
      <c r="W5" s="568">
        <v>21</v>
      </c>
      <c r="X5" s="568">
        <v>22</v>
      </c>
      <c r="Y5" s="568">
        <v>23</v>
      </c>
      <c r="Z5" s="568">
        <v>24</v>
      </c>
      <c r="AA5" s="568">
        <v>25</v>
      </c>
      <c r="AB5" s="568">
        <v>26</v>
      </c>
      <c r="AC5" s="568">
        <v>27</v>
      </c>
      <c r="AD5" s="568">
        <v>28</v>
      </c>
      <c r="AE5" s="568">
        <v>29</v>
      </c>
      <c r="AF5" s="568">
        <v>30</v>
      </c>
      <c r="AG5" s="568">
        <v>31</v>
      </c>
      <c r="AH5" s="567" t="s">
        <v>248</v>
      </c>
      <c r="AI5" s="566"/>
      <c r="AJ5" s="1094" t="s">
        <v>229</v>
      </c>
      <c r="AK5" s="1095"/>
      <c r="AL5" s="1092" t="s">
        <v>247</v>
      </c>
      <c r="AM5" s="1093"/>
      <c r="AN5" s="1094" t="s">
        <v>227</v>
      </c>
      <c r="AO5" s="1096"/>
      <c r="AP5" s="565"/>
    </row>
    <row r="6" spans="2:42" ht="9.9499999999999993" customHeight="1" thickBot="1">
      <c r="B6" s="564"/>
      <c r="C6" s="563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1" t="s">
        <v>246</v>
      </c>
      <c r="AI6" s="562" t="s">
        <v>222</v>
      </c>
      <c r="AJ6" s="561" t="s">
        <v>224</v>
      </c>
      <c r="AK6" s="560" t="s">
        <v>222</v>
      </c>
      <c r="AL6" s="561" t="s">
        <v>224</v>
      </c>
      <c r="AM6" s="560" t="s">
        <v>222</v>
      </c>
      <c r="AN6" s="561" t="s">
        <v>245</v>
      </c>
      <c r="AO6" s="560" t="s">
        <v>244</v>
      </c>
      <c r="AP6" s="559"/>
    </row>
    <row r="7" spans="2:42" ht="15" hidden="1" customHeight="1" thickTop="1">
      <c r="B7" s="1086">
        <v>12</v>
      </c>
      <c r="C7" s="631"/>
      <c r="D7" s="631"/>
      <c r="E7" s="631"/>
      <c r="F7" s="631"/>
      <c r="G7" s="631"/>
      <c r="H7" s="631"/>
      <c r="I7" s="631"/>
      <c r="J7" s="631"/>
      <c r="K7" s="589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  <c r="Y7" s="631"/>
      <c r="Z7" s="631"/>
      <c r="AA7" s="631"/>
      <c r="AB7" s="631"/>
      <c r="AC7" s="631"/>
      <c r="AD7" s="631"/>
      <c r="AE7" s="631"/>
      <c r="AF7" s="631"/>
      <c r="AG7" s="630"/>
      <c r="AH7" s="488"/>
      <c r="AI7" s="489"/>
      <c r="AJ7" s="488"/>
      <c r="AK7" s="239"/>
      <c r="AL7" s="488"/>
      <c r="AM7" s="489"/>
      <c r="AN7" s="488"/>
      <c r="AO7" s="239"/>
      <c r="AP7" s="413"/>
    </row>
    <row r="8" spans="2:42" ht="6" hidden="1" customHeight="1">
      <c r="B8" s="1083"/>
      <c r="C8" s="550"/>
      <c r="D8" s="548"/>
      <c r="E8" s="548"/>
      <c r="F8" s="548"/>
      <c r="G8" s="548"/>
      <c r="H8" s="548"/>
      <c r="I8" s="548"/>
      <c r="J8" s="548"/>
      <c r="K8" s="421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7"/>
      <c r="AH8" s="488"/>
      <c r="AI8" s="489"/>
      <c r="AJ8" s="488"/>
      <c r="AK8" s="239"/>
      <c r="AL8" s="488"/>
      <c r="AM8" s="489"/>
      <c r="AN8" s="488"/>
      <c r="AO8" s="239"/>
      <c r="AP8" s="413"/>
    </row>
    <row r="9" spans="2:42" ht="15" hidden="1" customHeight="1">
      <c r="B9" s="420" t="s">
        <v>232</v>
      </c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631"/>
      <c r="N9" s="631"/>
      <c r="O9" s="631"/>
      <c r="P9" s="631"/>
      <c r="Q9" s="631"/>
      <c r="R9" s="631"/>
      <c r="S9" s="631"/>
      <c r="T9" s="631"/>
      <c r="U9" s="631"/>
      <c r="V9" s="632"/>
      <c r="W9" s="631"/>
      <c r="X9" s="631"/>
      <c r="Y9" s="631"/>
      <c r="Z9" s="631"/>
      <c r="AA9" s="631"/>
      <c r="AB9" s="631"/>
      <c r="AC9" s="632"/>
      <c r="AD9" s="631"/>
      <c r="AE9" s="631"/>
      <c r="AF9" s="631"/>
      <c r="AG9" s="630"/>
      <c r="AH9" s="415"/>
      <c r="AI9" s="487"/>
      <c r="AJ9" s="486"/>
      <c r="AK9" s="485"/>
      <c r="AL9" s="486"/>
      <c r="AM9" s="487"/>
      <c r="AN9" s="486"/>
      <c r="AO9" s="485"/>
      <c r="AP9" s="413"/>
    </row>
    <row r="10" spans="2:42" ht="6.95" hidden="1" customHeight="1" thickBot="1">
      <c r="B10" s="546"/>
      <c r="C10" s="545"/>
      <c r="D10" s="544"/>
      <c r="E10" s="544"/>
      <c r="F10" s="544"/>
      <c r="G10" s="544"/>
      <c r="H10" s="544"/>
      <c r="I10" s="544"/>
      <c r="J10" s="544"/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  <c r="X10" s="544"/>
      <c r="Y10" s="544"/>
      <c r="Z10" s="544"/>
      <c r="AA10" s="544"/>
      <c r="AB10" s="544"/>
      <c r="AC10" s="544"/>
      <c r="AD10" s="544"/>
      <c r="AE10" s="544"/>
      <c r="AF10" s="544"/>
      <c r="AG10" s="543"/>
      <c r="AH10" s="538"/>
      <c r="AI10" s="542"/>
      <c r="AJ10" s="540"/>
      <c r="AK10" s="541"/>
      <c r="AL10" s="540"/>
      <c r="AM10" s="539"/>
      <c r="AN10" s="538"/>
      <c r="AO10" s="537"/>
      <c r="AP10" s="405"/>
    </row>
    <row r="11" spans="2:42" ht="15" customHeight="1" thickTop="1">
      <c r="B11" s="1087">
        <v>1</v>
      </c>
      <c r="C11" s="628"/>
      <c r="D11" s="628"/>
      <c r="E11" s="628"/>
      <c r="F11" s="628"/>
      <c r="G11" s="628"/>
      <c r="H11" s="628"/>
      <c r="I11" s="628"/>
      <c r="J11" s="628"/>
      <c r="K11" s="628"/>
      <c r="L11" s="628"/>
      <c r="M11" s="628"/>
      <c r="N11" s="588"/>
      <c r="O11" s="619"/>
      <c r="P11" s="629"/>
      <c r="Q11" s="629"/>
      <c r="R11" s="629"/>
      <c r="S11" s="629"/>
      <c r="T11" s="629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  <c r="AG11" s="627"/>
      <c r="AH11" s="488"/>
      <c r="AI11" s="489"/>
      <c r="AJ11" s="488"/>
      <c r="AK11" s="239"/>
      <c r="AL11" s="488"/>
      <c r="AM11" s="489"/>
      <c r="AN11" s="488"/>
      <c r="AO11" s="239"/>
      <c r="AP11" s="413"/>
    </row>
    <row r="12" spans="2:42" ht="6" customHeight="1">
      <c r="B12" s="1083"/>
      <c r="C12" s="550"/>
      <c r="D12" s="548"/>
      <c r="E12" s="548"/>
      <c r="F12" s="548"/>
      <c r="G12" s="548"/>
      <c r="H12" s="548"/>
      <c r="I12" s="548"/>
      <c r="J12" s="548"/>
      <c r="K12" s="421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7"/>
      <c r="AH12" s="488"/>
      <c r="AI12" s="489"/>
      <c r="AJ12" s="488"/>
      <c r="AK12" s="239"/>
      <c r="AL12" s="488"/>
      <c r="AM12" s="489"/>
      <c r="AN12" s="488"/>
      <c r="AO12" s="239"/>
      <c r="AP12" s="413"/>
    </row>
    <row r="13" spans="2:42" ht="15" customHeight="1">
      <c r="B13" s="420" t="s">
        <v>243</v>
      </c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  <c r="AC13" s="626"/>
      <c r="AD13" s="588"/>
      <c r="AE13" s="588"/>
      <c r="AF13" s="588"/>
      <c r="AG13" s="587"/>
      <c r="AH13" s="415"/>
      <c r="AI13" s="489"/>
      <c r="AJ13" s="488"/>
      <c r="AK13" s="239"/>
      <c r="AL13" s="488"/>
      <c r="AM13" s="487"/>
      <c r="AN13" s="486"/>
      <c r="AO13" s="485"/>
      <c r="AP13" s="413"/>
    </row>
    <row r="14" spans="2:42" ht="6" customHeight="1">
      <c r="B14" s="437"/>
      <c r="C14" s="436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46"/>
      <c r="AH14" s="496"/>
      <c r="AI14" s="497"/>
      <c r="AJ14" s="496"/>
      <c r="AK14" s="495"/>
      <c r="AL14" s="496"/>
      <c r="AM14" s="497"/>
      <c r="AN14" s="496"/>
      <c r="AO14" s="495"/>
      <c r="AP14" s="430"/>
    </row>
    <row r="15" spans="2:42" ht="15" customHeight="1">
      <c r="B15" s="1082">
        <v>2</v>
      </c>
      <c r="C15" s="588"/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625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  <c r="AC15" s="588"/>
      <c r="AD15" s="624"/>
      <c r="AE15" s="620"/>
      <c r="AF15" s="620"/>
      <c r="AG15" s="590"/>
      <c r="AH15" s="622"/>
      <c r="AI15" s="489"/>
      <c r="AJ15" s="488"/>
      <c r="AK15" s="239"/>
      <c r="AL15" s="488"/>
      <c r="AM15" s="489"/>
      <c r="AN15" s="488"/>
      <c r="AO15" s="239"/>
      <c r="AP15" s="422"/>
    </row>
    <row r="16" spans="2:42" ht="6" customHeight="1">
      <c r="B16" s="1083"/>
      <c r="C16" s="550"/>
      <c r="D16" s="548"/>
      <c r="E16" s="548"/>
      <c r="F16" s="548"/>
      <c r="G16" s="548"/>
      <c r="H16" s="548"/>
      <c r="I16" s="548"/>
      <c r="J16" s="548"/>
      <c r="K16" s="421"/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623"/>
      <c r="AF16" s="623"/>
      <c r="AG16" s="594"/>
      <c r="AH16" s="622"/>
      <c r="AI16" s="489"/>
      <c r="AJ16" s="488"/>
      <c r="AK16" s="239"/>
      <c r="AL16" s="488"/>
      <c r="AM16" s="489"/>
      <c r="AN16" s="488"/>
      <c r="AO16" s="239"/>
      <c r="AP16" s="413"/>
    </row>
    <row r="17" spans="2:42" ht="15" customHeight="1">
      <c r="B17" s="420" t="s">
        <v>242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  <c r="AC17" s="588"/>
      <c r="AD17" s="621"/>
      <c r="AE17" s="620"/>
      <c r="AF17" s="620"/>
      <c r="AG17" s="590"/>
      <c r="AH17" s="415"/>
      <c r="AI17" s="489"/>
      <c r="AJ17" s="488"/>
      <c r="AK17" s="239"/>
      <c r="AL17" s="488"/>
      <c r="AM17" s="487"/>
      <c r="AN17" s="486"/>
      <c r="AO17" s="485"/>
      <c r="AP17" s="413"/>
    </row>
    <row r="18" spans="2:42" ht="6" customHeight="1">
      <c r="B18" s="437"/>
      <c r="C18" s="436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99"/>
      <c r="AF18" s="499"/>
      <c r="AG18" s="434"/>
      <c r="AH18" s="498"/>
      <c r="AI18" s="497"/>
      <c r="AJ18" s="496"/>
      <c r="AK18" s="495"/>
      <c r="AL18" s="496"/>
      <c r="AM18" s="497"/>
      <c r="AN18" s="496"/>
      <c r="AO18" s="495"/>
      <c r="AP18" s="430"/>
    </row>
    <row r="19" spans="2:42" ht="15" customHeight="1">
      <c r="B19" s="1082">
        <v>3</v>
      </c>
      <c r="C19" s="588"/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619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588"/>
      <c r="AB19" s="588"/>
      <c r="AC19" s="588"/>
      <c r="AD19" s="588"/>
      <c r="AE19" s="588"/>
      <c r="AF19" s="588"/>
      <c r="AG19" s="587"/>
      <c r="AH19" s="488"/>
      <c r="AI19" s="489"/>
      <c r="AJ19" s="488"/>
      <c r="AK19" s="239"/>
      <c r="AL19" s="488"/>
      <c r="AM19" s="489"/>
      <c r="AN19" s="488"/>
      <c r="AO19" s="239"/>
      <c r="AP19" s="422"/>
    </row>
    <row r="20" spans="2:42" ht="6" customHeight="1">
      <c r="B20" s="1083"/>
      <c r="C20" s="550"/>
      <c r="D20" s="548"/>
      <c r="E20" s="548"/>
      <c r="F20" s="548"/>
      <c r="G20" s="548"/>
      <c r="H20" s="548"/>
      <c r="I20" s="548"/>
      <c r="J20" s="548"/>
      <c r="K20" s="421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7"/>
      <c r="AH20" s="488"/>
      <c r="AI20" s="489"/>
      <c r="AJ20" s="488"/>
      <c r="AK20" s="239"/>
      <c r="AL20" s="488"/>
      <c r="AM20" s="489"/>
      <c r="AN20" s="488"/>
      <c r="AO20" s="239"/>
      <c r="AP20" s="413"/>
    </row>
    <row r="21" spans="2:42" ht="15" customHeight="1">
      <c r="B21" s="420" t="s">
        <v>241</v>
      </c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588"/>
      <c r="Y21" s="588"/>
      <c r="Z21" s="588"/>
      <c r="AA21" s="588"/>
      <c r="AB21" s="588"/>
      <c r="AC21" s="588"/>
      <c r="AD21" s="588"/>
      <c r="AE21" s="588"/>
      <c r="AF21" s="588"/>
      <c r="AG21" s="587"/>
      <c r="AH21" s="415"/>
      <c r="AI21" s="416"/>
      <c r="AJ21" s="415"/>
      <c r="AK21" s="414"/>
      <c r="AL21" s="415"/>
      <c r="AM21" s="487"/>
      <c r="AN21" s="486"/>
      <c r="AO21" s="485"/>
      <c r="AP21" s="413"/>
    </row>
    <row r="22" spans="2:42" ht="6" customHeight="1">
      <c r="B22" s="437"/>
      <c r="C22" s="436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46"/>
      <c r="AH22" s="432"/>
      <c r="AI22" s="433"/>
      <c r="AJ22" s="432"/>
      <c r="AK22" s="431"/>
      <c r="AL22" s="432"/>
      <c r="AM22" s="433"/>
      <c r="AN22" s="432"/>
      <c r="AO22" s="431"/>
      <c r="AP22" s="430"/>
    </row>
    <row r="23" spans="2:42" ht="15" customHeight="1">
      <c r="B23" s="1082">
        <v>4</v>
      </c>
      <c r="C23" s="588"/>
      <c r="D23" s="588"/>
      <c r="E23" s="588"/>
      <c r="F23" s="588"/>
      <c r="G23" s="588"/>
      <c r="H23" s="588"/>
      <c r="I23" s="588"/>
      <c r="J23" s="588"/>
      <c r="K23" s="588"/>
      <c r="L23" s="589"/>
      <c r="M23" s="588"/>
      <c r="N23" s="588"/>
      <c r="O23" s="588"/>
      <c r="P23" s="588"/>
      <c r="Q23" s="588"/>
      <c r="R23" s="588"/>
      <c r="S23" s="588"/>
      <c r="T23" s="618"/>
      <c r="U23" s="593"/>
      <c r="V23" s="593"/>
      <c r="W23" s="588"/>
      <c r="X23" s="588"/>
      <c r="Y23" s="588"/>
      <c r="Z23" s="588"/>
      <c r="AA23" s="589"/>
      <c r="AB23" s="588"/>
      <c r="AC23" s="588"/>
      <c r="AD23" s="588"/>
      <c r="AE23" s="588"/>
      <c r="AF23" s="588"/>
      <c r="AG23" s="590"/>
      <c r="AH23" s="415"/>
      <c r="AI23" s="416"/>
      <c r="AJ23" s="415"/>
      <c r="AK23" s="414"/>
      <c r="AL23" s="415"/>
      <c r="AM23" s="416"/>
      <c r="AN23" s="415"/>
      <c r="AO23" s="414"/>
      <c r="AP23" s="422"/>
    </row>
    <row r="24" spans="2:42" ht="6" customHeight="1">
      <c r="B24" s="1083"/>
      <c r="C24" s="550"/>
      <c r="D24" s="548"/>
      <c r="E24" s="548"/>
      <c r="F24" s="548"/>
      <c r="G24" s="548"/>
      <c r="H24" s="548"/>
      <c r="I24" s="548"/>
      <c r="J24" s="548"/>
      <c r="K24" s="421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94"/>
      <c r="AH24" s="415"/>
      <c r="AI24" s="416"/>
      <c r="AJ24" s="415"/>
      <c r="AK24" s="414"/>
      <c r="AL24" s="415"/>
      <c r="AM24" s="416"/>
      <c r="AN24" s="415"/>
      <c r="AO24" s="414"/>
      <c r="AP24" s="413"/>
    </row>
    <row r="25" spans="2:42" ht="15" customHeight="1">
      <c r="B25" s="420" t="s">
        <v>240</v>
      </c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93"/>
      <c r="U25" s="593"/>
      <c r="V25" s="593"/>
      <c r="W25" s="588"/>
      <c r="X25" s="588"/>
      <c r="Y25" s="588"/>
      <c r="Z25" s="588"/>
      <c r="AA25" s="588"/>
      <c r="AB25" s="588"/>
      <c r="AC25" s="588"/>
      <c r="AD25" s="588"/>
      <c r="AE25" s="588"/>
      <c r="AF25" s="588"/>
      <c r="AG25" s="590"/>
      <c r="AH25" s="415"/>
      <c r="AI25" s="416"/>
      <c r="AJ25" s="415"/>
      <c r="AK25" s="414"/>
      <c r="AL25" s="415"/>
      <c r="AM25" s="416"/>
      <c r="AN25" s="415"/>
      <c r="AO25" s="414"/>
      <c r="AP25" s="413"/>
    </row>
    <row r="26" spans="2:42" ht="6" customHeight="1">
      <c r="B26" s="437"/>
      <c r="C26" s="436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4"/>
      <c r="AH26" s="432"/>
      <c r="AI26" s="433"/>
      <c r="AJ26" s="432"/>
      <c r="AK26" s="431"/>
      <c r="AL26" s="432"/>
      <c r="AM26" s="433"/>
      <c r="AN26" s="432"/>
      <c r="AO26" s="431"/>
      <c r="AP26" s="430"/>
    </row>
    <row r="27" spans="2:42" ht="15" customHeight="1">
      <c r="B27" s="1082">
        <v>5</v>
      </c>
      <c r="C27" s="588"/>
      <c r="D27" s="603"/>
      <c r="E27" s="617"/>
      <c r="F27" s="617"/>
      <c r="G27" s="588"/>
      <c r="H27" s="588"/>
      <c r="I27" s="588"/>
      <c r="J27" s="593"/>
      <c r="K27" s="588"/>
      <c r="L27" s="589"/>
      <c r="M27" s="588"/>
      <c r="N27" s="588"/>
      <c r="O27" s="588"/>
      <c r="P27" s="588"/>
      <c r="Q27" s="588"/>
      <c r="R27" s="588"/>
      <c r="S27" s="597"/>
      <c r="T27" s="597"/>
      <c r="U27" s="597"/>
      <c r="V27" s="588"/>
      <c r="W27" s="588"/>
      <c r="X27" s="616"/>
      <c r="Y27" s="588"/>
      <c r="Z27" s="589"/>
      <c r="AA27" s="588"/>
      <c r="AB27" s="588"/>
      <c r="AC27" s="588"/>
      <c r="AD27" s="588"/>
      <c r="AE27" s="588"/>
      <c r="AF27" s="601"/>
      <c r="AG27" s="615"/>
      <c r="AH27" s="415"/>
      <c r="AI27" s="416"/>
      <c r="AJ27" s="415"/>
      <c r="AK27" s="414"/>
      <c r="AL27" s="415"/>
      <c r="AM27" s="416"/>
      <c r="AN27" s="415"/>
      <c r="AO27" s="414"/>
      <c r="AP27" s="422"/>
    </row>
    <row r="28" spans="2:42" ht="6" customHeight="1">
      <c r="B28" s="1083"/>
      <c r="C28" s="550"/>
      <c r="D28" s="548"/>
      <c r="E28" s="548"/>
      <c r="F28" s="548"/>
      <c r="G28" s="548"/>
      <c r="H28" s="548"/>
      <c r="I28" s="548"/>
      <c r="J28" s="548"/>
      <c r="K28" s="421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48"/>
      <c r="AB28" s="548"/>
      <c r="AC28" s="548"/>
      <c r="AD28" s="548"/>
      <c r="AE28" s="548"/>
      <c r="AF28" s="548"/>
      <c r="AG28" s="547"/>
      <c r="AH28" s="415"/>
      <c r="AI28" s="416"/>
      <c r="AJ28" s="415"/>
      <c r="AK28" s="414"/>
      <c r="AL28" s="415"/>
      <c r="AM28" s="416"/>
      <c r="AN28" s="415"/>
      <c r="AO28" s="414"/>
      <c r="AP28" s="413"/>
    </row>
    <row r="29" spans="2:42" ht="15" customHeight="1">
      <c r="B29" s="420" t="s">
        <v>239</v>
      </c>
      <c r="C29" s="588"/>
      <c r="D29" s="592"/>
      <c r="E29" s="591"/>
      <c r="F29" s="591"/>
      <c r="G29" s="588"/>
      <c r="H29" s="588"/>
      <c r="I29" s="593"/>
      <c r="J29" s="593"/>
      <c r="K29" s="588"/>
      <c r="L29" s="588"/>
      <c r="M29" s="588"/>
      <c r="N29" s="588"/>
      <c r="O29" s="588"/>
      <c r="P29" s="588"/>
      <c r="Q29" s="588"/>
      <c r="R29" s="588"/>
      <c r="S29" s="593"/>
      <c r="T29" s="593"/>
      <c r="U29" s="593"/>
      <c r="V29" s="588"/>
      <c r="W29" s="588"/>
      <c r="X29" s="588"/>
      <c r="Y29" s="588"/>
      <c r="Z29" s="588"/>
      <c r="AA29" s="588"/>
      <c r="AB29" s="588"/>
      <c r="AC29" s="588"/>
      <c r="AD29" s="588"/>
      <c r="AE29" s="588"/>
      <c r="AF29" s="614"/>
      <c r="AG29" s="613"/>
      <c r="AH29" s="415"/>
      <c r="AI29" s="416"/>
      <c r="AJ29" s="415"/>
      <c r="AK29" s="414"/>
      <c r="AL29" s="415"/>
      <c r="AM29" s="416"/>
      <c r="AN29" s="415"/>
      <c r="AO29" s="414"/>
      <c r="AP29" s="413"/>
    </row>
    <row r="30" spans="2:42" ht="6" customHeight="1">
      <c r="B30" s="437"/>
      <c r="C30" s="436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46"/>
      <c r="AH30" s="432"/>
      <c r="AI30" s="433"/>
      <c r="AJ30" s="432"/>
      <c r="AK30" s="431"/>
      <c r="AL30" s="432"/>
      <c r="AM30" s="433"/>
      <c r="AN30" s="432"/>
      <c r="AO30" s="431"/>
      <c r="AP30" s="430"/>
    </row>
    <row r="31" spans="2:42" ht="15" customHeight="1">
      <c r="B31" s="1082">
        <v>6</v>
      </c>
      <c r="C31" s="218"/>
      <c r="D31" s="588"/>
      <c r="E31" s="588"/>
      <c r="F31" s="588"/>
      <c r="G31" s="588"/>
      <c r="H31" s="588"/>
      <c r="I31" s="597"/>
      <c r="J31" s="593"/>
      <c r="K31" s="588"/>
      <c r="L31" s="588"/>
      <c r="M31" s="588"/>
      <c r="N31" s="589"/>
      <c r="O31" s="588"/>
      <c r="P31" s="588"/>
      <c r="Q31" s="588"/>
      <c r="R31" s="588"/>
      <c r="S31" s="588"/>
      <c r="T31" s="588"/>
      <c r="U31" s="588"/>
      <c r="V31" s="603"/>
      <c r="W31" s="612"/>
      <c r="X31" s="601"/>
      <c r="Y31" s="588"/>
      <c r="Z31" s="588"/>
      <c r="AA31" s="589"/>
      <c r="AB31" s="588"/>
      <c r="AC31" s="588"/>
      <c r="AD31" s="588"/>
      <c r="AE31" s="588"/>
      <c r="AF31" s="588"/>
      <c r="AG31" s="590"/>
      <c r="AH31" s="415"/>
      <c r="AI31" s="416"/>
      <c r="AJ31" s="415"/>
      <c r="AK31" s="414"/>
      <c r="AL31" s="415"/>
      <c r="AM31" s="416"/>
      <c r="AN31" s="415"/>
      <c r="AO31" s="414"/>
      <c r="AP31" s="422"/>
    </row>
    <row r="32" spans="2:42" ht="6" customHeight="1">
      <c r="B32" s="1083"/>
      <c r="C32" s="550"/>
      <c r="D32" s="548"/>
      <c r="E32" s="548"/>
      <c r="F32" s="548"/>
      <c r="G32" s="548"/>
      <c r="H32" s="548"/>
      <c r="I32" s="548"/>
      <c r="J32" s="548"/>
      <c r="K32" s="421"/>
      <c r="L32" s="548"/>
      <c r="M32" s="548"/>
      <c r="N32" s="548"/>
      <c r="O32" s="548"/>
      <c r="P32" s="548"/>
      <c r="Q32" s="548"/>
      <c r="R32" s="548"/>
      <c r="S32" s="548"/>
      <c r="T32" s="548"/>
      <c r="U32" s="548"/>
      <c r="V32" s="548"/>
      <c r="W32" s="548"/>
      <c r="X32" s="548"/>
      <c r="Y32" s="548"/>
      <c r="Z32" s="548"/>
      <c r="AA32" s="548"/>
      <c r="AB32" s="548"/>
      <c r="AC32" s="548"/>
      <c r="AD32" s="548"/>
      <c r="AE32" s="548"/>
      <c r="AF32" s="548"/>
      <c r="AG32" s="594"/>
      <c r="AH32" s="415"/>
      <c r="AI32" s="416"/>
      <c r="AJ32" s="415"/>
      <c r="AK32" s="414"/>
      <c r="AL32" s="415"/>
      <c r="AM32" s="416"/>
      <c r="AN32" s="415"/>
      <c r="AO32" s="414"/>
      <c r="AP32" s="413"/>
    </row>
    <row r="33" spans="2:42" ht="15" customHeight="1">
      <c r="B33" s="420" t="s">
        <v>238</v>
      </c>
      <c r="C33" s="588"/>
      <c r="D33" s="588"/>
      <c r="E33" s="588"/>
      <c r="F33" s="588"/>
      <c r="G33" s="588"/>
      <c r="H33" s="588"/>
      <c r="I33" s="611"/>
      <c r="J33" s="593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609"/>
      <c r="W33" s="610"/>
      <c r="X33" s="609"/>
      <c r="Y33" s="588"/>
      <c r="Z33" s="588"/>
      <c r="AA33" s="588"/>
      <c r="AB33" s="588"/>
      <c r="AC33" s="588"/>
      <c r="AD33" s="588"/>
      <c r="AE33" s="588"/>
      <c r="AF33" s="588"/>
      <c r="AG33" s="590"/>
      <c r="AH33" s="415"/>
      <c r="AI33" s="416"/>
      <c r="AJ33" s="415"/>
      <c r="AK33" s="414"/>
      <c r="AL33" s="415"/>
      <c r="AM33" s="416"/>
      <c r="AN33" s="415"/>
      <c r="AO33" s="414"/>
      <c r="AP33" s="413"/>
    </row>
    <row r="34" spans="2:42" ht="6" customHeight="1">
      <c r="B34" s="437"/>
      <c r="C34" s="436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4"/>
      <c r="AH34" s="432"/>
      <c r="AI34" s="433"/>
      <c r="AJ34" s="432"/>
      <c r="AK34" s="431"/>
      <c r="AL34" s="432"/>
      <c r="AM34" s="433"/>
      <c r="AN34" s="432"/>
      <c r="AO34" s="431"/>
      <c r="AP34" s="430"/>
    </row>
    <row r="35" spans="2:42" ht="15" customHeight="1">
      <c r="B35" s="1082">
        <v>7</v>
      </c>
      <c r="D35" s="588"/>
      <c r="E35" s="218"/>
      <c r="F35" s="218"/>
      <c r="G35" s="608"/>
      <c r="H35" s="588"/>
      <c r="I35" s="588"/>
      <c r="J35" s="588"/>
      <c r="K35" s="588"/>
      <c r="L35" s="588"/>
      <c r="M35" s="218"/>
      <c r="N35" s="218"/>
      <c r="O35" s="218"/>
      <c r="P35" s="218"/>
      <c r="Q35" s="60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588"/>
      <c r="AD35" s="588"/>
      <c r="AE35" s="588"/>
      <c r="AF35" s="588"/>
      <c r="AG35" s="587"/>
      <c r="AH35" s="415"/>
      <c r="AI35" s="416"/>
      <c r="AJ35" s="415"/>
      <c r="AK35" s="414"/>
      <c r="AL35" s="415"/>
      <c r="AM35" s="416"/>
      <c r="AN35" s="415"/>
      <c r="AO35" s="414"/>
      <c r="AP35" s="422"/>
    </row>
    <row r="36" spans="2:42" ht="6" customHeight="1">
      <c r="B36" s="1083"/>
      <c r="C36" s="550"/>
      <c r="D36" s="548"/>
      <c r="E36" s="548"/>
      <c r="F36" s="548"/>
      <c r="G36" s="548"/>
      <c r="H36" s="548"/>
      <c r="I36" s="548"/>
      <c r="J36" s="548"/>
      <c r="K36" s="421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7"/>
      <c r="AH36" s="415"/>
      <c r="AI36" s="416"/>
      <c r="AJ36" s="415"/>
      <c r="AK36" s="414"/>
      <c r="AL36" s="415"/>
      <c r="AM36" s="416"/>
      <c r="AN36" s="415"/>
      <c r="AO36" s="414"/>
      <c r="AP36" s="413"/>
    </row>
    <row r="37" spans="2:42" ht="15" customHeight="1">
      <c r="B37" s="420" t="s">
        <v>237</v>
      </c>
      <c r="C37" s="588"/>
      <c r="D37" s="588"/>
      <c r="E37" s="607"/>
      <c r="F37" s="605"/>
      <c r="G37" s="606"/>
      <c r="H37" s="588"/>
      <c r="I37" s="588"/>
      <c r="J37" s="588"/>
      <c r="K37" s="588"/>
      <c r="L37" s="588"/>
      <c r="M37" s="596"/>
      <c r="N37" s="605"/>
      <c r="O37" s="605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  <c r="AC37" s="588"/>
      <c r="AD37" s="588"/>
      <c r="AE37" s="588"/>
      <c r="AF37" s="588"/>
      <c r="AG37" s="587"/>
      <c r="AH37" s="415"/>
      <c r="AI37" s="416"/>
      <c r="AJ37" s="415"/>
      <c r="AK37" s="414"/>
      <c r="AL37" s="415"/>
      <c r="AM37" s="416"/>
      <c r="AN37" s="415"/>
      <c r="AO37" s="414"/>
      <c r="AP37" s="413"/>
    </row>
    <row r="38" spans="2:42" ht="6" customHeight="1">
      <c r="B38" s="437"/>
      <c r="C38" s="436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46"/>
      <c r="AH38" s="432"/>
      <c r="AI38" s="433"/>
      <c r="AJ38" s="432"/>
      <c r="AK38" s="431"/>
      <c r="AL38" s="432"/>
      <c r="AM38" s="433"/>
      <c r="AN38" s="432"/>
      <c r="AO38" s="431"/>
      <c r="AP38" s="430"/>
    </row>
    <row r="39" spans="2:42" ht="15" customHeight="1">
      <c r="B39" s="1082">
        <v>8</v>
      </c>
      <c r="C39" s="588"/>
      <c r="D39" s="588"/>
      <c r="E39" s="589"/>
      <c r="F39" s="588"/>
      <c r="G39" s="588"/>
      <c r="H39" s="588"/>
      <c r="I39" s="588"/>
      <c r="J39" s="588"/>
      <c r="K39" s="588"/>
      <c r="L39" s="588"/>
      <c r="M39" s="588"/>
      <c r="N39" s="588"/>
      <c r="O39" s="604"/>
      <c r="P39" s="588"/>
      <c r="Q39" s="588"/>
      <c r="R39" s="588"/>
      <c r="S39" s="588"/>
      <c r="T39" s="588"/>
      <c r="U39" s="603"/>
      <c r="V39" s="602"/>
      <c r="W39" s="602"/>
      <c r="X39" s="602"/>
      <c r="Y39" s="601"/>
      <c r="Z39" s="601"/>
      <c r="AA39" s="588"/>
      <c r="AB39" s="588"/>
      <c r="AC39" s="588"/>
      <c r="AD39" s="588"/>
      <c r="AE39" s="588"/>
      <c r="AF39" s="588"/>
      <c r="AG39" s="587"/>
      <c r="AH39" s="415"/>
      <c r="AI39" s="416"/>
      <c r="AJ39" s="415"/>
      <c r="AK39" s="414"/>
      <c r="AL39" s="415"/>
      <c r="AM39" s="416"/>
      <c r="AN39" s="415"/>
      <c r="AO39" s="414"/>
      <c r="AP39" s="422"/>
    </row>
    <row r="40" spans="2:42" ht="6" customHeight="1">
      <c r="B40" s="1083"/>
      <c r="C40" s="550"/>
      <c r="D40" s="548"/>
      <c r="E40" s="548"/>
      <c r="F40" s="548"/>
      <c r="G40" s="548"/>
      <c r="H40" s="548"/>
      <c r="I40" s="548"/>
      <c r="J40" s="548"/>
      <c r="K40" s="421"/>
      <c r="L40" s="548"/>
      <c r="M40" s="548"/>
      <c r="N40" s="548"/>
      <c r="O40" s="548"/>
      <c r="P40" s="548"/>
      <c r="Q40" s="548"/>
      <c r="R40" s="548"/>
      <c r="S40" s="548"/>
      <c r="T40" s="548"/>
      <c r="U40" s="548"/>
      <c r="V40" s="548"/>
      <c r="W40" s="548"/>
      <c r="X40" s="548"/>
      <c r="Y40" s="548"/>
      <c r="Z40" s="548"/>
      <c r="AA40" s="548"/>
      <c r="AB40" s="548"/>
      <c r="AC40" s="548"/>
      <c r="AD40" s="548"/>
      <c r="AE40" s="548"/>
      <c r="AF40" s="548"/>
      <c r="AG40" s="547"/>
      <c r="AH40" s="415"/>
      <c r="AI40" s="416"/>
      <c r="AJ40" s="415"/>
      <c r="AK40" s="414"/>
      <c r="AL40" s="415"/>
      <c r="AM40" s="416"/>
      <c r="AN40" s="415"/>
      <c r="AO40" s="414"/>
      <c r="AP40" s="413"/>
    </row>
    <row r="41" spans="2:42" ht="15" customHeight="1">
      <c r="B41" s="420" t="s">
        <v>236</v>
      </c>
      <c r="C41" s="588"/>
      <c r="D41" s="588"/>
      <c r="E41" s="588"/>
      <c r="F41" s="588"/>
      <c r="G41" s="588"/>
      <c r="H41" s="588"/>
      <c r="I41" s="588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600"/>
      <c r="V41" s="599"/>
      <c r="W41" s="599"/>
      <c r="X41" s="599"/>
      <c r="Y41" s="591"/>
      <c r="Z41" s="598"/>
      <c r="AA41" s="588"/>
      <c r="AB41" s="588"/>
      <c r="AC41" s="588"/>
      <c r="AD41" s="588"/>
      <c r="AE41" s="588"/>
      <c r="AF41" s="588"/>
      <c r="AG41" s="587"/>
      <c r="AH41" s="415"/>
      <c r="AI41" s="416"/>
      <c r="AJ41" s="415"/>
      <c r="AK41" s="414"/>
      <c r="AL41" s="415"/>
      <c r="AM41" s="416"/>
      <c r="AN41" s="415"/>
      <c r="AO41" s="414"/>
      <c r="AP41" s="413"/>
    </row>
    <row r="42" spans="2:42" ht="6" customHeight="1">
      <c r="B42" s="437"/>
      <c r="C42" s="436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46"/>
      <c r="AH42" s="432"/>
      <c r="AI42" s="433"/>
      <c r="AJ42" s="432"/>
      <c r="AK42" s="431"/>
      <c r="AL42" s="432"/>
      <c r="AM42" s="433"/>
      <c r="AN42" s="432"/>
      <c r="AO42" s="431"/>
      <c r="AP42" s="430"/>
    </row>
    <row r="43" spans="2:42" ht="15" customHeight="1">
      <c r="B43" s="1082">
        <v>9</v>
      </c>
      <c r="C43" s="588"/>
      <c r="D43" s="588"/>
      <c r="E43" s="588"/>
      <c r="F43" s="588"/>
      <c r="G43" s="597"/>
      <c r="H43" s="597"/>
      <c r="I43" s="597"/>
      <c r="J43" s="588"/>
      <c r="K43" s="588"/>
      <c r="L43" s="588"/>
      <c r="M43" s="588"/>
      <c r="N43" s="588"/>
      <c r="O43" s="588"/>
      <c r="P43" s="588"/>
      <c r="Q43" s="589"/>
      <c r="R43" s="588"/>
      <c r="S43" s="588"/>
      <c r="T43" s="588"/>
      <c r="U43" s="588"/>
      <c r="V43" s="588"/>
      <c r="W43" s="588"/>
      <c r="X43" s="588"/>
      <c r="Y43" s="588"/>
      <c r="Z43" s="588"/>
      <c r="AA43" s="588"/>
      <c r="AB43" s="588"/>
      <c r="AC43" s="588"/>
      <c r="AD43" s="588"/>
      <c r="AE43" s="588"/>
      <c r="AF43" s="588"/>
      <c r="AG43" s="590"/>
      <c r="AH43" s="415"/>
      <c r="AI43" s="416"/>
      <c r="AJ43" s="415"/>
      <c r="AK43" s="414"/>
      <c r="AL43" s="415"/>
      <c r="AM43" s="416"/>
      <c r="AN43" s="415"/>
      <c r="AO43" s="414"/>
      <c r="AP43" s="422"/>
    </row>
    <row r="44" spans="2:42" ht="6" customHeight="1">
      <c r="B44" s="1083"/>
      <c r="C44" s="550"/>
      <c r="D44" s="548"/>
      <c r="E44" s="548"/>
      <c r="F44" s="548"/>
      <c r="G44" s="548"/>
      <c r="H44" s="548"/>
      <c r="I44" s="548"/>
      <c r="J44" s="548"/>
      <c r="K44" s="421"/>
      <c r="L44" s="548"/>
      <c r="M44" s="548"/>
      <c r="N44" s="548"/>
      <c r="O44" s="548"/>
      <c r="P44" s="548"/>
      <c r="Q44" s="548"/>
      <c r="R44" s="548"/>
      <c r="S44" s="548"/>
      <c r="T44" s="548"/>
      <c r="U44" s="548"/>
      <c r="V44" s="548"/>
      <c r="W44" s="548"/>
      <c r="X44" s="548"/>
      <c r="Y44" s="548"/>
      <c r="Z44" s="548"/>
      <c r="AA44" s="548"/>
      <c r="AB44" s="548"/>
      <c r="AC44" s="548"/>
      <c r="AD44" s="548"/>
      <c r="AE44" s="548"/>
      <c r="AF44" s="548"/>
      <c r="AG44" s="594"/>
      <c r="AH44" s="415"/>
      <c r="AI44" s="416"/>
      <c r="AJ44" s="415"/>
      <c r="AK44" s="414"/>
      <c r="AL44" s="415"/>
      <c r="AM44" s="416"/>
      <c r="AN44" s="415"/>
      <c r="AO44" s="414"/>
      <c r="AP44" s="413"/>
    </row>
    <row r="45" spans="2:42" ht="15" customHeight="1">
      <c r="B45" s="420" t="s">
        <v>235</v>
      </c>
      <c r="C45" s="588"/>
      <c r="D45" s="588"/>
      <c r="E45" s="588"/>
      <c r="F45" s="588"/>
      <c r="G45" s="593"/>
      <c r="H45" s="593"/>
      <c r="I45" s="593"/>
      <c r="J45" s="588"/>
      <c r="K45" s="588"/>
      <c r="L45" s="588"/>
      <c r="M45" s="588"/>
      <c r="N45" s="588"/>
      <c r="O45" s="593"/>
      <c r="P45" s="596"/>
      <c r="Q45" s="593"/>
      <c r="R45" s="593"/>
      <c r="S45" s="593"/>
      <c r="T45" s="593"/>
      <c r="U45" s="593"/>
      <c r="V45" s="593"/>
      <c r="W45" s="588"/>
      <c r="X45" s="588"/>
      <c r="Y45" s="588"/>
      <c r="Z45" s="588"/>
      <c r="AA45" s="588"/>
      <c r="AB45" s="588"/>
      <c r="AC45" s="588"/>
      <c r="AD45" s="588"/>
      <c r="AE45" s="588"/>
      <c r="AF45" s="588"/>
      <c r="AG45" s="590"/>
      <c r="AH45" s="415"/>
      <c r="AI45" s="416"/>
      <c r="AJ45" s="415"/>
      <c r="AK45" s="414"/>
      <c r="AL45" s="415"/>
      <c r="AM45" s="416"/>
      <c r="AN45" s="415"/>
      <c r="AO45" s="414"/>
      <c r="AP45" s="413"/>
    </row>
    <row r="46" spans="2:42" ht="6" customHeight="1">
      <c r="B46" s="437"/>
      <c r="C46" s="436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4"/>
      <c r="AH46" s="432"/>
      <c r="AI46" s="433"/>
      <c r="AJ46" s="432"/>
      <c r="AK46" s="431"/>
      <c r="AL46" s="432"/>
      <c r="AM46" s="433"/>
      <c r="AN46" s="432"/>
      <c r="AO46" s="431"/>
      <c r="AP46" s="430"/>
    </row>
    <row r="47" spans="2:42" ht="15" customHeight="1">
      <c r="B47" s="1082">
        <v>10</v>
      </c>
      <c r="C47" s="588"/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95"/>
      <c r="AB47" s="593"/>
      <c r="AC47" s="593"/>
      <c r="AD47" s="588"/>
      <c r="AE47" s="588"/>
      <c r="AF47" s="588"/>
      <c r="AG47" s="587"/>
      <c r="AH47" s="415"/>
      <c r="AI47" s="416"/>
      <c r="AJ47" s="415"/>
      <c r="AK47" s="414"/>
      <c r="AL47" s="415"/>
      <c r="AM47" s="416"/>
      <c r="AN47" s="415"/>
      <c r="AO47" s="414"/>
      <c r="AP47" s="422"/>
    </row>
    <row r="48" spans="2:42" ht="6" customHeight="1">
      <c r="B48" s="1083"/>
      <c r="C48" s="550"/>
      <c r="D48" s="548"/>
      <c r="E48" s="548"/>
      <c r="F48" s="548"/>
      <c r="G48" s="548"/>
      <c r="H48" s="548"/>
      <c r="I48" s="548"/>
      <c r="J48" s="548"/>
      <c r="K48" s="421"/>
      <c r="L48" s="548"/>
      <c r="M48" s="548"/>
      <c r="N48" s="548"/>
      <c r="O48" s="548"/>
      <c r="P48" s="548"/>
      <c r="Q48" s="548"/>
      <c r="R48" s="548"/>
      <c r="S48" s="548"/>
      <c r="T48" s="548"/>
      <c r="U48" s="548"/>
      <c r="V48" s="548"/>
      <c r="W48" s="548"/>
      <c r="X48" s="548"/>
      <c r="Y48" s="548"/>
      <c r="Z48" s="548"/>
      <c r="AA48" s="548"/>
      <c r="AB48" s="548"/>
      <c r="AC48" s="548"/>
      <c r="AD48" s="548"/>
      <c r="AE48" s="548"/>
      <c r="AF48" s="548"/>
      <c r="AG48" s="547"/>
      <c r="AH48" s="415"/>
      <c r="AI48" s="416"/>
      <c r="AJ48" s="415"/>
      <c r="AK48" s="414"/>
      <c r="AL48" s="415"/>
      <c r="AM48" s="416"/>
      <c r="AN48" s="415"/>
      <c r="AO48" s="414"/>
      <c r="AP48" s="413"/>
    </row>
    <row r="49" spans="2:42" ht="15" customHeight="1">
      <c r="B49" s="447" t="s">
        <v>234</v>
      </c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93"/>
      <c r="AB49" s="593"/>
      <c r="AC49" s="593"/>
      <c r="AD49" s="588"/>
      <c r="AE49" s="588"/>
      <c r="AF49" s="588"/>
      <c r="AG49" s="587"/>
      <c r="AH49" s="415"/>
      <c r="AI49" s="416"/>
      <c r="AJ49" s="415"/>
      <c r="AK49" s="414"/>
      <c r="AL49" s="415"/>
      <c r="AM49" s="416"/>
      <c r="AN49" s="415"/>
      <c r="AO49" s="414"/>
      <c r="AP49" s="413"/>
    </row>
    <row r="50" spans="2:42" ht="6" customHeight="1">
      <c r="B50" s="437"/>
      <c r="C50" s="436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46"/>
      <c r="AH50" s="432"/>
      <c r="AI50" s="433"/>
      <c r="AJ50" s="432"/>
      <c r="AK50" s="431"/>
      <c r="AL50" s="432"/>
      <c r="AM50" s="433"/>
      <c r="AN50" s="432"/>
      <c r="AO50" s="431"/>
      <c r="AP50" s="430"/>
    </row>
    <row r="51" spans="2:42" ht="15" customHeight="1">
      <c r="B51" s="1082">
        <v>11</v>
      </c>
      <c r="C51" s="588"/>
      <c r="D51" s="588"/>
      <c r="E51" s="588"/>
      <c r="F51" s="588"/>
      <c r="G51" s="588"/>
      <c r="H51" s="588"/>
      <c r="I51" s="595"/>
      <c r="J51" s="593"/>
      <c r="K51" s="593"/>
      <c r="L51" s="588"/>
      <c r="M51" s="588"/>
      <c r="N51" s="588"/>
      <c r="O51" s="588"/>
      <c r="P51" s="588"/>
      <c r="Q51" s="588"/>
      <c r="R51" s="589"/>
      <c r="S51" s="588"/>
      <c r="T51" s="588"/>
      <c r="U51" s="588"/>
      <c r="V51" s="588"/>
      <c r="W51" s="588"/>
      <c r="X51" s="588"/>
      <c r="Y51" s="588"/>
      <c r="Z51" s="588"/>
      <c r="AA51" s="593"/>
      <c r="AB51" s="593"/>
      <c r="AC51" s="588"/>
      <c r="AD51" s="588"/>
      <c r="AE51" s="588"/>
      <c r="AF51" s="588"/>
      <c r="AG51" s="590"/>
      <c r="AH51" s="415"/>
      <c r="AI51" s="416"/>
      <c r="AJ51" s="415"/>
      <c r="AK51" s="414"/>
      <c r="AL51" s="415"/>
      <c r="AM51" s="416"/>
      <c r="AN51" s="415"/>
      <c r="AO51" s="414"/>
      <c r="AP51" s="422"/>
    </row>
    <row r="52" spans="2:42" ht="6" customHeight="1">
      <c r="B52" s="1083"/>
      <c r="C52" s="550"/>
      <c r="D52" s="548"/>
      <c r="E52" s="548"/>
      <c r="F52" s="548"/>
      <c r="G52" s="548"/>
      <c r="H52" s="548"/>
      <c r="I52" s="548"/>
      <c r="J52" s="548"/>
      <c r="K52" s="421"/>
      <c r="L52" s="548"/>
      <c r="M52" s="548"/>
      <c r="N52" s="548"/>
      <c r="O52" s="548"/>
      <c r="P52" s="548"/>
      <c r="Q52" s="548"/>
      <c r="R52" s="548"/>
      <c r="S52" s="548"/>
      <c r="T52" s="548"/>
      <c r="U52" s="548"/>
      <c r="V52" s="548"/>
      <c r="W52" s="548"/>
      <c r="X52" s="548"/>
      <c r="Y52" s="548"/>
      <c r="Z52" s="548"/>
      <c r="AA52" s="548"/>
      <c r="AB52" s="548"/>
      <c r="AC52" s="548"/>
      <c r="AD52" s="548"/>
      <c r="AE52" s="548"/>
      <c r="AF52" s="548"/>
      <c r="AG52" s="594"/>
      <c r="AH52" s="415"/>
      <c r="AI52" s="416"/>
      <c r="AJ52" s="415"/>
      <c r="AK52" s="414"/>
      <c r="AL52" s="415"/>
      <c r="AM52" s="416"/>
      <c r="AN52" s="415"/>
      <c r="AO52" s="414"/>
      <c r="AP52" s="413"/>
    </row>
    <row r="53" spans="2:42" ht="15" customHeight="1">
      <c r="B53" s="420" t="s">
        <v>233</v>
      </c>
      <c r="C53" s="588"/>
      <c r="D53" s="588"/>
      <c r="E53" s="588"/>
      <c r="F53" s="588"/>
      <c r="G53" s="588"/>
      <c r="H53" s="588"/>
      <c r="I53" s="593"/>
      <c r="J53" s="593"/>
      <c r="K53" s="593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92"/>
      <c r="AB53" s="591"/>
      <c r="AC53" s="588"/>
      <c r="AD53" s="588"/>
      <c r="AE53" s="588"/>
      <c r="AF53" s="588"/>
      <c r="AG53" s="590"/>
      <c r="AH53" s="415"/>
      <c r="AI53" s="416"/>
      <c r="AJ53" s="415"/>
      <c r="AK53" s="414"/>
      <c r="AL53" s="415"/>
      <c r="AM53" s="416"/>
      <c r="AN53" s="415"/>
      <c r="AO53" s="414"/>
      <c r="AP53" s="413"/>
    </row>
    <row r="54" spans="2:42" ht="6" customHeight="1">
      <c r="B54" s="437"/>
      <c r="C54" s="436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4"/>
      <c r="AH54" s="432"/>
      <c r="AI54" s="433"/>
      <c r="AJ54" s="432"/>
      <c r="AK54" s="431"/>
      <c r="AL54" s="432"/>
      <c r="AM54" s="433"/>
      <c r="AN54" s="432"/>
      <c r="AO54" s="431"/>
      <c r="AP54" s="430"/>
    </row>
    <row r="55" spans="2:42" ht="15" customHeight="1">
      <c r="B55" s="1082">
        <v>12</v>
      </c>
      <c r="C55" s="588"/>
      <c r="D55" s="588"/>
      <c r="E55" s="588"/>
      <c r="F55" s="588"/>
      <c r="G55" s="588"/>
      <c r="H55" s="588"/>
      <c r="I55" s="588"/>
      <c r="J55" s="589"/>
      <c r="K55" s="588"/>
      <c r="L55" s="588"/>
      <c r="M55" s="588"/>
      <c r="N55" s="588"/>
      <c r="O55" s="588"/>
      <c r="P55" s="588"/>
      <c r="Q55" s="588"/>
      <c r="R55" s="588"/>
      <c r="S55" s="588"/>
      <c r="T55" s="588"/>
      <c r="U55" s="588"/>
      <c r="V55" s="588"/>
      <c r="W55" s="588"/>
      <c r="X55" s="588"/>
      <c r="Y55" s="588"/>
      <c r="Z55" s="588"/>
      <c r="AA55" s="588"/>
      <c r="AB55" s="588"/>
      <c r="AC55" s="588"/>
      <c r="AD55" s="588"/>
      <c r="AE55" s="588"/>
      <c r="AF55" s="588"/>
      <c r="AG55" s="587"/>
      <c r="AH55" s="415"/>
      <c r="AI55" s="416"/>
      <c r="AJ55" s="415"/>
      <c r="AK55" s="414"/>
      <c r="AL55" s="415"/>
      <c r="AM55" s="416"/>
      <c r="AN55" s="415"/>
      <c r="AO55" s="414"/>
      <c r="AP55" s="422"/>
    </row>
    <row r="56" spans="2:42" ht="6" customHeight="1">
      <c r="B56" s="1083"/>
      <c r="C56" s="550"/>
      <c r="D56" s="548"/>
      <c r="E56" s="548"/>
      <c r="F56" s="548"/>
      <c r="G56" s="548"/>
      <c r="H56" s="548"/>
      <c r="I56" s="548"/>
      <c r="J56" s="548"/>
      <c r="K56" s="421"/>
      <c r="L56" s="548"/>
      <c r="M56" s="548"/>
      <c r="N56" s="548"/>
      <c r="O56" s="548"/>
      <c r="P56" s="548"/>
      <c r="Q56" s="548"/>
      <c r="R56" s="548"/>
      <c r="S56" s="548"/>
      <c r="T56" s="548"/>
      <c r="U56" s="548"/>
      <c r="V56" s="548"/>
      <c r="W56" s="548"/>
      <c r="X56" s="548"/>
      <c r="Y56" s="548"/>
      <c r="Z56" s="548"/>
      <c r="AA56" s="548"/>
      <c r="AB56" s="548"/>
      <c r="AC56" s="548"/>
      <c r="AD56" s="548"/>
      <c r="AE56" s="548"/>
      <c r="AF56" s="548"/>
      <c r="AG56" s="547"/>
      <c r="AH56" s="415"/>
      <c r="AI56" s="416"/>
      <c r="AJ56" s="415"/>
      <c r="AK56" s="414"/>
      <c r="AL56" s="415"/>
      <c r="AM56" s="416"/>
      <c r="AN56" s="415"/>
      <c r="AO56" s="414"/>
      <c r="AP56" s="413"/>
    </row>
    <row r="57" spans="2:42" ht="15" customHeight="1">
      <c r="B57" s="420" t="s">
        <v>232</v>
      </c>
      <c r="C57" s="588"/>
      <c r="D57" s="588"/>
      <c r="E57" s="588"/>
      <c r="F57" s="588"/>
      <c r="G57" s="588"/>
      <c r="H57" s="588"/>
      <c r="I57" s="588"/>
      <c r="J57" s="588"/>
      <c r="K57" s="588"/>
      <c r="L57" s="588"/>
      <c r="M57" s="588"/>
      <c r="N57" s="588"/>
      <c r="O57" s="588"/>
      <c r="P57" s="588"/>
      <c r="Q57" s="588"/>
      <c r="R57" s="588"/>
      <c r="S57" s="588"/>
      <c r="T57" s="588"/>
      <c r="U57" s="588"/>
      <c r="V57" s="588"/>
      <c r="W57" s="588"/>
      <c r="X57" s="588"/>
      <c r="Y57" s="588"/>
      <c r="Z57" s="588"/>
      <c r="AA57" s="588"/>
      <c r="AB57" s="588"/>
      <c r="AC57" s="588"/>
      <c r="AD57" s="588"/>
      <c r="AE57" s="588"/>
      <c r="AF57" s="588"/>
      <c r="AG57" s="587"/>
      <c r="AH57" s="415"/>
      <c r="AI57" s="416"/>
      <c r="AJ57" s="415"/>
      <c r="AK57" s="414"/>
      <c r="AL57" s="415"/>
      <c r="AM57" s="416"/>
      <c r="AN57" s="415"/>
      <c r="AO57" s="414"/>
      <c r="AP57" s="413"/>
    </row>
    <row r="58" spans="2:42" ht="6" customHeight="1" thickBot="1">
      <c r="B58" s="412"/>
      <c r="C58" s="411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586"/>
      <c r="AF58" s="410"/>
      <c r="AG58" s="409"/>
      <c r="AH58" s="407"/>
      <c r="AI58" s="408"/>
      <c r="AJ58" s="407"/>
      <c r="AK58" s="406"/>
      <c r="AL58" s="407"/>
      <c r="AM58" s="408"/>
      <c r="AN58" s="407"/>
      <c r="AO58" s="406"/>
      <c r="AP58" s="405"/>
    </row>
    <row r="59" spans="2:42" ht="6" customHeight="1">
      <c r="B59" s="585"/>
      <c r="AA59" s="1112" t="s">
        <v>231</v>
      </c>
      <c r="AB59" s="1112"/>
      <c r="AC59" s="1112"/>
      <c r="AD59" s="1112"/>
      <c r="AE59" s="1101">
        <f>AH59+AI59+AJ59+AK59+AL59+AM59+AN59+AO59+AP59</f>
        <v>0</v>
      </c>
      <c r="AF59" s="1102"/>
      <c r="AG59" s="1103"/>
      <c r="AH59" s="1109">
        <f t="shared" ref="AH59:AP59" si="0">SUM(AH13,AH17,AH21,AH25,AH29,AH33,AH37,AH41,AH45,AH49,AH53,AH57)</f>
        <v>0</v>
      </c>
      <c r="AI59" s="1097">
        <f t="shared" si="0"/>
        <v>0</v>
      </c>
      <c r="AJ59" s="1107">
        <f t="shared" si="0"/>
        <v>0</v>
      </c>
      <c r="AK59" s="1097">
        <f t="shared" si="0"/>
        <v>0</v>
      </c>
      <c r="AL59" s="1107">
        <f t="shared" si="0"/>
        <v>0</v>
      </c>
      <c r="AM59" s="1097">
        <f t="shared" si="0"/>
        <v>0</v>
      </c>
      <c r="AN59" s="1107">
        <f t="shared" si="0"/>
        <v>0</v>
      </c>
      <c r="AO59" s="1097">
        <f t="shared" si="0"/>
        <v>0</v>
      </c>
      <c r="AP59" s="1099">
        <f t="shared" si="0"/>
        <v>0</v>
      </c>
    </row>
    <row r="60" spans="2:42" ht="18" customHeight="1" thickBot="1">
      <c r="C60" s="584"/>
      <c r="D60" s="91" t="s">
        <v>230</v>
      </c>
      <c r="K60" s="394"/>
      <c r="L60" s="55" t="s">
        <v>229</v>
      </c>
      <c r="P60" s="393"/>
      <c r="Q60" s="55" t="s">
        <v>228</v>
      </c>
      <c r="V60" s="583"/>
      <c r="W60" s="55" t="s">
        <v>227</v>
      </c>
      <c r="AA60" s="1113"/>
      <c r="AB60" s="1113"/>
      <c r="AC60" s="1113"/>
      <c r="AD60" s="1113"/>
      <c r="AE60" s="1104"/>
      <c r="AF60" s="1105"/>
      <c r="AG60" s="1106"/>
      <c r="AH60" s="1110"/>
      <c r="AI60" s="1098"/>
      <c r="AJ60" s="1108"/>
      <c r="AK60" s="1098"/>
      <c r="AL60" s="1108"/>
      <c r="AM60" s="1098"/>
      <c r="AN60" s="1108"/>
      <c r="AO60" s="1098"/>
      <c r="AP60" s="1100"/>
    </row>
    <row r="61" spans="2:42" ht="4.5" customHeight="1">
      <c r="AG61" s="397"/>
      <c r="AH61" s="396"/>
      <c r="AI61" s="396"/>
      <c r="AJ61" s="396"/>
      <c r="AK61" s="396"/>
      <c r="AL61" s="396"/>
      <c r="AM61" s="396"/>
      <c r="AN61" s="396"/>
      <c r="AO61" s="396"/>
      <c r="AP61" s="396"/>
    </row>
    <row r="62" spans="2:42" ht="15">
      <c r="C62" s="388"/>
      <c r="D62" s="55" t="s">
        <v>220</v>
      </c>
      <c r="K62" s="394"/>
      <c r="L62" s="55" t="s">
        <v>219</v>
      </c>
      <c r="V62" s="582"/>
      <c r="W62" s="55" t="s">
        <v>218</v>
      </c>
      <c r="AF62" s="581" t="s">
        <v>259</v>
      </c>
      <c r="AG62" s="580" t="s">
        <v>225</v>
      </c>
      <c r="AJ62" s="581" t="s">
        <v>224</v>
      </c>
      <c r="AK62" s="580" t="s">
        <v>223</v>
      </c>
      <c r="AN62" s="581" t="s">
        <v>222</v>
      </c>
      <c r="AO62" s="580" t="s">
        <v>221</v>
      </c>
    </row>
    <row r="63" spans="2:42" ht="6" customHeight="1">
      <c r="K63" s="388"/>
    </row>
    <row r="64" spans="2:42" ht="12.75" customHeight="1">
      <c r="C64" s="239"/>
    </row>
    <row r="65" spans="3:4" ht="12.75" customHeight="1">
      <c r="C65" s="239" t="s">
        <v>258</v>
      </c>
      <c r="D65" s="55" t="s">
        <v>257</v>
      </c>
    </row>
    <row r="66" spans="3:4" ht="7.5" customHeight="1"/>
  </sheetData>
  <mergeCells count="28"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  <mergeCell ref="B23:B24"/>
    <mergeCell ref="B11:B12"/>
    <mergeCell ref="B47:B48"/>
    <mergeCell ref="B43:B44"/>
    <mergeCell ref="AO59:AO60"/>
    <mergeCell ref="AP59:AP60"/>
    <mergeCell ref="AE59:AG60"/>
    <mergeCell ref="AK59:AK60"/>
    <mergeCell ref="AL59:AL60"/>
    <mergeCell ref="AM59:AM60"/>
    <mergeCell ref="AH59:AH60"/>
    <mergeCell ref="AI59:AI60"/>
    <mergeCell ref="AJ59:AJ60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8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K22"/>
  <sheetViews>
    <sheetView view="pageBreakPreview" zoomScaleNormal="100" zoomScaleSheetLayoutView="100" workbookViewId="0">
      <selection activeCell="G20" sqref="G20"/>
    </sheetView>
  </sheetViews>
  <sheetFormatPr defaultRowHeight="12.75"/>
  <cols>
    <col min="1" max="1" width="4.140625" style="639" customWidth="1"/>
    <col min="2" max="2" width="9.140625" style="639"/>
    <col min="3" max="3" width="12.7109375" style="639" customWidth="1"/>
    <col min="4" max="4" width="36.28515625" style="639" customWidth="1"/>
    <col min="5" max="6" width="4.7109375" style="639" customWidth="1"/>
    <col min="7" max="7" width="11" style="639" customWidth="1"/>
    <col min="8" max="8" width="17.42578125" style="639" customWidth="1"/>
    <col min="9" max="9" width="13" style="639" customWidth="1"/>
    <col min="10" max="10" width="8.140625" style="639" customWidth="1"/>
    <col min="11" max="11" width="30.5703125" style="639" customWidth="1"/>
    <col min="12" max="12" width="21.7109375" style="639" customWidth="1"/>
    <col min="13" max="13" width="27.28515625" style="639" customWidth="1"/>
    <col min="14" max="16384" width="9.140625" style="639"/>
  </cols>
  <sheetData>
    <row r="1" spans="1:11" ht="16.5" customHeight="1">
      <c r="G1" s="661"/>
      <c r="H1" s="661"/>
      <c r="I1" s="661"/>
      <c r="J1" s="661"/>
      <c r="K1" s="664" t="s">
        <v>282</v>
      </c>
    </row>
    <row r="2" spans="1:11" ht="18.75" customHeight="1">
      <c r="B2" s="663" t="s">
        <v>281</v>
      </c>
      <c r="G2" s="661"/>
      <c r="H2" s="661"/>
      <c r="I2" s="662" t="s">
        <v>280</v>
      </c>
      <c r="J2" s="661"/>
    </row>
    <row r="3" spans="1:11" ht="18" customHeight="1">
      <c r="A3" s="640"/>
      <c r="B3" s="660" t="s">
        <v>279</v>
      </c>
      <c r="C3" s="640"/>
      <c r="D3" s="640"/>
      <c r="E3" s="640"/>
      <c r="G3" s="658"/>
      <c r="H3" s="658"/>
      <c r="I3" s="659" t="s">
        <v>278</v>
      </c>
      <c r="J3" s="658"/>
      <c r="K3" s="640"/>
    </row>
    <row r="4" spans="1:11" ht="18" customHeight="1">
      <c r="B4" s="639" t="s">
        <v>277</v>
      </c>
    </row>
    <row r="5" spans="1:11" s="657" customFormat="1" ht="36.75" customHeight="1" thickBot="1">
      <c r="B5" s="657" t="s">
        <v>276</v>
      </c>
      <c r="G5" s="657" t="s">
        <v>395</v>
      </c>
    </row>
    <row r="6" spans="1:11" ht="23.25" customHeight="1">
      <c r="A6" s="656" t="s">
        <v>191</v>
      </c>
      <c r="B6" s="655" t="s">
        <v>275</v>
      </c>
      <c r="C6" s="655" t="s">
        <v>274</v>
      </c>
      <c r="D6" s="1119" t="s">
        <v>273</v>
      </c>
      <c r="E6" s="1120"/>
      <c r="F6" s="1120"/>
      <c r="G6" s="1121"/>
      <c r="H6" s="654" t="s">
        <v>272</v>
      </c>
      <c r="I6" s="1122" t="s">
        <v>271</v>
      </c>
      <c r="J6" s="1123"/>
      <c r="K6" s="653" t="s">
        <v>270</v>
      </c>
    </row>
    <row r="7" spans="1:11" ht="23.25" customHeight="1">
      <c r="A7" s="652"/>
      <c r="B7" s="651"/>
      <c r="C7" s="651"/>
      <c r="D7" s="1127"/>
      <c r="E7" s="1128"/>
      <c r="F7" s="1128"/>
      <c r="G7" s="1129"/>
      <c r="H7" s="650"/>
      <c r="I7" s="1114"/>
      <c r="J7" s="1115"/>
      <c r="K7" s="649"/>
    </row>
    <row r="8" spans="1:11" ht="23.25" customHeight="1">
      <c r="A8" s="652"/>
      <c r="B8" s="651"/>
      <c r="C8" s="651"/>
      <c r="D8" s="1127"/>
      <c r="E8" s="1128"/>
      <c r="F8" s="1128"/>
      <c r="G8" s="1129"/>
      <c r="H8" s="650"/>
      <c r="I8" s="1114"/>
      <c r="J8" s="1115"/>
      <c r="K8" s="649"/>
    </row>
    <row r="9" spans="1:11" ht="23.25" customHeight="1">
      <c r="A9" s="652"/>
      <c r="B9" s="651"/>
      <c r="C9" s="651"/>
      <c r="D9" s="1127"/>
      <c r="E9" s="1128"/>
      <c r="F9" s="1128"/>
      <c r="G9" s="1129"/>
      <c r="H9" s="650"/>
      <c r="I9" s="1114"/>
      <c r="J9" s="1115"/>
      <c r="K9" s="649"/>
    </row>
    <row r="10" spans="1:11" ht="23.25" customHeight="1">
      <c r="A10" s="652"/>
      <c r="B10" s="651"/>
      <c r="C10" s="651"/>
      <c r="D10" s="1127"/>
      <c r="E10" s="1128"/>
      <c r="F10" s="1128"/>
      <c r="G10" s="1129"/>
      <c r="H10" s="650"/>
      <c r="I10" s="1114"/>
      <c r="J10" s="1115"/>
      <c r="K10" s="649"/>
    </row>
    <row r="11" spans="1:11" ht="23.25" customHeight="1">
      <c r="A11" s="652"/>
      <c r="B11" s="651"/>
      <c r="C11" s="651"/>
      <c r="D11" s="1127"/>
      <c r="E11" s="1128"/>
      <c r="F11" s="1128"/>
      <c r="G11" s="1129"/>
      <c r="H11" s="650"/>
      <c r="I11" s="1114"/>
      <c r="J11" s="1115"/>
      <c r="K11" s="649"/>
    </row>
    <row r="12" spans="1:11" ht="23.25" customHeight="1">
      <c r="A12" s="652"/>
      <c r="B12" s="651"/>
      <c r="C12" s="651"/>
      <c r="D12" s="1127"/>
      <c r="E12" s="1128"/>
      <c r="F12" s="1128"/>
      <c r="G12" s="1129"/>
      <c r="H12" s="650"/>
      <c r="I12" s="1114"/>
      <c r="J12" s="1115"/>
      <c r="K12" s="649"/>
    </row>
    <row r="13" spans="1:11" ht="24.75" customHeight="1">
      <c r="A13" s="648"/>
      <c r="B13" s="647"/>
      <c r="C13" s="647"/>
      <c r="D13" s="1124"/>
      <c r="E13" s="1125"/>
      <c r="F13" s="1125"/>
      <c r="G13" s="1126"/>
      <c r="H13" s="646"/>
      <c r="I13" s="1124"/>
      <c r="J13" s="1126"/>
      <c r="K13" s="645"/>
    </row>
    <row r="14" spans="1:11" ht="24.75" customHeight="1">
      <c r="A14" s="648"/>
      <c r="B14" s="647"/>
      <c r="C14" s="647"/>
      <c r="D14" s="1124"/>
      <c r="E14" s="1125"/>
      <c r="F14" s="1125"/>
      <c r="G14" s="1126"/>
      <c r="H14" s="646"/>
      <c r="I14" s="1124"/>
      <c r="J14" s="1126"/>
      <c r="K14" s="645"/>
    </row>
    <row r="15" spans="1:11" ht="24.75" customHeight="1" thickBot="1">
      <c r="A15" s="644"/>
      <c r="B15" s="643"/>
      <c r="C15" s="643"/>
      <c r="D15" s="1116"/>
      <c r="E15" s="1117"/>
      <c r="F15" s="1117"/>
      <c r="G15" s="1118"/>
      <c r="H15" s="642"/>
      <c r="I15" s="1116"/>
      <c r="J15" s="1118"/>
      <c r="K15" s="641"/>
    </row>
    <row r="16" spans="1:11" ht="18" customHeight="1"/>
    <row r="17" spans="2:11" ht="18" customHeight="1">
      <c r="B17" s="639" t="s">
        <v>269</v>
      </c>
    </row>
    <row r="18" spans="2:11">
      <c r="B18" s="639" t="s">
        <v>268</v>
      </c>
    </row>
    <row r="20" spans="2:11">
      <c r="C20" s="640" t="s">
        <v>267</v>
      </c>
      <c r="J20" s="640" t="s">
        <v>267</v>
      </c>
    </row>
    <row r="21" spans="2:11">
      <c r="C21" s="640" t="s">
        <v>1</v>
      </c>
      <c r="D21" s="640"/>
      <c r="E21" s="640"/>
      <c r="F21" s="640"/>
      <c r="G21" s="640"/>
      <c r="H21" s="640"/>
      <c r="I21" s="640"/>
      <c r="J21" s="640" t="s">
        <v>1</v>
      </c>
      <c r="K21" s="640"/>
    </row>
    <row r="22" spans="2:11">
      <c r="C22" s="640" t="s">
        <v>0</v>
      </c>
      <c r="D22" s="640"/>
      <c r="E22" s="640"/>
      <c r="F22" s="640"/>
      <c r="G22" s="640"/>
      <c r="H22" s="640"/>
      <c r="I22" s="640"/>
      <c r="J22" s="640" t="s">
        <v>0</v>
      </c>
      <c r="K22" s="640"/>
    </row>
  </sheetData>
  <mergeCells count="20">
    <mergeCell ref="D15:G15"/>
    <mergeCell ref="I15:J15"/>
    <mergeCell ref="D6:G6"/>
    <mergeCell ref="I6:J6"/>
    <mergeCell ref="D13:G13"/>
    <mergeCell ref="I13:J13"/>
    <mergeCell ref="D14:G14"/>
    <mergeCell ref="I14:J14"/>
    <mergeCell ref="D10:G10"/>
    <mergeCell ref="D11:G11"/>
    <mergeCell ref="D7:G7"/>
    <mergeCell ref="D8:G8"/>
    <mergeCell ref="D9:G9"/>
    <mergeCell ref="D12:G12"/>
    <mergeCell ref="I7:J7"/>
    <mergeCell ref="I8:J8"/>
    <mergeCell ref="I9:J9"/>
    <mergeCell ref="I10:J10"/>
    <mergeCell ref="I11:J11"/>
    <mergeCell ref="I12:J12"/>
  </mergeCells>
  <printOptions horizontalCentered="1"/>
  <pageMargins left="0.59055118110236227" right="0.39370078740157483" top="0.59055118110236227" bottom="0.39370078740157483" header="0.19685039370078741" footer="0.19685039370078741"/>
  <pageSetup paperSize="9" scale="89" orientation="landscape" horizontalDpi="4294967292" vertic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view="pageBreakPreview" zoomScaleNormal="100" zoomScaleSheetLayoutView="100" workbookViewId="0">
      <selection activeCell="A6" sqref="A6:E6"/>
    </sheetView>
  </sheetViews>
  <sheetFormatPr defaultRowHeight="12.75"/>
  <cols>
    <col min="1" max="1" width="6.7109375" style="665" customWidth="1"/>
    <col min="2" max="2" width="18.5703125" style="665" customWidth="1"/>
    <col min="3" max="3" width="28.5703125" style="665" customWidth="1"/>
    <col min="4" max="4" width="28.28515625" style="665" customWidth="1"/>
    <col min="5" max="5" width="3.5703125" style="665" customWidth="1"/>
    <col min="6" max="6" width="10.140625" style="665" customWidth="1"/>
    <col min="7" max="16384" width="9.140625" style="665"/>
  </cols>
  <sheetData>
    <row r="1" spans="1:12" s="686" customFormat="1" ht="18" customHeight="1">
      <c r="C1" s="1130" t="s">
        <v>302</v>
      </c>
      <c r="D1" s="1130"/>
      <c r="E1" s="1130"/>
    </row>
    <row r="2" spans="1:12" s="686" customFormat="1" ht="26.25" customHeight="1">
      <c r="A2" s="1133" t="s">
        <v>301</v>
      </c>
      <c r="B2" s="1133"/>
      <c r="C2" s="688"/>
      <c r="D2" s="687"/>
    </row>
    <row r="3" spans="1:12" s="686" customFormat="1" ht="12.75" customHeight="1">
      <c r="A3" s="1133" t="s">
        <v>116</v>
      </c>
      <c r="B3" s="1133"/>
      <c r="C3" s="688"/>
      <c r="D3" s="687"/>
    </row>
    <row r="4" spans="1:12" ht="7.5" customHeight="1"/>
    <row r="5" spans="1:12" ht="15.75" customHeight="1">
      <c r="A5" s="1051" t="s">
        <v>300</v>
      </c>
      <c r="B5" s="1051"/>
      <c r="C5" s="1051"/>
      <c r="D5" s="1051"/>
      <c r="E5" s="1051"/>
      <c r="G5" s="684"/>
      <c r="H5" s="285"/>
      <c r="I5" s="684"/>
      <c r="J5" s="684"/>
      <c r="K5" s="684"/>
      <c r="L5" s="684"/>
    </row>
    <row r="6" spans="1:12" ht="45.75" customHeight="1">
      <c r="A6" s="1051" t="s">
        <v>409</v>
      </c>
      <c r="B6" s="1051"/>
      <c r="C6" s="1051"/>
      <c r="D6" s="1051"/>
      <c r="E6" s="1051"/>
      <c r="G6" s="684"/>
      <c r="H6" s="285"/>
      <c r="I6" s="684"/>
      <c r="J6" s="684"/>
      <c r="K6" s="684"/>
      <c r="L6" s="684"/>
    </row>
    <row r="7" spans="1:12">
      <c r="B7" s="685"/>
      <c r="C7" s="685"/>
      <c r="D7" s="685"/>
      <c r="G7" s="684"/>
      <c r="H7" s="285"/>
      <c r="I7" s="684"/>
      <c r="J7" s="684"/>
      <c r="K7" s="684"/>
      <c r="L7" s="684"/>
    </row>
    <row r="8" spans="1:12" ht="13.5" thickBot="1">
      <c r="B8" s="685"/>
      <c r="C8" s="685"/>
      <c r="D8" s="685"/>
      <c r="G8" s="684"/>
      <c r="H8" s="285"/>
      <c r="I8" s="684"/>
      <c r="J8" s="684"/>
      <c r="K8" s="684"/>
      <c r="L8" s="684"/>
    </row>
    <row r="9" spans="1:12" ht="38.25" customHeight="1" thickBot="1">
      <c r="A9" s="279" t="s">
        <v>105</v>
      </c>
      <c r="B9" s="278" t="s">
        <v>299</v>
      </c>
      <c r="C9" s="277" t="s">
        <v>298</v>
      </c>
      <c r="D9" s="276" t="s">
        <v>297</v>
      </c>
    </row>
    <row r="10" spans="1:12" ht="22.5" customHeight="1">
      <c r="A10" s="680" t="s">
        <v>38</v>
      </c>
      <c r="B10" s="683" t="s">
        <v>296</v>
      </c>
      <c r="C10" s="682">
        <v>0</v>
      </c>
      <c r="D10" s="681">
        <v>0</v>
      </c>
    </row>
    <row r="11" spans="1:12" ht="22.5" customHeight="1">
      <c r="A11" s="296" t="s">
        <v>36</v>
      </c>
      <c r="B11" s="262" t="s">
        <v>295</v>
      </c>
      <c r="C11" s="679">
        <v>0</v>
      </c>
      <c r="D11" s="678">
        <v>0</v>
      </c>
    </row>
    <row r="12" spans="1:12" ht="22.5" customHeight="1">
      <c r="A12" s="680" t="s">
        <v>34</v>
      </c>
      <c r="B12" s="262" t="s">
        <v>294</v>
      </c>
      <c r="C12" s="679">
        <v>0</v>
      </c>
      <c r="D12" s="678">
        <v>0</v>
      </c>
    </row>
    <row r="13" spans="1:12" ht="22.5" customHeight="1">
      <c r="A13" s="296" t="s">
        <v>32</v>
      </c>
      <c r="B13" s="262" t="s">
        <v>293</v>
      </c>
      <c r="C13" s="679">
        <v>0</v>
      </c>
      <c r="D13" s="678">
        <v>0</v>
      </c>
    </row>
    <row r="14" spans="1:12" ht="22.5" customHeight="1">
      <c r="A14" s="680" t="s">
        <v>30</v>
      </c>
      <c r="B14" s="262" t="s">
        <v>292</v>
      </c>
      <c r="C14" s="679">
        <v>0</v>
      </c>
      <c r="D14" s="678">
        <v>0</v>
      </c>
    </row>
    <row r="15" spans="1:12" ht="22.5" customHeight="1">
      <c r="A15" s="296" t="s">
        <v>28</v>
      </c>
      <c r="B15" s="262" t="s">
        <v>291</v>
      </c>
      <c r="C15" s="679">
        <v>0</v>
      </c>
      <c r="D15" s="678">
        <v>0</v>
      </c>
    </row>
    <row r="16" spans="1:12" ht="22.5" customHeight="1">
      <c r="A16" s="680" t="s">
        <v>25</v>
      </c>
      <c r="B16" s="262" t="s">
        <v>290</v>
      </c>
      <c r="C16" s="679">
        <v>0</v>
      </c>
      <c r="D16" s="678">
        <v>0</v>
      </c>
    </row>
    <row r="17" spans="1:4" ht="22.5" customHeight="1">
      <c r="A17" s="296" t="s">
        <v>23</v>
      </c>
      <c r="B17" s="262" t="s">
        <v>289</v>
      </c>
      <c r="C17" s="679">
        <v>0</v>
      </c>
      <c r="D17" s="678">
        <v>0</v>
      </c>
    </row>
    <row r="18" spans="1:4" ht="22.5" customHeight="1">
      <c r="A18" s="680" t="s">
        <v>21</v>
      </c>
      <c r="B18" s="262" t="s">
        <v>288</v>
      </c>
      <c r="C18" s="679">
        <v>0</v>
      </c>
      <c r="D18" s="678">
        <v>0</v>
      </c>
    </row>
    <row r="19" spans="1:4" ht="22.5" customHeight="1">
      <c r="A19" s="296" t="s">
        <v>19</v>
      </c>
      <c r="B19" s="262" t="s">
        <v>287</v>
      </c>
      <c r="C19" s="679">
        <v>0</v>
      </c>
      <c r="D19" s="678">
        <v>0</v>
      </c>
    </row>
    <row r="20" spans="1:4" ht="22.5" customHeight="1">
      <c r="A20" s="680" t="s">
        <v>17</v>
      </c>
      <c r="B20" s="262" t="s">
        <v>286</v>
      </c>
      <c r="C20" s="679">
        <v>0</v>
      </c>
      <c r="D20" s="678">
        <v>0</v>
      </c>
    </row>
    <row r="21" spans="1:4" ht="22.5" customHeight="1" thickBot="1">
      <c r="A21" s="677" t="s">
        <v>15</v>
      </c>
      <c r="B21" s="676" t="s">
        <v>285</v>
      </c>
      <c r="C21" s="675">
        <v>0</v>
      </c>
      <c r="D21" s="674">
        <v>0</v>
      </c>
    </row>
    <row r="22" spans="1:4" ht="24" customHeight="1" thickBot="1">
      <c r="A22" s="1131" t="s">
        <v>61</v>
      </c>
      <c r="B22" s="1132"/>
      <c r="C22" s="673">
        <f>SUM(C10:C21)</f>
        <v>0</v>
      </c>
      <c r="D22" s="672">
        <f>SUM(D10:D21)</f>
        <v>0</v>
      </c>
    </row>
    <row r="23" spans="1:4">
      <c r="A23" s="671"/>
      <c r="B23" s="671"/>
      <c r="C23" s="671"/>
      <c r="D23" s="670"/>
    </row>
    <row r="26" spans="1:4">
      <c r="A26" s="665" t="s">
        <v>284</v>
      </c>
    </row>
    <row r="27" spans="1:4">
      <c r="A27" s="665" t="s">
        <v>283</v>
      </c>
    </row>
    <row r="30" spans="1:4" ht="14.25">
      <c r="B30" s="669"/>
      <c r="D30" s="669"/>
    </row>
    <row r="31" spans="1:4" ht="14.25">
      <c r="B31" s="668"/>
      <c r="C31" s="99"/>
      <c r="D31" s="668"/>
    </row>
    <row r="32" spans="1:4">
      <c r="B32" s="667" t="s">
        <v>1</v>
      </c>
      <c r="C32" s="99"/>
      <c r="D32" s="667" t="s">
        <v>1</v>
      </c>
    </row>
    <row r="33" spans="2:4">
      <c r="B33" s="666" t="s">
        <v>0</v>
      </c>
      <c r="C33" s="99"/>
      <c r="D33" s="666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2"/>
  <sheetViews>
    <sheetView showGridLines="0" view="pageBreakPreview" zoomScale="90" zoomScaleNormal="90" zoomScaleSheetLayoutView="90" workbookViewId="0">
      <selection activeCell="A9" sqref="A9:J9"/>
    </sheetView>
  </sheetViews>
  <sheetFormatPr defaultRowHeight="12.75"/>
  <cols>
    <col min="1" max="1" width="3.85546875" style="239" bestFit="1" customWidth="1"/>
    <col min="2" max="2" width="29.42578125" style="55" customWidth="1"/>
    <col min="3" max="3" width="12.7109375" style="55" customWidth="1"/>
    <col min="4" max="4" width="14.42578125" style="55" customWidth="1"/>
    <col min="5" max="5" width="12.28515625" style="55" customWidth="1"/>
    <col min="6" max="6" width="7.28515625" style="55" customWidth="1"/>
    <col min="7" max="7" width="12.140625" style="55" customWidth="1"/>
    <col min="8" max="8" width="14.28515625" style="690" customWidth="1"/>
    <col min="9" max="9" width="12.7109375" style="690" customWidth="1"/>
    <col min="10" max="10" width="7.42578125" style="55" customWidth="1"/>
    <col min="11" max="16384" width="9.140625" style="55"/>
  </cols>
  <sheetData>
    <row r="1" spans="1:10" s="94" customFormat="1" ht="11.25">
      <c r="A1" s="96"/>
      <c r="H1" s="748"/>
      <c r="I1" s="748"/>
      <c r="J1" s="746"/>
    </row>
    <row r="2" spans="1:10" s="94" customFormat="1" ht="11.25">
      <c r="F2" s="747"/>
      <c r="J2" s="746" t="s">
        <v>317</v>
      </c>
    </row>
    <row r="3" spans="1:10">
      <c r="A3" s="1149" t="s">
        <v>48</v>
      </c>
      <c r="B3" s="1149"/>
    </row>
    <row r="4" spans="1:10" ht="12.75" customHeight="1">
      <c r="A4" s="1150" t="s">
        <v>116</v>
      </c>
      <c r="B4" s="1150"/>
    </row>
    <row r="5" spans="1:10" ht="12.75" customHeight="1">
      <c r="A5" s="93"/>
      <c r="B5" s="93"/>
    </row>
    <row r="6" spans="1:10" ht="12.75" customHeight="1">
      <c r="A6" s="1045" t="s">
        <v>316</v>
      </c>
      <c r="B6" s="1045"/>
      <c r="C6" s="1045"/>
      <c r="D6" s="1045"/>
      <c r="E6" s="1045"/>
      <c r="F6" s="1045"/>
      <c r="G6" s="1045"/>
      <c r="H6" s="1045"/>
      <c r="I6" s="1045"/>
      <c r="J6" s="1045"/>
    </row>
    <row r="7" spans="1:10">
      <c r="A7" s="1154" t="s">
        <v>315</v>
      </c>
      <c r="B7" s="1154"/>
      <c r="C7" s="1154"/>
      <c r="D7" s="1154"/>
      <c r="E7" s="1154"/>
      <c r="F7" s="1154"/>
      <c r="G7" s="1154"/>
      <c r="H7" s="1154"/>
      <c r="I7" s="1154"/>
      <c r="J7" s="1154"/>
    </row>
    <row r="8" spans="1:10">
      <c r="A8" s="1154" t="s">
        <v>314</v>
      </c>
      <c r="B8" s="1154"/>
      <c r="C8" s="1154"/>
      <c r="D8" s="1154"/>
      <c r="E8" s="1154"/>
      <c r="F8" s="1154"/>
      <c r="G8" s="1154"/>
      <c r="H8" s="1154"/>
      <c r="I8" s="1154"/>
      <c r="J8" s="1154"/>
    </row>
    <row r="9" spans="1:10" ht="36" customHeight="1">
      <c r="A9" s="1155" t="s">
        <v>409</v>
      </c>
      <c r="B9" s="1155"/>
      <c r="C9" s="1155"/>
      <c r="D9" s="1155"/>
      <c r="E9" s="1155"/>
      <c r="F9" s="1155"/>
      <c r="G9" s="1155"/>
      <c r="H9" s="1155"/>
      <c r="I9" s="1155"/>
      <c r="J9" s="1155"/>
    </row>
    <row r="10" spans="1:10" ht="13.5" thickBot="1">
      <c r="B10" s="745"/>
      <c r="C10" s="745"/>
      <c r="D10" s="745"/>
      <c r="E10" s="745"/>
      <c r="F10" s="745"/>
      <c r="G10" s="745"/>
      <c r="H10" s="744"/>
      <c r="I10" s="744"/>
      <c r="J10" s="89"/>
    </row>
    <row r="11" spans="1:10" ht="40.5" customHeight="1">
      <c r="A11" s="1135" t="s">
        <v>45</v>
      </c>
      <c r="B11" s="1135" t="s">
        <v>44</v>
      </c>
      <c r="C11" s="1137" t="s">
        <v>313</v>
      </c>
      <c r="D11" s="1138"/>
      <c r="E11" s="1138"/>
      <c r="F11" s="1139"/>
      <c r="G11" s="1151" t="s">
        <v>312</v>
      </c>
      <c r="H11" s="1152"/>
      <c r="I11" s="1152"/>
      <c r="J11" s="1153"/>
    </row>
    <row r="12" spans="1:10" ht="67.5" customHeight="1" thickBot="1">
      <c r="A12" s="1136"/>
      <c r="B12" s="1136"/>
      <c r="C12" s="743" t="s">
        <v>43</v>
      </c>
      <c r="D12" s="742" t="s">
        <v>311</v>
      </c>
      <c r="E12" s="742" t="s">
        <v>111</v>
      </c>
      <c r="F12" s="740" t="s">
        <v>40</v>
      </c>
      <c r="G12" s="743" t="s">
        <v>43</v>
      </c>
      <c r="H12" s="742" t="s">
        <v>311</v>
      </c>
      <c r="I12" s="741" t="s">
        <v>111</v>
      </c>
      <c r="J12" s="740" t="s">
        <v>40</v>
      </c>
    </row>
    <row r="13" spans="1:10" ht="21" customHeight="1" thickBot="1">
      <c r="A13" s="1047" t="s">
        <v>39</v>
      </c>
      <c r="B13" s="1048"/>
      <c r="C13" s="1048"/>
      <c r="D13" s="1048"/>
      <c r="E13" s="1048"/>
      <c r="F13" s="1048"/>
      <c r="G13" s="1048"/>
      <c r="H13" s="1048"/>
      <c r="I13" s="1048"/>
      <c r="J13" s="1146"/>
    </row>
    <row r="14" spans="1:10" ht="25.5" customHeight="1">
      <c r="A14" s="233" t="s">
        <v>38</v>
      </c>
      <c r="B14" s="739" t="s">
        <v>37</v>
      </c>
      <c r="C14" s="735">
        <v>0</v>
      </c>
      <c r="D14" s="735">
        <v>0</v>
      </c>
      <c r="E14" s="735">
        <f t="shared" ref="E14:E18" si="0">SUM(C14:D14)</f>
        <v>0</v>
      </c>
      <c r="F14" s="734">
        <v>0</v>
      </c>
      <c r="G14" s="733">
        <v>0</v>
      </c>
      <c r="H14" s="732">
        <v>0</v>
      </c>
      <c r="I14" s="732">
        <f t="shared" ref="I14:I18" si="1">SUM(G14:H14)</f>
        <v>0</v>
      </c>
      <c r="J14" s="731">
        <v>0</v>
      </c>
    </row>
    <row r="15" spans="1:10" ht="20.25" customHeight="1">
      <c r="A15" s="224" t="s">
        <v>36</v>
      </c>
      <c r="B15" s="738" t="s">
        <v>310</v>
      </c>
      <c r="C15" s="722">
        <v>0</v>
      </c>
      <c r="D15" s="722">
        <v>0</v>
      </c>
      <c r="E15" s="722">
        <f t="shared" si="0"/>
        <v>0</v>
      </c>
      <c r="F15" s="729">
        <v>0</v>
      </c>
      <c r="G15" s="728">
        <v>0</v>
      </c>
      <c r="H15" s="719">
        <v>0</v>
      </c>
      <c r="I15" s="719">
        <f t="shared" si="1"/>
        <v>0</v>
      </c>
      <c r="J15" s="727">
        <v>0</v>
      </c>
    </row>
    <row r="16" spans="1:10" ht="20.25" customHeight="1">
      <c r="A16" s="224" t="s">
        <v>34</v>
      </c>
      <c r="B16" s="738" t="s">
        <v>33</v>
      </c>
      <c r="C16" s="722">
        <v>0</v>
      </c>
      <c r="D16" s="722">
        <v>0</v>
      </c>
      <c r="E16" s="722">
        <f t="shared" si="0"/>
        <v>0</v>
      </c>
      <c r="F16" s="729">
        <v>0</v>
      </c>
      <c r="G16" s="728">
        <v>0</v>
      </c>
      <c r="H16" s="719">
        <v>0</v>
      </c>
      <c r="I16" s="719">
        <f t="shared" si="1"/>
        <v>0</v>
      </c>
      <c r="J16" s="727">
        <v>0</v>
      </c>
    </row>
    <row r="17" spans="1:10" ht="20.25" customHeight="1">
      <c r="A17" s="224" t="s">
        <v>32</v>
      </c>
      <c r="B17" s="738" t="s">
        <v>31</v>
      </c>
      <c r="C17" s="722">
        <v>0</v>
      </c>
      <c r="D17" s="722">
        <v>0</v>
      </c>
      <c r="E17" s="722">
        <f t="shared" si="0"/>
        <v>0</v>
      </c>
      <c r="F17" s="729">
        <v>0</v>
      </c>
      <c r="G17" s="728">
        <v>0</v>
      </c>
      <c r="H17" s="719">
        <v>0</v>
      </c>
      <c r="I17" s="719">
        <f t="shared" si="1"/>
        <v>0</v>
      </c>
      <c r="J17" s="727">
        <v>0</v>
      </c>
    </row>
    <row r="18" spans="1:10" ht="20.25" customHeight="1" thickBot="1">
      <c r="A18" s="224" t="s">
        <v>30</v>
      </c>
      <c r="B18" s="738" t="s">
        <v>29</v>
      </c>
      <c r="C18" s="722">
        <v>0</v>
      </c>
      <c r="D18" s="722">
        <v>0</v>
      </c>
      <c r="E18" s="722">
        <f t="shared" si="0"/>
        <v>0</v>
      </c>
      <c r="F18" s="729">
        <v>0</v>
      </c>
      <c r="G18" s="728">
        <v>0</v>
      </c>
      <c r="H18" s="719">
        <v>0</v>
      </c>
      <c r="I18" s="719">
        <f t="shared" si="1"/>
        <v>0</v>
      </c>
      <c r="J18" s="727">
        <v>0</v>
      </c>
    </row>
    <row r="19" spans="1:10" s="91" customFormat="1" ht="20.25" customHeight="1" thickBot="1">
      <c r="A19" s="982" t="s">
        <v>398</v>
      </c>
      <c r="B19" s="983"/>
      <c r="C19" s="710">
        <f t="shared" ref="C19:J19" si="2">SUM(C14:C18)</f>
        <v>0</v>
      </c>
      <c r="D19" s="710">
        <f t="shared" si="2"/>
        <v>0</v>
      </c>
      <c r="E19" s="710">
        <f t="shared" si="2"/>
        <v>0</v>
      </c>
      <c r="F19" s="709">
        <f t="shared" si="2"/>
        <v>0</v>
      </c>
      <c r="G19" s="710">
        <f t="shared" si="2"/>
        <v>0</v>
      </c>
      <c r="H19" s="710">
        <f t="shared" si="2"/>
        <v>0</v>
      </c>
      <c r="I19" s="710">
        <f t="shared" si="2"/>
        <v>0</v>
      </c>
      <c r="J19" s="709">
        <f t="shared" si="2"/>
        <v>0</v>
      </c>
    </row>
    <row r="20" spans="1:10" ht="18" customHeight="1" thickBot="1">
      <c r="A20" s="1047" t="s">
        <v>27</v>
      </c>
      <c r="B20" s="1048"/>
      <c r="C20" s="1048"/>
      <c r="D20" s="1048"/>
      <c r="E20" s="1048"/>
      <c r="F20" s="1048"/>
      <c r="G20" s="1048"/>
      <c r="H20" s="1048"/>
      <c r="I20" s="1048"/>
      <c r="J20" s="1146"/>
    </row>
    <row r="21" spans="1:10" ht="21" customHeight="1">
      <c r="A21" s="233" t="s">
        <v>28</v>
      </c>
      <c r="B21" s="736" t="s">
        <v>24</v>
      </c>
      <c r="C21" s="735">
        <v>0</v>
      </c>
      <c r="D21" s="735">
        <v>0</v>
      </c>
      <c r="E21" s="735">
        <f t="shared" ref="E21:E30" si="3">SUM(C21:D21)</f>
        <v>0</v>
      </c>
      <c r="F21" s="734">
        <v>0</v>
      </c>
      <c r="G21" s="733">
        <v>0</v>
      </c>
      <c r="H21" s="732">
        <v>0</v>
      </c>
      <c r="I21" s="732">
        <f t="shared" ref="I21:I30" si="4">SUM(G21:H21)</f>
        <v>0</v>
      </c>
      <c r="J21" s="731">
        <v>0</v>
      </c>
    </row>
    <row r="22" spans="1:10" ht="21.75" customHeight="1">
      <c r="A22" s="224" t="s">
        <v>25</v>
      </c>
      <c r="B22" s="726" t="s">
        <v>22</v>
      </c>
      <c r="C22" s="722">
        <v>0</v>
      </c>
      <c r="D22" s="722">
        <v>0</v>
      </c>
      <c r="E22" s="722">
        <f t="shared" si="3"/>
        <v>0</v>
      </c>
      <c r="F22" s="1147"/>
      <c r="G22" s="728">
        <v>0</v>
      </c>
      <c r="H22" s="725">
        <v>0</v>
      </c>
      <c r="I22" s="719">
        <f t="shared" si="4"/>
        <v>0</v>
      </c>
      <c r="J22" s="1142"/>
    </row>
    <row r="23" spans="1:10" ht="38.25" customHeight="1">
      <c r="A23" s="224" t="s">
        <v>23</v>
      </c>
      <c r="B23" s="726" t="s">
        <v>20</v>
      </c>
      <c r="C23" s="730">
        <v>0</v>
      </c>
      <c r="D23" s="730">
        <v>0</v>
      </c>
      <c r="E23" s="722">
        <f t="shared" si="3"/>
        <v>0</v>
      </c>
      <c r="F23" s="1148"/>
      <c r="G23" s="728">
        <v>0</v>
      </c>
      <c r="H23" s="725">
        <v>0</v>
      </c>
      <c r="I23" s="719">
        <f t="shared" si="4"/>
        <v>0</v>
      </c>
      <c r="J23" s="1143"/>
    </row>
    <row r="24" spans="1:10" ht="24.75" customHeight="1">
      <c r="A24" s="224" t="s">
        <v>21</v>
      </c>
      <c r="B24" s="726" t="s">
        <v>309</v>
      </c>
      <c r="C24" s="730">
        <v>0</v>
      </c>
      <c r="D24" s="730">
        <v>0</v>
      </c>
      <c r="E24" s="722">
        <f t="shared" si="3"/>
        <v>0</v>
      </c>
      <c r="F24" s="729">
        <v>0</v>
      </c>
      <c r="G24" s="728">
        <v>0</v>
      </c>
      <c r="H24" s="725">
        <v>0</v>
      </c>
      <c r="I24" s="719">
        <f t="shared" si="4"/>
        <v>0</v>
      </c>
      <c r="J24" s="727">
        <v>0</v>
      </c>
    </row>
    <row r="25" spans="1:10" ht="27" customHeight="1">
      <c r="A25" s="224" t="s">
        <v>19</v>
      </c>
      <c r="B25" s="726" t="s">
        <v>16</v>
      </c>
      <c r="C25" s="722">
        <v>0</v>
      </c>
      <c r="D25" s="722">
        <v>0</v>
      </c>
      <c r="E25" s="722">
        <f t="shared" si="3"/>
        <v>0</v>
      </c>
      <c r="F25" s="1144"/>
      <c r="G25" s="719">
        <v>0</v>
      </c>
      <c r="H25" s="725">
        <v>0</v>
      </c>
      <c r="I25" s="719">
        <f t="shared" si="4"/>
        <v>0</v>
      </c>
      <c r="J25" s="1142"/>
    </row>
    <row r="26" spans="1:10" ht="19.5" customHeight="1">
      <c r="A26" s="224" t="s">
        <v>17</v>
      </c>
      <c r="B26" s="726" t="s">
        <v>14</v>
      </c>
      <c r="C26" s="722">
        <v>0</v>
      </c>
      <c r="D26" s="722">
        <v>0</v>
      </c>
      <c r="E26" s="722">
        <f t="shared" si="3"/>
        <v>0</v>
      </c>
      <c r="F26" s="1145"/>
      <c r="G26" s="719">
        <v>0</v>
      </c>
      <c r="H26" s="725">
        <v>0</v>
      </c>
      <c r="I26" s="719">
        <f t="shared" si="4"/>
        <v>0</v>
      </c>
      <c r="J26" s="1143"/>
    </row>
    <row r="27" spans="1:10" ht="30.75" customHeight="1">
      <c r="A27" s="224" t="s">
        <v>15</v>
      </c>
      <c r="B27" s="726" t="s">
        <v>308</v>
      </c>
      <c r="C27" s="722">
        <v>0</v>
      </c>
      <c r="D27" s="722">
        <v>0</v>
      </c>
      <c r="E27" s="722">
        <f t="shared" si="3"/>
        <v>0</v>
      </c>
      <c r="F27" s="1145"/>
      <c r="G27" s="719">
        <v>0</v>
      </c>
      <c r="H27" s="725">
        <v>0</v>
      </c>
      <c r="I27" s="719">
        <f t="shared" si="4"/>
        <v>0</v>
      </c>
      <c r="J27" s="1143"/>
    </row>
    <row r="28" spans="1:10" ht="27.75" customHeight="1">
      <c r="A28" s="224" t="s">
        <v>13</v>
      </c>
      <c r="B28" s="724" t="s">
        <v>10</v>
      </c>
      <c r="C28" s="723">
        <v>0</v>
      </c>
      <c r="D28" s="722">
        <v>0</v>
      </c>
      <c r="E28" s="722">
        <f t="shared" si="3"/>
        <v>0</v>
      </c>
      <c r="F28" s="1145"/>
      <c r="G28" s="721">
        <v>0</v>
      </c>
      <c r="H28" s="720">
        <v>0</v>
      </c>
      <c r="I28" s="719">
        <f t="shared" si="4"/>
        <v>0</v>
      </c>
      <c r="J28" s="1143"/>
    </row>
    <row r="29" spans="1:10" ht="27.75" customHeight="1">
      <c r="A29" s="718" t="s">
        <v>11</v>
      </c>
      <c r="B29" s="30" t="s">
        <v>307</v>
      </c>
      <c r="C29" s="717">
        <v>0</v>
      </c>
      <c r="D29" s="717">
        <v>0</v>
      </c>
      <c r="E29" s="717">
        <f t="shared" si="3"/>
        <v>0</v>
      </c>
      <c r="F29" s="1145"/>
      <c r="G29" s="716">
        <v>0</v>
      </c>
      <c r="H29" s="715">
        <v>0</v>
      </c>
      <c r="I29" s="715">
        <f t="shared" si="4"/>
        <v>0</v>
      </c>
      <c r="J29" s="1143"/>
    </row>
    <row r="30" spans="1:10" ht="39.75" customHeight="1" thickBot="1">
      <c r="A30" s="714" t="s">
        <v>9</v>
      </c>
      <c r="B30" s="30" t="s">
        <v>6</v>
      </c>
      <c r="C30" s="713">
        <v>0</v>
      </c>
      <c r="D30" s="713">
        <v>0</v>
      </c>
      <c r="E30" s="713">
        <f t="shared" si="3"/>
        <v>0</v>
      </c>
      <c r="F30" s="1145"/>
      <c r="G30" s="712">
        <v>0</v>
      </c>
      <c r="H30" s="712">
        <v>0</v>
      </c>
      <c r="I30" s="712">
        <f t="shared" si="4"/>
        <v>0</v>
      </c>
      <c r="J30" s="711"/>
    </row>
    <row r="31" spans="1:10" s="91" customFormat="1" ht="21.75" customHeight="1" thickBot="1">
      <c r="A31" s="982" t="s">
        <v>399</v>
      </c>
      <c r="B31" s="983"/>
      <c r="C31" s="710">
        <f>SUM(C21:C28,C29:C30)</f>
        <v>0</v>
      </c>
      <c r="D31" s="710">
        <f>SUM(D21:D28,D29:D30)</f>
        <v>0</v>
      </c>
      <c r="E31" s="710">
        <f>SUM(E21:E28,E29:E30)</f>
        <v>0</v>
      </c>
      <c r="F31" s="709">
        <f>SUM(F21,F24)</f>
        <v>0</v>
      </c>
      <c r="G31" s="710">
        <f>SUM(G21:G28,G29:G30)</f>
        <v>0</v>
      </c>
      <c r="H31" s="710">
        <f>SUM(H21:H28,H29:H30)</f>
        <v>0</v>
      </c>
      <c r="I31" s="710">
        <f>SUM(I21:I28,I29:I30)</f>
        <v>0</v>
      </c>
      <c r="J31" s="709">
        <f>SUM(J24,J21)</f>
        <v>0</v>
      </c>
    </row>
    <row r="32" spans="1:10" s="91" customFormat="1" ht="24.75" customHeight="1" thickBot="1">
      <c r="A32" s="1140" t="s">
        <v>400</v>
      </c>
      <c r="B32" s="1141"/>
      <c r="C32" s="707">
        <f>SUM(C19,C31)</f>
        <v>0</v>
      </c>
      <c r="D32" s="707">
        <f>SUM(D19,D31)</f>
        <v>0</v>
      </c>
      <c r="E32" s="707">
        <f>SUM(E19,E31)</f>
        <v>0</v>
      </c>
      <c r="F32" s="708">
        <f>SUM(F31,F19)</f>
        <v>0</v>
      </c>
      <c r="G32" s="707">
        <f>SUM(G19,G31)</f>
        <v>0</v>
      </c>
      <c r="H32" s="707">
        <f>SUM(H19,H31)</f>
        <v>0</v>
      </c>
      <c r="I32" s="707">
        <f>SUM(I31,I19)</f>
        <v>0</v>
      </c>
      <c r="J32" s="706">
        <f>SUM(J19,J31)</f>
        <v>0</v>
      </c>
    </row>
    <row r="33" spans="1:12" ht="21" customHeight="1" thickBot="1">
      <c r="A33" s="968" t="s">
        <v>5</v>
      </c>
      <c r="B33" s="969"/>
      <c r="C33" s="969"/>
      <c r="D33" s="969"/>
      <c r="E33" s="969"/>
      <c r="F33" s="969"/>
      <c r="G33" s="969"/>
      <c r="H33" s="969"/>
      <c r="I33" s="969"/>
      <c r="J33" s="970"/>
      <c r="K33" s="91"/>
      <c r="L33" s="91"/>
    </row>
    <row r="34" spans="1:12" ht="27.75" customHeight="1" thickBot="1">
      <c r="A34" s="705" t="s">
        <v>7</v>
      </c>
      <c r="B34" s="704" t="s">
        <v>306</v>
      </c>
      <c r="C34" s="703">
        <v>0</v>
      </c>
      <c r="D34" s="703">
        <v>0</v>
      </c>
      <c r="E34" s="703">
        <f>SUM(C34:D34)</f>
        <v>0</v>
      </c>
      <c r="F34" s="702"/>
      <c r="G34" s="701">
        <v>0</v>
      </c>
      <c r="H34" s="700">
        <v>0</v>
      </c>
      <c r="I34" s="700">
        <f>SUM(G34:H34)</f>
        <v>0</v>
      </c>
      <c r="J34" s="699"/>
      <c r="K34" s="91"/>
      <c r="L34" s="91"/>
    </row>
    <row r="35" spans="1:12" s="91" customFormat="1" ht="20.25" customHeight="1" thickBot="1">
      <c r="A35" s="698"/>
      <c r="B35" s="71" t="s">
        <v>401</v>
      </c>
      <c r="C35" s="697">
        <f>SUM(C19,C31,C34)</f>
        <v>0</v>
      </c>
      <c r="D35" s="696">
        <f>SUM(D19,D31,D34)</f>
        <v>0</v>
      </c>
      <c r="E35" s="696">
        <f>SUM(E19,E31,E34)</f>
        <v>0</v>
      </c>
      <c r="F35" s="201">
        <f>SUM(F19,F31)</f>
        <v>0</v>
      </c>
      <c r="G35" s="697">
        <f>SUM(G19,G31,G34)</f>
        <v>0</v>
      </c>
      <c r="H35" s="696">
        <f>SUM(H19,H31,H34)</f>
        <v>0</v>
      </c>
      <c r="I35" s="696">
        <f>SUM(I19,I31,I34)</f>
        <v>0</v>
      </c>
      <c r="J35" s="201">
        <f>SUM(J32)</f>
        <v>0</v>
      </c>
    </row>
    <row r="36" spans="1:12" s="91" customFormat="1" ht="21" customHeight="1">
      <c r="A36" s="242" t="s">
        <v>305</v>
      </c>
      <c r="B36" s="695"/>
      <c r="C36" s="694"/>
      <c r="D36" s="694"/>
      <c r="E36" s="694"/>
      <c r="F36" s="240"/>
      <c r="G36" s="694"/>
      <c r="H36" s="694"/>
      <c r="I36" s="694"/>
      <c r="J36" s="240"/>
    </row>
    <row r="37" spans="1:12" ht="21.75" customHeight="1">
      <c r="A37" s="1134"/>
      <c r="B37" s="1134"/>
      <c r="C37" s="1134"/>
      <c r="D37" s="1134"/>
      <c r="E37" s="1134"/>
      <c r="F37" s="1134"/>
      <c r="G37" s="1134"/>
      <c r="H37" s="1134"/>
      <c r="I37" s="1134"/>
      <c r="J37" s="1134"/>
    </row>
    <row r="38" spans="1:12" ht="17.25" customHeight="1">
      <c r="A38" s="693"/>
      <c r="B38" s="693"/>
      <c r="C38" s="693"/>
      <c r="D38" s="693"/>
      <c r="E38" s="693"/>
      <c r="F38" s="693"/>
      <c r="G38" s="693"/>
      <c r="H38" s="693"/>
      <c r="I38" s="693"/>
      <c r="J38" s="693"/>
    </row>
    <row r="39" spans="1:12" ht="12.75" customHeight="1">
      <c r="A39" s="692"/>
      <c r="B39" s="198"/>
      <c r="C39" s="198"/>
      <c r="D39" s="198"/>
      <c r="E39" s="198"/>
      <c r="F39" s="198"/>
    </row>
    <row r="40" spans="1:12">
      <c r="B40" s="55" t="s">
        <v>304</v>
      </c>
      <c r="E40" s="240"/>
      <c r="F40" s="689"/>
      <c r="G40" s="239" t="s">
        <v>303</v>
      </c>
      <c r="H40" s="691"/>
      <c r="I40" s="691"/>
    </row>
    <row r="41" spans="1:12">
      <c r="B41" s="240" t="s">
        <v>1</v>
      </c>
      <c r="E41" s="240"/>
      <c r="F41" s="689"/>
      <c r="G41" s="240" t="s">
        <v>1</v>
      </c>
      <c r="H41" s="691"/>
      <c r="I41" s="691"/>
    </row>
    <row r="42" spans="1:12">
      <c r="B42" s="240" t="s">
        <v>0</v>
      </c>
      <c r="E42" s="240"/>
      <c r="F42" s="689"/>
      <c r="G42" s="240" t="s">
        <v>0</v>
      </c>
      <c r="H42" s="691"/>
      <c r="I42" s="691"/>
    </row>
  </sheetData>
  <mergeCells count="21">
    <mergeCell ref="A3:B3"/>
    <mergeCell ref="A4:B4"/>
    <mergeCell ref="A11:A12"/>
    <mergeCell ref="G11:J11"/>
    <mergeCell ref="A13:J13"/>
    <mergeCell ref="A7:J7"/>
    <mergeCell ref="A9:J9"/>
    <mergeCell ref="A6:J6"/>
    <mergeCell ref="A8:J8"/>
    <mergeCell ref="A37:J37"/>
    <mergeCell ref="A31:B31"/>
    <mergeCell ref="B11:B12"/>
    <mergeCell ref="C11:F11"/>
    <mergeCell ref="A32:B32"/>
    <mergeCell ref="A33:J33"/>
    <mergeCell ref="J22:J23"/>
    <mergeCell ref="A19:B19"/>
    <mergeCell ref="F25:F30"/>
    <mergeCell ref="J25:J29"/>
    <mergeCell ref="A20:J20"/>
    <mergeCell ref="F22:F23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7"/>
  <sheetViews>
    <sheetView view="pageBreakPreview" zoomScale="70" zoomScaleNormal="70" zoomScaleSheetLayoutView="70" workbookViewId="0">
      <selection activeCell="A11" sqref="A11:J11"/>
    </sheetView>
  </sheetViews>
  <sheetFormatPr defaultRowHeight="12.75"/>
  <cols>
    <col min="1" max="1" width="3.85546875" style="239" bestFit="1" customWidth="1"/>
    <col min="2" max="2" width="37" style="55" customWidth="1"/>
    <col min="3" max="3" width="12.42578125" style="55" customWidth="1"/>
    <col min="4" max="4" width="13" style="55" customWidth="1"/>
    <col min="5" max="5" width="15" style="55" customWidth="1"/>
    <col min="6" max="6" width="10.42578125" style="55" customWidth="1"/>
    <col min="7" max="7" width="13.140625" style="55" customWidth="1"/>
    <col min="8" max="8" width="13.42578125" style="55" customWidth="1"/>
    <col min="9" max="9" width="15.140625" style="690" customWidth="1"/>
    <col min="10" max="10" width="11.85546875" style="55" customWidth="1"/>
    <col min="11" max="16384" width="9.140625" style="55"/>
  </cols>
  <sheetData>
    <row r="1" spans="1:10" s="94" customFormat="1" ht="11.25">
      <c r="F1" s="747"/>
      <c r="G1" s="769"/>
      <c r="H1" s="769"/>
      <c r="I1" s="1184"/>
      <c r="J1" s="1184"/>
    </row>
    <row r="2" spans="1:10" s="94" customFormat="1">
      <c r="F2" s="747"/>
      <c r="H2" s="239"/>
      <c r="I2" s="239"/>
      <c r="J2" s="205" t="s">
        <v>327</v>
      </c>
    </row>
    <row r="3" spans="1:10" s="94" customFormat="1" ht="11.25">
      <c r="F3" s="747"/>
      <c r="G3" s="769"/>
      <c r="H3" s="769"/>
      <c r="I3" s="768"/>
      <c r="J3" s="768"/>
    </row>
    <row r="4" spans="1:10">
      <c r="A4" s="1149" t="s">
        <v>48</v>
      </c>
      <c r="B4" s="1149"/>
    </row>
    <row r="5" spans="1:10" ht="8.25" customHeight="1">
      <c r="A5" s="1150" t="s">
        <v>116</v>
      </c>
      <c r="B5" s="1150"/>
    </row>
    <row r="6" spans="1:10">
      <c r="A6" s="96"/>
      <c r="B6" s="1045" t="s">
        <v>316</v>
      </c>
      <c r="C6" s="1175"/>
      <c r="D6" s="1175"/>
      <c r="E6" s="1175"/>
      <c r="F6" s="1175"/>
      <c r="G6" s="1175"/>
      <c r="H6" s="1175"/>
      <c r="I6" s="1175"/>
      <c r="J6" s="1175"/>
    </row>
    <row r="7" spans="1:10">
      <c r="A7" s="1154" t="s">
        <v>315</v>
      </c>
      <c r="B7" s="1154"/>
      <c r="C7" s="1154"/>
      <c r="D7" s="1154"/>
      <c r="E7" s="1154"/>
      <c r="F7" s="1154"/>
      <c r="G7" s="1154"/>
      <c r="H7" s="1154"/>
      <c r="I7" s="1154"/>
      <c r="J7" s="1154"/>
    </row>
    <row r="8" spans="1:10">
      <c r="A8" s="1154" t="s">
        <v>314</v>
      </c>
      <c r="B8" s="1154"/>
      <c r="C8" s="1154"/>
      <c r="D8" s="1154"/>
      <c r="E8" s="1154"/>
      <c r="F8" s="1154"/>
      <c r="G8" s="1154"/>
      <c r="H8" s="1154"/>
      <c r="I8" s="1154"/>
      <c r="J8" s="1154"/>
    </row>
    <row r="9" spans="1:10" ht="23.25" customHeight="1">
      <c r="A9" s="1175" t="s">
        <v>397</v>
      </c>
      <c r="B9" s="973"/>
      <c r="C9" s="973"/>
      <c r="D9" s="973"/>
      <c r="E9" s="973"/>
      <c r="F9" s="973"/>
      <c r="G9" s="973"/>
      <c r="H9" s="973"/>
      <c r="I9" s="973"/>
      <c r="J9" s="973"/>
    </row>
    <row r="10" spans="1:10">
      <c r="A10" s="973"/>
      <c r="B10" s="973"/>
      <c r="C10" s="973"/>
      <c r="D10" s="973"/>
      <c r="E10" s="973"/>
      <c r="F10" s="973"/>
      <c r="G10" s="973"/>
      <c r="H10" s="973"/>
      <c r="I10" s="973"/>
      <c r="J10" s="973"/>
    </row>
    <row r="11" spans="1:10" ht="35.25" customHeight="1">
      <c r="A11" s="1155" t="s">
        <v>409</v>
      </c>
      <c r="B11" s="1155"/>
      <c r="C11" s="1155"/>
      <c r="D11" s="1155"/>
      <c r="E11" s="1155"/>
      <c r="F11" s="1155"/>
      <c r="G11" s="1155"/>
      <c r="H11" s="1155"/>
      <c r="I11" s="1155"/>
      <c r="J11" s="1155"/>
    </row>
    <row r="12" spans="1:10" ht="9" customHeight="1" thickBot="1">
      <c r="B12" s="745"/>
      <c r="C12" s="745"/>
      <c r="D12" s="745"/>
      <c r="E12" s="745"/>
      <c r="F12" s="745"/>
      <c r="G12" s="745"/>
      <c r="H12" s="745"/>
      <c r="I12" s="744"/>
      <c r="J12" s="89"/>
    </row>
    <row r="13" spans="1:10" ht="24.75" customHeight="1" thickBot="1">
      <c r="A13" s="1176" t="s">
        <v>45</v>
      </c>
      <c r="B13" s="1176" t="s">
        <v>44</v>
      </c>
      <c r="C13" s="1170" t="s">
        <v>326</v>
      </c>
      <c r="D13" s="1170"/>
      <c r="E13" s="1170"/>
      <c r="F13" s="1171"/>
      <c r="G13" s="1181" t="s">
        <v>312</v>
      </c>
      <c r="H13" s="1182"/>
      <c r="I13" s="1182"/>
      <c r="J13" s="1183"/>
    </row>
    <row r="14" spans="1:10" ht="18" customHeight="1">
      <c r="A14" s="1177"/>
      <c r="B14" s="1179"/>
      <c r="C14" s="1159" t="s">
        <v>43</v>
      </c>
      <c r="D14" s="1160"/>
      <c r="E14" s="1161" t="s">
        <v>324</v>
      </c>
      <c r="F14" s="1163" t="s">
        <v>325</v>
      </c>
      <c r="G14" s="1160" t="s">
        <v>43</v>
      </c>
      <c r="H14" s="1160"/>
      <c r="I14" s="1161" t="s">
        <v>324</v>
      </c>
      <c r="J14" s="1165" t="s">
        <v>323</v>
      </c>
    </row>
    <row r="15" spans="1:10" ht="57" customHeight="1" thickBot="1">
      <c r="A15" s="1178"/>
      <c r="B15" s="1180"/>
      <c r="C15" s="767" t="s">
        <v>321</v>
      </c>
      <c r="D15" s="766" t="s">
        <v>322</v>
      </c>
      <c r="E15" s="1162"/>
      <c r="F15" s="1164"/>
      <c r="G15" s="766" t="s">
        <v>321</v>
      </c>
      <c r="H15" s="766" t="s">
        <v>320</v>
      </c>
      <c r="I15" s="1162"/>
      <c r="J15" s="1166"/>
    </row>
    <row r="16" spans="1:10" ht="17.25" customHeight="1" thickBot="1">
      <c r="A16" s="1156" t="s">
        <v>39</v>
      </c>
      <c r="B16" s="1157"/>
      <c r="C16" s="1157"/>
      <c r="D16" s="1157"/>
      <c r="E16" s="1157"/>
      <c r="F16" s="1157"/>
      <c r="G16" s="1157"/>
      <c r="H16" s="1157"/>
      <c r="I16" s="1157"/>
      <c r="J16" s="1158"/>
    </row>
    <row r="17" spans="1:10" ht="19.5" customHeight="1">
      <c r="A17" s="233" t="s">
        <v>38</v>
      </c>
      <c r="B17" s="739" t="s">
        <v>37</v>
      </c>
      <c r="C17" s="735">
        <v>0</v>
      </c>
      <c r="D17" s="735">
        <v>0</v>
      </c>
      <c r="E17" s="765">
        <f t="shared" ref="E17:E21" si="0">SUM(C17:D17)</f>
        <v>0</v>
      </c>
      <c r="F17" s="734">
        <v>0</v>
      </c>
      <c r="G17" s="733">
        <v>0</v>
      </c>
      <c r="H17" s="764">
        <v>0</v>
      </c>
      <c r="I17" s="763">
        <f t="shared" ref="I17:I21" si="1">SUM(G17:H17)</f>
        <v>0</v>
      </c>
      <c r="J17" s="731">
        <v>0</v>
      </c>
    </row>
    <row r="18" spans="1:10" ht="19.5" customHeight="1">
      <c r="A18" s="224" t="s">
        <v>36</v>
      </c>
      <c r="B18" s="738" t="s">
        <v>310</v>
      </c>
      <c r="C18" s="722">
        <v>0</v>
      </c>
      <c r="D18" s="722">
        <v>0</v>
      </c>
      <c r="E18" s="762">
        <f t="shared" si="0"/>
        <v>0</v>
      </c>
      <c r="F18" s="729">
        <v>0</v>
      </c>
      <c r="G18" s="728">
        <v>0</v>
      </c>
      <c r="H18" s="725">
        <v>0</v>
      </c>
      <c r="I18" s="761">
        <f t="shared" si="1"/>
        <v>0</v>
      </c>
      <c r="J18" s="727">
        <v>0</v>
      </c>
    </row>
    <row r="19" spans="1:10" ht="19.5" customHeight="1">
      <c r="A19" s="224" t="s">
        <v>34</v>
      </c>
      <c r="B19" s="738" t="s">
        <v>33</v>
      </c>
      <c r="C19" s="722">
        <v>0</v>
      </c>
      <c r="D19" s="722">
        <v>0</v>
      </c>
      <c r="E19" s="762">
        <f t="shared" si="0"/>
        <v>0</v>
      </c>
      <c r="F19" s="729">
        <v>0</v>
      </c>
      <c r="G19" s="728">
        <v>0</v>
      </c>
      <c r="H19" s="725">
        <v>0</v>
      </c>
      <c r="I19" s="761">
        <f t="shared" si="1"/>
        <v>0</v>
      </c>
      <c r="J19" s="727">
        <v>0</v>
      </c>
    </row>
    <row r="20" spans="1:10" ht="19.5" customHeight="1">
      <c r="A20" s="224" t="s">
        <v>32</v>
      </c>
      <c r="B20" s="738" t="s">
        <v>31</v>
      </c>
      <c r="C20" s="722">
        <v>0</v>
      </c>
      <c r="D20" s="722">
        <v>0</v>
      </c>
      <c r="E20" s="762">
        <f t="shared" si="0"/>
        <v>0</v>
      </c>
      <c r="F20" s="729">
        <v>0</v>
      </c>
      <c r="G20" s="728">
        <v>0</v>
      </c>
      <c r="H20" s="725">
        <v>0</v>
      </c>
      <c r="I20" s="761">
        <f t="shared" si="1"/>
        <v>0</v>
      </c>
      <c r="J20" s="727">
        <v>0</v>
      </c>
    </row>
    <row r="21" spans="1:10" ht="19.5" customHeight="1" thickBot="1">
      <c r="A21" s="224" t="s">
        <v>30</v>
      </c>
      <c r="B21" s="738" t="s">
        <v>29</v>
      </c>
      <c r="C21" s="722">
        <v>0</v>
      </c>
      <c r="D21" s="722">
        <v>0</v>
      </c>
      <c r="E21" s="762">
        <f t="shared" si="0"/>
        <v>0</v>
      </c>
      <c r="F21" s="729">
        <v>0</v>
      </c>
      <c r="G21" s="728">
        <v>0</v>
      </c>
      <c r="H21" s="725">
        <v>0</v>
      </c>
      <c r="I21" s="761">
        <f t="shared" si="1"/>
        <v>0</v>
      </c>
      <c r="J21" s="727">
        <v>0</v>
      </c>
    </row>
    <row r="22" spans="1:10" s="91" customFormat="1" ht="20.25" customHeight="1" thickBot="1">
      <c r="A22" s="982" t="s">
        <v>398</v>
      </c>
      <c r="B22" s="983"/>
      <c r="C22" s="710">
        <f t="shared" ref="C22:J22" si="2">SUM(C17:C21)</f>
        <v>0</v>
      </c>
      <c r="D22" s="710">
        <f t="shared" si="2"/>
        <v>0</v>
      </c>
      <c r="E22" s="710">
        <f t="shared" si="2"/>
        <v>0</v>
      </c>
      <c r="F22" s="709">
        <f t="shared" si="2"/>
        <v>0</v>
      </c>
      <c r="G22" s="710">
        <f t="shared" si="2"/>
        <v>0</v>
      </c>
      <c r="H22" s="710">
        <f t="shared" si="2"/>
        <v>0</v>
      </c>
      <c r="I22" s="710">
        <f t="shared" si="2"/>
        <v>0</v>
      </c>
      <c r="J22" s="709">
        <f t="shared" si="2"/>
        <v>0</v>
      </c>
    </row>
    <row r="23" spans="1:10" ht="18" customHeight="1" thickBot="1">
      <c r="A23" s="1047" t="s">
        <v>27</v>
      </c>
      <c r="B23" s="1048"/>
      <c r="C23" s="1048"/>
      <c r="D23" s="1048"/>
      <c r="E23" s="1048"/>
      <c r="F23" s="1048"/>
      <c r="G23" s="1048"/>
      <c r="H23" s="1048"/>
      <c r="I23" s="1048"/>
      <c r="J23" s="1146"/>
    </row>
    <row r="24" spans="1:10" ht="19.5" customHeight="1">
      <c r="A24" s="233" t="s">
        <v>28</v>
      </c>
      <c r="B24" s="736" t="s">
        <v>24</v>
      </c>
      <c r="C24" s="735">
        <v>0</v>
      </c>
      <c r="D24" s="735">
        <v>0</v>
      </c>
      <c r="E24" s="765">
        <f t="shared" ref="E24:E33" si="3">SUM(C24:D24)</f>
        <v>0</v>
      </c>
      <c r="F24" s="734">
        <v>0</v>
      </c>
      <c r="G24" s="733">
        <v>0</v>
      </c>
      <c r="H24" s="764">
        <v>0</v>
      </c>
      <c r="I24" s="763">
        <f t="shared" ref="I24:I33" si="4">SUM(G24:H24)</f>
        <v>0</v>
      </c>
      <c r="J24" s="731">
        <v>0</v>
      </c>
    </row>
    <row r="25" spans="1:10" ht="19.5" customHeight="1">
      <c r="A25" s="224" t="s">
        <v>25</v>
      </c>
      <c r="B25" s="726" t="s">
        <v>22</v>
      </c>
      <c r="C25" s="722">
        <v>0</v>
      </c>
      <c r="D25" s="722">
        <v>0</v>
      </c>
      <c r="E25" s="762">
        <f t="shared" si="3"/>
        <v>0</v>
      </c>
      <c r="F25" s="1147"/>
      <c r="G25" s="728">
        <v>0</v>
      </c>
      <c r="H25" s="725">
        <v>0</v>
      </c>
      <c r="I25" s="761">
        <f t="shared" si="4"/>
        <v>0</v>
      </c>
      <c r="J25" s="1142"/>
    </row>
    <row r="26" spans="1:10" ht="28.5" customHeight="1">
      <c r="A26" s="224" t="s">
        <v>23</v>
      </c>
      <c r="B26" s="726" t="s">
        <v>20</v>
      </c>
      <c r="C26" s="730">
        <v>0</v>
      </c>
      <c r="D26" s="730">
        <v>0</v>
      </c>
      <c r="E26" s="762">
        <f t="shared" si="3"/>
        <v>0</v>
      </c>
      <c r="F26" s="1148"/>
      <c r="G26" s="728">
        <v>0</v>
      </c>
      <c r="H26" s="725">
        <v>0</v>
      </c>
      <c r="I26" s="761">
        <f t="shared" si="4"/>
        <v>0</v>
      </c>
      <c r="J26" s="1143"/>
    </row>
    <row r="27" spans="1:10" ht="25.5" customHeight="1">
      <c r="A27" s="224" t="s">
        <v>21</v>
      </c>
      <c r="B27" s="726" t="s">
        <v>18</v>
      </c>
      <c r="C27" s="730">
        <v>0</v>
      </c>
      <c r="D27" s="730">
        <v>0</v>
      </c>
      <c r="E27" s="762">
        <f t="shared" si="3"/>
        <v>0</v>
      </c>
      <c r="F27" s="729">
        <v>0</v>
      </c>
      <c r="G27" s="728">
        <v>0</v>
      </c>
      <c r="H27" s="725">
        <v>0</v>
      </c>
      <c r="I27" s="761">
        <f t="shared" si="4"/>
        <v>0</v>
      </c>
      <c r="J27" s="727">
        <v>0</v>
      </c>
    </row>
    <row r="28" spans="1:10" ht="19.5" customHeight="1">
      <c r="A28" s="224" t="s">
        <v>19</v>
      </c>
      <c r="B28" s="726" t="s">
        <v>16</v>
      </c>
      <c r="C28" s="722">
        <v>0</v>
      </c>
      <c r="D28" s="722">
        <v>0</v>
      </c>
      <c r="E28" s="762">
        <f t="shared" si="3"/>
        <v>0</v>
      </c>
      <c r="F28" s="1172"/>
      <c r="G28" s="728">
        <v>0</v>
      </c>
      <c r="H28" s="725">
        <v>0</v>
      </c>
      <c r="I28" s="761">
        <f t="shared" si="4"/>
        <v>0</v>
      </c>
      <c r="J28" s="1142"/>
    </row>
    <row r="29" spans="1:10" ht="19.5" customHeight="1">
      <c r="A29" s="224" t="s">
        <v>17</v>
      </c>
      <c r="B29" s="726" t="s">
        <v>14</v>
      </c>
      <c r="C29" s="722">
        <v>0</v>
      </c>
      <c r="D29" s="722">
        <v>0</v>
      </c>
      <c r="E29" s="762">
        <f t="shared" si="3"/>
        <v>0</v>
      </c>
      <c r="F29" s="1173"/>
      <c r="G29" s="728">
        <v>0</v>
      </c>
      <c r="H29" s="725">
        <v>0</v>
      </c>
      <c r="I29" s="761">
        <f t="shared" si="4"/>
        <v>0</v>
      </c>
      <c r="J29" s="1143"/>
    </row>
    <row r="30" spans="1:10" ht="30" customHeight="1">
      <c r="A30" s="224" t="s">
        <v>15</v>
      </c>
      <c r="B30" s="726" t="s">
        <v>12</v>
      </c>
      <c r="C30" s="722">
        <v>0</v>
      </c>
      <c r="D30" s="722">
        <v>0</v>
      </c>
      <c r="E30" s="762">
        <f t="shared" si="3"/>
        <v>0</v>
      </c>
      <c r="F30" s="1173"/>
      <c r="G30" s="728">
        <v>0</v>
      </c>
      <c r="H30" s="725">
        <v>0</v>
      </c>
      <c r="I30" s="761">
        <f t="shared" si="4"/>
        <v>0</v>
      </c>
      <c r="J30" s="1143"/>
    </row>
    <row r="31" spans="1:10" ht="19.5" customHeight="1" thickBot="1">
      <c r="A31" s="224" t="s">
        <v>13</v>
      </c>
      <c r="B31" s="760" t="s">
        <v>10</v>
      </c>
      <c r="C31" s="723">
        <v>0</v>
      </c>
      <c r="D31" s="723">
        <v>0</v>
      </c>
      <c r="E31" s="759">
        <f t="shared" si="3"/>
        <v>0</v>
      </c>
      <c r="F31" s="1173"/>
      <c r="G31" s="737">
        <v>0</v>
      </c>
      <c r="H31" s="720">
        <v>0</v>
      </c>
      <c r="I31" s="758">
        <f t="shared" si="4"/>
        <v>0</v>
      </c>
      <c r="J31" s="1143"/>
    </row>
    <row r="32" spans="1:10" ht="19.5" customHeight="1" thickTop="1">
      <c r="A32" s="718" t="s">
        <v>11</v>
      </c>
      <c r="B32" s="757" t="s">
        <v>8</v>
      </c>
      <c r="C32" s="713">
        <v>0</v>
      </c>
      <c r="D32" s="713">
        <v>0</v>
      </c>
      <c r="E32" s="713">
        <f t="shared" si="3"/>
        <v>0</v>
      </c>
      <c r="F32" s="1173"/>
      <c r="G32" s="755">
        <v>0</v>
      </c>
      <c r="H32" s="755">
        <v>0</v>
      </c>
      <c r="I32" s="755">
        <f t="shared" si="4"/>
        <v>0</v>
      </c>
      <c r="J32" s="1143"/>
    </row>
    <row r="33" spans="1:10" ht="39.75" customHeight="1" thickBot="1">
      <c r="A33" s="714" t="s">
        <v>9</v>
      </c>
      <c r="B33" s="756" t="s">
        <v>319</v>
      </c>
      <c r="C33" s="713">
        <v>0</v>
      </c>
      <c r="D33" s="713">
        <v>0</v>
      </c>
      <c r="E33" s="713">
        <f t="shared" si="3"/>
        <v>0</v>
      </c>
      <c r="F33" s="1174"/>
      <c r="G33" s="755">
        <v>0</v>
      </c>
      <c r="H33" s="755">
        <v>0</v>
      </c>
      <c r="I33" s="755">
        <f t="shared" si="4"/>
        <v>0</v>
      </c>
      <c r="J33" s="754"/>
    </row>
    <row r="34" spans="1:10" s="91" customFormat="1" ht="22.5" customHeight="1" thickBot="1">
      <c r="A34" s="982" t="s">
        <v>399</v>
      </c>
      <c r="B34" s="983"/>
      <c r="C34" s="710">
        <f>SUM(C24:C31,C32:C33)</f>
        <v>0</v>
      </c>
      <c r="D34" s="710">
        <f>SUM(D24:D31,D32:D33)</f>
        <v>0</v>
      </c>
      <c r="E34" s="710">
        <f>SUM(E24:E31,E32:E33)</f>
        <v>0</v>
      </c>
      <c r="F34" s="709">
        <f>SUM(F27,F24)</f>
        <v>0</v>
      </c>
      <c r="G34" s="710">
        <f>SUM(G24:G31,G32:G33)</f>
        <v>0</v>
      </c>
      <c r="H34" s="710">
        <f>SUM(H24:H31,H32:H33)</f>
        <v>0</v>
      </c>
      <c r="I34" s="710">
        <f>SUM(I24:I31,I32:I33)</f>
        <v>0</v>
      </c>
      <c r="J34" s="709">
        <f>SUM(J27,J24)</f>
        <v>0</v>
      </c>
    </row>
    <row r="35" spans="1:10" s="91" customFormat="1" ht="26.25" customHeight="1" thickBot="1">
      <c r="A35" s="1167" t="s">
        <v>402</v>
      </c>
      <c r="B35" s="1168"/>
      <c r="C35" s="697">
        <f>SUM(C34,C22)</f>
        <v>0</v>
      </c>
      <c r="D35" s="697">
        <f>SUM(D34,D22)</f>
        <v>0</v>
      </c>
      <c r="E35" s="696">
        <f>SUM(E34,E22)</f>
        <v>0</v>
      </c>
      <c r="F35" s="201">
        <f>SUM(F34,F22)</f>
        <v>0</v>
      </c>
      <c r="G35" s="697">
        <f>SUM(G22,G34)</f>
        <v>0</v>
      </c>
      <c r="H35" s="696">
        <f>SUM(H22,H34)</f>
        <v>0</v>
      </c>
      <c r="I35" s="696">
        <f>SUM(I34,I22)</f>
        <v>0</v>
      </c>
      <c r="J35" s="201">
        <f>SUM(J34,J22)</f>
        <v>0</v>
      </c>
    </row>
    <row r="36" spans="1:10" ht="17.25" customHeight="1" thickBot="1">
      <c r="A36" s="1169" t="s">
        <v>5</v>
      </c>
      <c r="B36" s="1170"/>
      <c r="C36" s="1170"/>
      <c r="D36" s="1170"/>
      <c r="E36" s="1170"/>
      <c r="F36" s="1170"/>
      <c r="G36" s="1170"/>
      <c r="H36" s="1170"/>
      <c r="I36" s="1170"/>
      <c r="J36" s="1171"/>
    </row>
    <row r="37" spans="1:10" ht="27.75" customHeight="1" thickBot="1">
      <c r="A37" s="705" t="s">
        <v>7</v>
      </c>
      <c r="B37" s="704" t="s">
        <v>306</v>
      </c>
      <c r="C37" s="703">
        <v>0</v>
      </c>
      <c r="D37" s="703">
        <v>0</v>
      </c>
      <c r="E37" s="753">
        <f>SUM(C37:D37)</f>
        <v>0</v>
      </c>
      <c r="F37" s="702"/>
      <c r="G37" s="703">
        <v>0</v>
      </c>
      <c r="H37" s="703">
        <v>0</v>
      </c>
      <c r="I37" s="752">
        <f>SUM(G37:H37)</f>
        <v>0</v>
      </c>
      <c r="J37" s="699"/>
    </row>
    <row r="38" spans="1:10" s="91" customFormat="1" ht="20.25" customHeight="1" thickBot="1">
      <c r="A38" s="64"/>
      <c r="B38" s="230" t="s">
        <v>401</v>
      </c>
      <c r="C38" s="697">
        <f>SUM(C22,C34,C37)</f>
        <v>0</v>
      </c>
      <c r="D38" s="696">
        <f>SUM(D22,D34,D37)</f>
        <v>0</v>
      </c>
      <c r="E38" s="696">
        <f>SUM(E22,E34,E37)</f>
        <v>0</v>
      </c>
      <c r="F38" s="227">
        <f>SUM(F35)</f>
        <v>0</v>
      </c>
      <c r="G38" s="697">
        <f>SUM(G22,G34,G37)</f>
        <v>0</v>
      </c>
      <c r="H38" s="697">
        <f>SUM(H22,H34,H37)</f>
        <v>0</v>
      </c>
      <c r="I38" s="697">
        <f>SUM(I22,I34,I37)</f>
        <v>0</v>
      </c>
      <c r="J38" s="751">
        <f>SUM(J35)</f>
        <v>0</v>
      </c>
    </row>
    <row r="39" spans="1:10" ht="12.75" customHeight="1">
      <c r="B39" s="749"/>
    </row>
    <row r="40" spans="1:10" ht="12.75" customHeight="1">
      <c r="A40" s="242" t="s">
        <v>305</v>
      </c>
      <c r="B40" s="749"/>
    </row>
    <row r="41" spans="1:10" ht="22.5" customHeight="1">
      <c r="A41" s="750"/>
      <c r="B41" s="749"/>
    </row>
    <row r="42" spans="1:10" ht="22.5" customHeight="1">
      <c r="A42" s="750"/>
      <c r="B42" s="749"/>
    </row>
    <row r="43" spans="1:10" ht="22.5" customHeight="1">
      <c r="A43" s="750"/>
      <c r="B43" s="749"/>
    </row>
    <row r="44" spans="1:10" ht="12.75" customHeight="1">
      <c r="A44" s="750"/>
      <c r="B44" s="749"/>
    </row>
    <row r="45" spans="1:10">
      <c r="B45" s="55" t="s">
        <v>318</v>
      </c>
      <c r="E45" s="240"/>
      <c r="F45" s="689"/>
      <c r="G45" s="239" t="s">
        <v>318</v>
      </c>
      <c r="I45" s="691"/>
    </row>
    <row r="46" spans="1:10">
      <c r="B46" s="240" t="s">
        <v>1</v>
      </c>
      <c r="E46" s="240"/>
      <c r="F46" s="689"/>
      <c r="G46" s="240" t="s">
        <v>1</v>
      </c>
      <c r="H46" s="240"/>
      <c r="I46" s="691"/>
    </row>
    <row r="47" spans="1:10">
      <c r="B47" s="240" t="s">
        <v>0</v>
      </c>
      <c r="E47" s="240"/>
      <c r="F47" s="689"/>
      <c r="G47" s="240" t="s">
        <v>0</v>
      </c>
      <c r="H47" s="240"/>
      <c r="I47" s="691"/>
    </row>
  </sheetData>
  <mergeCells count="29">
    <mergeCell ref="A8:J8"/>
    <mergeCell ref="I1:J1"/>
    <mergeCell ref="A4:B4"/>
    <mergeCell ref="A5:B5"/>
    <mergeCell ref="B6:J6"/>
    <mergeCell ref="A7:J7"/>
    <mergeCell ref="A9:J9"/>
    <mergeCell ref="A10:J10"/>
    <mergeCell ref="A13:A15"/>
    <mergeCell ref="B13:B15"/>
    <mergeCell ref="C13:F13"/>
    <mergeCell ref="G13:J13"/>
    <mergeCell ref="A11:J11"/>
    <mergeCell ref="A35:B35"/>
    <mergeCell ref="A36:J36"/>
    <mergeCell ref="A22:B22"/>
    <mergeCell ref="A23:J23"/>
    <mergeCell ref="A34:B34"/>
    <mergeCell ref="J25:J26"/>
    <mergeCell ref="F25:F26"/>
    <mergeCell ref="J28:J32"/>
    <mergeCell ref="F28:F33"/>
    <mergeCell ref="A16:J16"/>
    <mergeCell ref="C14:D14"/>
    <mergeCell ref="G14:H14"/>
    <mergeCell ref="E14:E15"/>
    <mergeCell ref="F14:F15"/>
    <mergeCell ref="I14:I15"/>
    <mergeCell ref="J14:J15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T63"/>
  <sheetViews>
    <sheetView view="pageBreakPreview" zoomScaleNormal="100" zoomScaleSheetLayoutView="100" workbookViewId="0">
      <selection activeCell="A7" sqref="A7:T7"/>
    </sheetView>
  </sheetViews>
  <sheetFormatPr defaultRowHeight="15"/>
  <cols>
    <col min="1" max="1" width="4.7109375" style="98" customWidth="1"/>
    <col min="2" max="3" width="7.5703125" style="97" customWidth="1"/>
    <col min="4" max="4" width="14.5703125" style="97" customWidth="1"/>
    <col min="5" max="6" width="6.7109375" style="97" customWidth="1"/>
    <col min="7" max="7" width="29.140625" style="97" customWidth="1"/>
    <col min="8" max="8" width="18.42578125" style="97" customWidth="1"/>
    <col min="9" max="9" width="8.85546875" style="97" customWidth="1"/>
    <col min="10" max="10" width="12.140625" style="97" customWidth="1"/>
    <col min="11" max="11" width="7.85546875" style="112" customWidth="1"/>
    <col min="12" max="12" width="7.85546875" style="97" customWidth="1"/>
    <col min="13" max="13" width="14.42578125" style="97" customWidth="1"/>
    <col min="14" max="15" width="6.42578125" style="97" customWidth="1"/>
    <col min="16" max="16" width="29.5703125" style="97" customWidth="1"/>
    <col min="17" max="17" width="16.7109375" style="97" customWidth="1"/>
    <col min="18" max="18" width="7.5703125" style="97" customWidth="1"/>
    <col min="19" max="19" width="16" style="97" customWidth="1"/>
    <col min="20" max="20" width="18.7109375" style="97" customWidth="1"/>
    <col min="21" max="21" width="18.85546875" style="97" customWidth="1"/>
    <col min="22" max="16384" width="9.140625" style="97"/>
  </cols>
  <sheetData>
    <row r="1" spans="1:20">
      <c r="E1" s="831"/>
      <c r="T1" s="212" t="s">
        <v>340</v>
      </c>
    </row>
    <row r="2" spans="1:20" ht="12.75" customHeight="1">
      <c r="B2" s="831" t="s">
        <v>48</v>
      </c>
      <c r="C2" s="831"/>
      <c r="D2" s="831"/>
      <c r="E2" s="830"/>
      <c r="F2" s="830"/>
    </row>
    <row r="3" spans="1:20" ht="12.75" customHeight="1">
      <c r="B3" s="1194" t="s">
        <v>116</v>
      </c>
      <c r="C3" s="1194"/>
      <c r="D3" s="1194"/>
      <c r="E3" s="830"/>
      <c r="F3" s="830"/>
    </row>
    <row r="4" spans="1:20" ht="15.75" customHeight="1">
      <c r="B4" s="1002" t="s">
        <v>337</v>
      </c>
      <c r="C4" s="1002"/>
      <c r="D4" s="1002"/>
      <c r="E4" s="1002"/>
      <c r="F4" s="1002"/>
      <c r="G4" s="1002"/>
      <c r="H4" s="1002"/>
      <c r="I4" s="1002"/>
      <c r="J4" s="1002"/>
      <c r="K4" s="1002"/>
      <c r="L4" s="1002"/>
      <c r="M4" s="1002"/>
      <c r="N4" s="1002"/>
      <c r="O4" s="1002"/>
      <c r="P4" s="1002"/>
      <c r="Q4" s="1002"/>
      <c r="R4" s="1002"/>
      <c r="S4" s="1002"/>
      <c r="T4" s="1002"/>
    </row>
    <row r="5" spans="1:20" ht="15.75" customHeight="1">
      <c r="B5" s="1002" t="s">
        <v>336</v>
      </c>
      <c r="C5" s="1002"/>
      <c r="D5" s="1002"/>
      <c r="E5" s="1002"/>
      <c r="F5" s="1002"/>
      <c r="G5" s="1002"/>
      <c r="H5" s="1002"/>
      <c r="I5" s="1002"/>
      <c r="J5" s="1002"/>
      <c r="K5" s="1002"/>
      <c r="L5" s="1002"/>
      <c r="M5" s="1002"/>
      <c r="N5" s="1002"/>
      <c r="O5" s="1002"/>
      <c r="P5" s="1002"/>
      <c r="Q5" s="1002"/>
      <c r="R5" s="1002"/>
      <c r="S5" s="1002"/>
      <c r="T5" s="1002"/>
    </row>
    <row r="6" spans="1:20" ht="15.75" customHeight="1">
      <c r="B6" s="1002" t="s">
        <v>335</v>
      </c>
      <c r="C6" s="1002"/>
      <c r="D6" s="1002"/>
      <c r="E6" s="1002"/>
      <c r="F6" s="1002"/>
      <c r="G6" s="1002"/>
      <c r="H6" s="1002"/>
      <c r="I6" s="1002"/>
      <c r="J6" s="1002"/>
      <c r="K6" s="1002"/>
      <c r="L6" s="1002"/>
      <c r="M6" s="1002"/>
      <c r="N6" s="1002"/>
      <c r="O6" s="1002"/>
      <c r="P6" s="1002"/>
      <c r="Q6" s="1002"/>
      <c r="R6" s="1002"/>
      <c r="S6" s="1002"/>
      <c r="T6" s="1002"/>
    </row>
    <row r="7" spans="1:20" ht="40.5" customHeight="1">
      <c r="A7" s="1203" t="s">
        <v>409</v>
      </c>
      <c r="B7" s="1203"/>
      <c r="C7" s="1203"/>
      <c r="D7" s="1203"/>
      <c r="E7" s="1203"/>
      <c r="F7" s="1203"/>
      <c r="G7" s="1203"/>
      <c r="H7" s="1203"/>
      <c r="I7" s="1203"/>
      <c r="J7" s="1203"/>
      <c r="K7" s="1203"/>
      <c r="L7" s="1203"/>
      <c r="M7" s="1203"/>
      <c r="N7" s="1203"/>
      <c r="O7" s="1203"/>
      <c r="P7" s="1203"/>
      <c r="Q7" s="1203"/>
      <c r="R7" s="1203"/>
      <c r="S7" s="1203"/>
      <c r="T7" s="1203"/>
    </row>
    <row r="8" spans="1:20" ht="15" customHeight="1">
      <c r="B8" s="1003" t="s">
        <v>339</v>
      </c>
      <c r="C8" s="1003"/>
      <c r="D8" s="1003"/>
      <c r="E8" s="1003"/>
      <c r="F8" s="1003"/>
      <c r="G8" s="1003"/>
      <c r="H8" s="1003"/>
      <c r="I8" s="1003"/>
      <c r="J8" s="1003"/>
      <c r="K8" s="1003"/>
      <c r="L8" s="1003"/>
      <c r="M8" s="1003"/>
      <c r="N8" s="1003"/>
      <c r="O8" s="1003"/>
      <c r="P8" s="1003"/>
      <c r="Q8" s="1003"/>
      <c r="R8" s="1003"/>
      <c r="S8" s="1003"/>
      <c r="T8" s="1003"/>
    </row>
    <row r="9" spans="1:20" ht="15" customHeight="1" thickBot="1"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</row>
    <row r="10" spans="1:20" ht="22.5" customHeight="1" thickBot="1">
      <c r="A10" s="1211" t="s">
        <v>75</v>
      </c>
      <c r="B10" s="1198" t="s">
        <v>74</v>
      </c>
      <c r="C10" s="1199"/>
      <c r="D10" s="1195" t="s">
        <v>103</v>
      </c>
      <c r="E10" s="1196"/>
      <c r="F10" s="1196"/>
      <c r="G10" s="1196"/>
      <c r="H10" s="1196"/>
      <c r="I10" s="1196"/>
      <c r="J10" s="1197"/>
      <c r="K10" s="1198" t="s">
        <v>74</v>
      </c>
      <c r="L10" s="1199"/>
      <c r="M10" s="1195" t="s">
        <v>312</v>
      </c>
      <c r="N10" s="1196"/>
      <c r="O10" s="1196"/>
      <c r="P10" s="1196"/>
      <c r="Q10" s="1196"/>
      <c r="R10" s="1196"/>
      <c r="S10" s="1196"/>
      <c r="T10" s="1197"/>
    </row>
    <row r="11" spans="1:20" s="826" customFormat="1" ht="39.75" customHeight="1">
      <c r="A11" s="1212"/>
      <c r="B11" s="829" t="s">
        <v>333</v>
      </c>
      <c r="C11" s="827" t="s">
        <v>332</v>
      </c>
      <c r="D11" s="1187" t="s">
        <v>73</v>
      </c>
      <c r="E11" s="1192" t="s">
        <v>72</v>
      </c>
      <c r="F11" s="1193"/>
      <c r="G11" s="1189" t="s">
        <v>331</v>
      </c>
      <c r="H11" s="1206" t="s">
        <v>70</v>
      </c>
      <c r="I11" s="1185" t="s">
        <v>69</v>
      </c>
      <c r="J11" s="1200" t="s">
        <v>43</v>
      </c>
      <c r="K11" s="828" t="s">
        <v>333</v>
      </c>
      <c r="L11" s="827" t="s">
        <v>332</v>
      </c>
      <c r="M11" s="1187" t="s">
        <v>73</v>
      </c>
      <c r="N11" s="1192" t="s">
        <v>72</v>
      </c>
      <c r="O11" s="1193"/>
      <c r="P11" s="1189" t="s">
        <v>331</v>
      </c>
      <c r="Q11" s="1206" t="s">
        <v>70</v>
      </c>
      <c r="R11" s="1185" t="s">
        <v>69</v>
      </c>
      <c r="S11" s="1204" t="s">
        <v>43</v>
      </c>
      <c r="T11" s="999" t="s">
        <v>68</v>
      </c>
    </row>
    <row r="12" spans="1:20" s="104" customFormat="1" ht="29.25" customHeight="1" thickBot="1">
      <c r="A12" s="1213"/>
      <c r="B12" s="825" t="s">
        <v>330</v>
      </c>
      <c r="C12" s="824" t="s">
        <v>330</v>
      </c>
      <c r="D12" s="1191"/>
      <c r="E12" s="823" t="s">
        <v>329</v>
      </c>
      <c r="F12" s="823" t="s">
        <v>328</v>
      </c>
      <c r="G12" s="1202"/>
      <c r="H12" s="1207"/>
      <c r="I12" s="1208"/>
      <c r="J12" s="1201"/>
      <c r="K12" s="822" t="s">
        <v>330</v>
      </c>
      <c r="L12" s="821" t="s">
        <v>330</v>
      </c>
      <c r="M12" s="1188"/>
      <c r="N12" s="166" t="s">
        <v>329</v>
      </c>
      <c r="O12" s="166" t="s">
        <v>328</v>
      </c>
      <c r="P12" s="1190"/>
      <c r="Q12" s="1209"/>
      <c r="R12" s="1186"/>
      <c r="S12" s="1205"/>
      <c r="T12" s="1000"/>
    </row>
    <row r="13" spans="1:20" s="104" customFormat="1" ht="13.5" thickBot="1">
      <c r="A13" s="153"/>
      <c r="B13" s="152"/>
      <c r="C13" s="152"/>
      <c r="D13" s="152"/>
      <c r="E13" s="152"/>
      <c r="F13" s="152"/>
      <c r="G13" s="153" t="s">
        <v>63</v>
      </c>
      <c r="H13" s="152"/>
      <c r="I13" s="152"/>
      <c r="J13" s="151"/>
      <c r="K13" s="153"/>
      <c r="L13" s="152"/>
      <c r="M13" s="152"/>
      <c r="N13" s="152"/>
      <c r="O13" s="152"/>
      <c r="P13" s="152" t="s">
        <v>63</v>
      </c>
      <c r="Q13" s="152"/>
      <c r="R13" s="152"/>
      <c r="S13" s="152"/>
      <c r="T13" s="151"/>
    </row>
    <row r="14" spans="1:20" s="104" customFormat="1" ht="12.75">
      <c r="A14" s="848"/>
      <c r="B14" s="847"/>
      <c r="C14" s="149"/>
      <c r="D14" s="147"/>
      <c r="E14" s="148"/>
      <c r="F14" s="148"/>
      <c r="G14" s="147"/>
      <c r="H14" s="146"/>
      <c r="I14" s="146"/>
      <c r="J14" s="145">
        <v>0</v>
      </c>
      <c r="K14" s="846"/>
      <c r="L14" s="846"/>
      <c r="M14" s="147"/>
      <c r="N14" s="148"/>
      <c r="O14" s="148"/>
      <c r="P14" s="147"/>
      <c r="Q14" s="146"/>
      <c r="R14" s="146"/>
      <c r="S14" s="786">
        <v>0</v>
      </c>
      <c r="T14" s="786"/>
    </row>
    <row r="15" spans="1:20" s="138" customFormat="1" ht="12.75">
      <c r="A15" s="798"/>
      <c r="B15" s="811"/>
      <c r="C15" s="810"/>
      <c r="D15" s="795"/>
      <c r="E15" s="803"/>
      <c r="F15" s="803"/>
      <c r="G15" s="802"/>
      <c r="H15" s="801"/>
      <c r="I15" s="801"/>
      <c r="J15" s="145">
        <v>0</v>
      </c>
      <c r="K15" s="809"/>
      <c r="L15" s="809"/>
      <c r="M15" s="795"/>
      <c r="N15" s="803"/>
      <c r="O15" s="803"/>
      <c r="P15" s="802"/>
      <c r="Q15" s="801"/>
      <c r="R15" s="801"/>
      <c r="S15" s="786">
        <v>0</v>
      </c>
      <c r="T15" s="786"/>
    </row>
    <row r="16" spans="1:20" s="104" customFormat="1" ht="12.75">
      <c r="A16" s="790"/>
      <c r="B16" s="805"/>
      <c r="C16" s="136"/>
      <c r="D16" s="134"/>
      <c r="E16" s="135"/>
      <c r="F16" s="135"/>
      <c r="G16" s="134"/>
      <c r="H16" s="146"/>
      <c r="I16" s="146"/>
      <c r="J16" s="145">
        <v>0</v>
      </c>
      <c r="K16" s="787"/>
      <c r="L16" s="787"/>
      <c r="M16" s="134"/>
      <c r="N16" s="135"/>
      <c r="O16" s="135"/>
      <c r="P16" s="134"/>
      <c r="Q16" s="146"/>
      <c r="R16" s="146"/>
      <c r="S16" s="786">
        <v>0</v>
      </c>
      <c r="T16" s="786"/>
    </row>
    <row r="17" spans="1:20" s="104" customFormat="1" ht="12.75">
      <c r="A17" s="790"/>
      <c r="B17" s="800"/>
      <c r="C17" s="143"/>
      <c r="D17" s="134"/>
      <c r="E17" s="135"/>
      <c r="F17" s="135"/>
      <c r="G17" s="134"/>
      <c r="H17" s="146"/>
      <c r="I17" s="146"/>
      <c r="J17" s="145">
        <v>0</v>
      </c>
      <c r="K17" s="799"/>
      <c r="L17" s="799"/>
      <c r="M17" s="134"/>
      <c r="N17" s="135"/>
      <c r="O17" s="135"/>
      <c r="P17" s="134"/>
      <c r="Q17" s="146"/>
      <c r="R17" s="146"/>
      <c r="S17" s="786">
        <v>0</v>
      </c>
      <c r="T17" s="786"/>
    </row>
    <row r="18" spans="1:20" s="104" customFormat="1" ht="12.75">
      <c r="A18" s="790"/>
      <c r="B18" s="800"/>
      <c r="C18" s="143"/>
      <c r="D18" s="134"/>
      <c r="E18" s="135"/>
      <c r="F18" s="135"/>
      <c r="G18" s="134"/>
      <c r="H18" s="146"/>
      <c r="I18" s="146"/>
      <c r="J18" s="145">
        <v>0</v>
      </c>
      <c r="K18" s="799"/>
      <c r="L18" s="799"/>
      <c r="M18" s="134"/>
      <c r="N18" s="135"/>
      <c r="O18" s="135"/>
      <c r="P18" s="134"/>
      <c r="Q18" s="146"/>
      <c r="R18" s="146"/>
      <c r="S18" s="786">
        <v>0</v>
      </c>
      <c r="T18" s="786"/>
    </row>
    <row r="19" spans="1:20" s="138" customFormat="1" ht="12.75">
      <c r="A19" s="798"/>
      <c r="B19" s="811"/>
      <c r="C19" s="810"/>
      <c r="D19" s="795"/>
      <c r="E19" s="803"/>
      <c r="F19" s="803"/>
      <c r="G19" s="802"/>
      <c r="H19" s="801"/>
      <c r="I19" s="801"/>
      <c r="J19" s="145">
        <v>0</v>
      </c>
      <c r="K19" s="809"/>
      <c r="L19" s="809"/>
      <c r="M19" s="795"/>
      <c r="N19" s="803"/>
      <c r="O19" s="803"/>
      <c r="P19" s="802"/>
      <c r="Q19" s="801"/>
      <c r="R19" s="801"/>
      <c r="S19" s="786">
        <v>0</v>
      </c>
      <c r="T19" s="786"/>
    </row>
    <row r="20" spans="1:20" s="104" customFormat="1" ht="12.75">
      <c r="A20" s="790"/>
      <c r="B20" s="805"/>
      <c r="C20" s="136"/>
      <c r="D20" s="134"/>
      <c r="E20" s="135"/>
      <c r="F20" s="135"/>
      <c r="G20" s="134"/>
      <c r="H20" s="146"/>
      <c r="I20" s="146"/>
      <c r="J20" s="145">
        <v>0</v>
      </c>
      <c r="K20" s="787"/>
      <c r="L20" s="787"/>
      <c r="M20" s="134"/>
      <c r="N20" s="135"/>
      <c r="O20" s="135"/>
      <c r="P20" s="134"/>
      <c r="Q20" s="146"/>
      <c r="R20" s="146"/>
      <c r="S20" s="786">
        <v>0</v>
      </c>
      <c r="T20" s="786"/>
    </row>
    <row r="21" spans="1:20" s="104" customFormat="1" ht="12.75">
      <c r="A21" s="790"/>
      <c r="B21" s="800"/>
      <c r="C21" s="143"/>
      <c r="D21" s="134"/>
      <c r="E21" s="135"/>
      <c r="F21" s="135"/>
      <c r="G21" s="134"/>
      <c r="H21" s="146"/>
      <c r="I21" s="146"/>
      <c r="J21" s="145">
        <v>0</v>
      </c>
      <c r="K21" s="799"/>
      <c r="L21" s="799"/>
      <c r="M21" s="134"/>
      <c r="N21" s="135"/>
      <c r="O21" s="135"/>
      <c r="P21" s="134"/>
      <c r="Q21" s="146"/>
      <c r="R21" s="146"/>
      <c r="S21" s="786">
        <v>0</v>
      </c>
      <c r="T21" s="786"/>
    </row>
    <row r="22" spans="1:20" s="104" customFormat="1" ht="12.75">
      <c r="A22" s="790"/>
      <c r="B22" s="800"/>
      <c r="C22" s="143"/>
      <c r="D22" s="134"/>
      <c r="E22" s="135"/>
      <c r="F22" s="135"/>
      <c r="G22" s="134"/>
      <c r="H22" s="146"/>
      <c r="I22" s="146"/>
      <c r="J22" s="145">
        <v>0</v>
      </c>
      <c r="K22" s="799"/>
      <c r="L22" s="799"/>
      <c r="M22" s="134"/>
      <c r="N22" s="135"/>
      <c r="O22" s="135"/>
      <c r="P22" s="134"/>
      <c r="Q22" s="146"/>
      <c r="R22" s="146"/>
      <c r="S22" s="786">
        <v>0</v>
      </c>
      <c r="T22" s="786"/>
    </row>
    <row r="23" spans="1:20" s="138" customFormat="1" ht="12.75">
      <c r="A23" s="798"/>
      <c r="B23" s="811"/>
      <c r="C23" s="810"/>
      <c r="D23" s="795"/>
      <c r="E23" s="803"/>
      <c r="F23" s="803"/>
      <c r="G23" s="802"/>
      <c r="H23" s="801"/>
      <c r="I23" s="801"/>
      <c r="J23" s="145">
        <v>0</v>
      </c>
      <c r="K23" s="809"/>
      <c r="L23" s="809"/>
      <c r="M23" s="795"/>
      <c r="N23" s="803"/>
      <c r="O23" s="803"/>
      <c r="P23" s="802"/>
      <c r="Q23" s="801"/>
      <c r="R23" s="801"/>
      <c r="S23" s="786">
        <v>0</v>
      </c>
      <c r="T23" s="786"/>
    </row>
    <row r="24" spans="1:20" s="104" customFormat="1" ht="12.75">
      <c r="A24" s="790"/>
      <c r="B24" s="805"/>
      <c r="C24" s="136"/>
      <c r="D24" s="134"/>
      <c r="E24" s="135"/>
      <c r="F24" s="135"/>
      <c r="G24" s="134"/>
      <c r="H24" s="146"/>
      <c r="I24" s="146"/>
      <c r="J24" s="145">
        <v>0</v>
      </c>
      <c r="K24" s="787"/>
      <c r="L24" s="787"/>
      <c r="M24" s="134"/>
      <c r="N24" s="135"/>
      <c r="O24" s="135"/>
      <c r="P24" s="134"/>
      <c r="Q24" s="146"/>
      <c r="R24" s="146"/>
      <c r="S24" s="786">
        <v>0</v>
      </c>
      <c r="T24" s="786"/>
    </row>
    <row r="25" spans="1:20" s="104" customFormat="1" ht="12.75">
      <c r="A25" s="790"/>
      <c r="B25" s="800"/>
      <c r="C25" s="143"/>
      <c r="D25" s="134"/>
      <c r="E25" s="135"/>
      <c r="F25" s="135"/>
      <c r="G25" s="134"/>
      <c r="H25" s="146"/>
      <c r="I25" s="146"/>
      <c r="J25" s="145">
        <v>0</v>
      </c>
      <c r="K25" s="799"/>
      <c r="L25" s="799"/>
      <c r="M25" s="134"/>
      <c r="N25" s="135"/>
      <c r="O25" s="135"/>
      <c r="P25" s="134"/>
      <c r="Q25" s="146"/>
      <c r="R25" s="146"/>
      <c r="S25" s="786">
        <v>0</v>
      </c>
      <c r="T25" s="786"/>
    </row>
    <row r="26" spans="1:20" s="104" customFormat="1" ht="12.75">
      <c r="A26" s="790"/>
      <c r="B26" s="800"/>
      <c r="C26" s="143"/>
      <c r="D26" s="134"/>
      <c r="E26" s="135"/>
      <c r="F26" s="135"/>
      <c r="G26" s="134"/>
      <c r="H26" s="146"/>
      <c r="I26" s="146"/>
      <c r="J26" s="145">
        <v>0</v>
      </c>
      <c r="K26" s="799"/>
      <c r="L26" s="799"/>
      <c r="M26" s="134"/>
      <c r="N26" s="135"/>
      <c r="O26" s="135"/>
      <c r="P26" s="134"/>
      <c r="Q26" s="146"/>
      <c r="R26" s="146"/>
      <c r="S26" s="786">
        <v>0</v>
      </c>
      <c r="T26" s="786"/>
    </row>
    <row r="27" spans="1:20" s="138" customFormat="1" ht="12.75">
      <c r="A27" s="798"/>
      <c r="B27" s="804"/>
      <c r="C27" s="795"/>
      <c r="D27" s="795"/>
      <c r="E27" s="803"/>
      <c r="F27" s="803"/>
      <c r="G27" s="802"/>
      <c r="H27" s="801"/>
      <c r="I27" s="801"/>
      <c r="J27" s="145">
        <v>0</v>
      </c>
      <c r="K27" s="796"/>
      <c r="L27" s="796"/>
      <c r="M27" s="795"/>
      <c r="N27" s="803"/>
      <c r="O27" s="803"/>
      <c r="P27" s="802"/>
      <c r="Q27" s="801"/>
      <c r="R27" s="801"/>
      <c r="S27" s="786">
        <v>0</v>
      </c>
      <c r="T27" s="786"/>
    </row>
    <row r="28" spans="1:20" s="104" customFormat="1" ht="12.75">
      <c r="A28" s="790"/>
      <c r="B28" s="805"/>
      <c r="C28" s="136"/>
      <c r="D28" s="134"/>
      <c r="E28" s="135"/>
      <c r="F28" s="135"/>
      <c r="G28" s="134"/>
      <c r="H28" s="146"/>
      <c r="I28" s="146"/>
      <c r="J28" s="145">
        <v>0</v>
      </c>
      <c r="K28" s="787"/>
      <c r="L28" s="787"/>
      <c r="M28" s="134"/>
      <c r="N28" s="135"/>
      <c r="O28" s="135"/>
      <c r="P28" s="134"/>
      <c r="Q28" s="146"/>
      <c r="R28" s="146"/>
      <c r="S28" s="786">
        <v>0</v>
      </c>
      <c r="T28" s="786"/>
    </row>
    <row r="29" spans="1:20" s="104" customFormat="1" ht="12.75">
      <c r="A29" s="790"/>
      <c r="B29" s="800"/>
      <c r="C29" s="143"/>
      <c r="D29" s="134"/>
      <c r="E29" s="135"/>
      <c r="F29" s="135"/>
      <c r="G29" s="134"/>
      <c r="H29" s="146"/>
      <c r="I29" s="146"/>
      <c r="J29" s="145">
        <v>0</v>
      </c>
      <c r="K29" s="799"/>
      <c r="L29" s="799"/>
      <c r="M29" s="134"/>
      <c r="N29" s="135"/>
      <c r="O29" s="135"/>
      <c r="P29" s="134"/>
      <c r="Q29" s="146"/>
      <c r="R29" s="146"/>
      <c r="S29" s="786">
        <v>0</v>
      </c>
      <c r="T29" s="786"/>
    </row>
    <row r="30" spans="1:20" s="104" customFormat="1" ht="12.75">
      <c r="A30" s="790"/>
      <c r="B30" s="800"/>
      <c r="C30" s="143"/>
      <c r="D30" s="134"/>
      <c r="E30" s="135"/>
      <c r="F30" s="135"/>
      <c r="G30" s="134"/>
      <c r="H30" s="146"/>
      <c r="I30" s="146"/>
      <c r="J30" s="145">
        <v>0</v>
      </c>
      <c r="K30" s="799"/>
      <c r="L30" s="799"/>
      <c r="M30" s="134"/>
      <c r="N30" s="135"/>
      <c r="O30" s="135"/>
      <c r="P30" s="134"/>
      <c r="Q30" s="146"/>
      <c r="R30" s="146"/>
      <c r="S30" s="786">
        <v>0</v>
      </c>
      <c r="T30" s="786"/>
    </row>
    <row r="31" spans="1:20" s="138" customFormat="1" ht="12.75">
      <c r="A31" s="798"/>
      <c r="B31" s="804"/>
      <c r="C31" s="795"/>
      <c r="D31" s="795"/>
      <c r="E31" s="803"/>
      <c r="F31" s="803"/>
      <c r="G31" s="802"/>
      <c r="H31" s="801"/>
      <c r="I31" s="801"/>
      <c r="J31" s="145">
        <v>0</v>
      </c>
      <c r="K31" s="796"/>
      <c r="L31" s="796"/>
      <c r="M31" s="795"/>
      <c r="N31" s="803"/>
      <c r="O31" s="803"/>
      <c r="P31" s="802"/>
      <c r="Q31" s="801"/>
      <c r="R31" s="801"/>
      <c r="S31" s="786">
        <v>0</v>
      </c>
      <c r="T31" s="786"/>
    </row>
    <row r="32" spans="1:20" s="104" customFormat="1" ht="13.5" thickBot="1">
      <c r="A32" s="808"/>
      <c r="B32" s="807"/>
      <c r="C32" s="129"/>
      <c r="D32" s="127"/>
      <c r="E32" s="128"/>
      <c r="F32" s="128"/>
      <c r="G32" s="127"/>
      <c r="H32" s="843"/>
      <c r="I32" s="843"/>
      <c r="J32" s="845">
        <v>0</v>
      </c>
      <c r="K32" s="844"/>
      <c r="L32" s="844"/>
      <c r="M32" s="127"/>
      <c r="N32" s="128"/>
      <c r="O32" s="128"/>
      <c r="P32" s="127"/>
      <c r="Q32" s="843"/>
      <c r="R32" s="843"/>
      <c r="S32" s="842">
        <v>0</v>
      </c>
      <c r="T32" s="786"/>
    </row>
    <row r="33" spans="1:20" s="104" customFormat="1" ht="13.5" thickBot="1">
      <c r="A33" s="840"/>
      <c r="B33" s="839"/>
      <c r="C33" s="839"/>
      <c r="D33" s="839"/>
      <c r="E33" s="839"/>
      <c r="F33" s="839"/>
      <c r="G33" s="839"/>
      <c r="H33" s="839"/>
      <c r="I33" s="838" t="s">
        <v>62</v>
      </c>
      <c r="J33" s="834">
        <f>SUM(J14:J32)</f>
        <v>0</v>
      </c>
      <c r="K33" s="837"/>
      <c r="L33" s="836"/>
      <c r="M33" s="836"/>
      <c r="N33" s="836"/>
      <c r="O33" s="836"/>
      <c r="P33" s="836"/>
      <c r="Q33" s="836"/>
      <c r="R33" s="835" t="s">
        <v>62</v>
      </c>
      <c r="S33" s="834">
        <f>SUM(S14:S32)</f>
        <v>0</v>
      </c>
      <c r="T33" s="841"/>
    </row>
    <row r="34" spans="1:20" s="104" customFormat="1" ht="13.5" thickBot="1">
      <c r="A34" s="153"/>
      <c r="B34" s="152"/>
      <c r="C34" s="152"/>
      <c r="D34" s="152"/>
      <c r="E34" s="152"/>
      <c r="F34" s="152"/>
      <c r="G34" s="153" t="s">
        <v>63</v>
      </c>
      <c r="H34" s="152"/>
      <c r="I34" s="152"/>
      <c r="J34" s="151"/>
      <c r="K34" s="153"/>
      <c r="L34" s="152"/>
      <c r="M34" s="152"/>
      <c r="N34" s="152"/>
      <c r="O34" s="152"/>
      <c r="P34" s="153" t="s">
        <v>63</v>
      </c>
      <c r="Q34" s="152"/>
      <c r="R34" s="152"/>
      <c r="S34" s="152"/>
      <c r="T34" s="151"/>
    </row>
    <row r="35" spans="1:20" s="138" customFormat="1" ht="12.75">
      <c r="A35" s="798"/>
      <c r="B35" s="804"/>
      <c r="C35" s="795"/>
      <c r="D35" s="795"/>
      <c r="E35" s="803"/>
      <c r="F35" s="803"/>
      <c r="G35" s="802"/>
      <c r="H35" s="801"/>
      <c r="I35" s="801"/>
      <c r="J35" s="145">
        <v>0</v>
      </c>
      <c r="K35" s="796"/>
      <c r="L35" s="796"/>
      <c r="M35" s="795"/>
      <c r="N35" s="803"/>
      <c r="O35" s="803"/>
      <c r="P35" s="802"/>
      <c r="Q35" s="801"/>
      <c r="R35" s="801"/>
      <c r="S35" s="786">
        <v>0</v>
      </c>
      <c r="T35" s="786"/>
    </row>
    <row r="36" spans="1:20" s="104" customFormat="1" ht="12.75">
      <c r="A36" s="790"/>
      <c r="B36" s="805"/>
      <c r="C36" s="136"/>
      <c r="D36" s="134"/>
      <c r="E36" s="135"/>
      <c r="F36" s="135"/>
      <c r="G36" s="134"/>
      <c r="H36" s="146"/>
      <c r="I36" s="146"/>
      <c r="J36" s="145">
        <v>0</v>
      </c>
      <c r="K36" s="787"/>
      <c r="L36" s="787"/>
      <c r="M36" s="134"/>
      <c r="N36" s="135"/>
      <c r="O36" s="135"/>
      <c r="P36" s="134"/>
      <c r="Q36" s="146"/>
      <c r="R36" s="146"/>
      <c r="S36" s="786">
        <v>0</v>
      </c>
      <c r="T36" s="786"/>
    </row>
    <row r="37" spans="1:20" s="104" customFormat="1" ht="12.75">
      <c r="A37" s="790"/>
      <c r="B37" s="800"/>
      <c r="C37" s="143"/>
      <c r="D37" s="134"/>
      <c r="E37" s="135"/>
      <c r="F37" s="135"/>
      <c r="G37" s="134"/>
      <c r="H37" s="146"/>
      <c r="I37" s="146"/>
      <c r="J37" s="145">
        <v>0</v>
      </c>
      <c r="K37" s="799"/>
      <c r="L37" s="799"/>
      <c r="M37" s="134"/>
      <c r="N37" s="135"/>
      <c r="O37" s="135"/>
      <c r="P37" s="134"/>
      <c r="Q37" s="146"/>
      <c r="R37" s="146"/>
      <c r="S37" s="786">
        <v>0</v>
      </c>
      <c r="T37" s="786"/>
    </row>
    <row r="38" spans="1:20" s="104" customFormat="1" ht="12.75">
      <c r="A38" s="790"/>
      <c r="B38" s="800"/>
      <c r="C38" s="143"/>
      <c r="D38" s="134"/>
      <c r="E38" s="135"/>
      <c r="F38" s="135"/>
      <c r="G38" s="134"/>
      <c r="H38" s="146"/>
      <c r="I38" s="146"/>
      <c r="J38" s="145">
        <v>0</v>
      </c>
      <c r="K38" s="799"/>
      <c r="L38" s="799"/>
      <c r="M38" s="134"/>
      <c r="N38" s="135"/>
      <c r="O38" s="135"/>
      <c r="P38" s="134"/>
      <c r="Q38" s="146"/>
      <c r="R38" s="146"/>
      <c r="S38" s="786">
        <v>0</v>
      </c>
      <c r="T38" s="786"/>
    </row>
    <row r="39" spans="1:20" s="138" customFormat="1" ht="12.75">
      <c r="A39" s="798"/>
      <c r="B39" s="804"/>
      <c r="C39" s="795"/>
      <c r="D39" s="795"/>
      <c r="E39" s="803"/>
      <c r="F39" s="803"/>
      <c r="G39" s="802"/>
      <c r="H39" s="801"/>
      <c r="I39" s="801"/>
      <c r="J39" s="145">
        <v>0</v>
      </c>
      <c r="K39" s="796"/>
      <c r="L39" s="796"/>
      <c r="M39" s="795"/>
      <c r="N39" s="803"/>
      <c r="O39" s="803"/>
      <c r="P39" s="802"/>
      <c r="Q39" s="801"/>
      <c r="R39" s="801"/>
      <c r="S39" s="786">
        <v>0</v>
      </c>
      <c r="T39" s="786"/>
    </row>
    <row r="40" spans="1:20" s="104" customFormat="1" ht="12.75">
      <c r="A40" s="790"/>
      <c r="B40" s="805"/>
      <c r="C40" s="136"/>
      <c r="D40" s="134"/>
      <c r="E40" s="135"/>
      <c r="F40" s="135"/>
      <c r="G40" s="134"/>
      <c r="H40" s="146"/>
      <c r="I40" s="146"/>
      <c r="J40" s="145">
        <v>0</v>
      </c>
      <c r="K40" s="787"/>
      <c r="L40" s="787"/>
      <c r="M40" s="134"/>
      <c r="N40" s="135"/>
      <c r="O40" s="135"/>
      <c r="P40" s="134"/>
      <c r="Q40" s="146"/>
      <c r="R40" s="146"/>
      <c r="S40" s="786">
        <v>0</v>
      </c>
      <c r="T40" s="786"/>
    </row>
    <row r="41" spans="1:20" s="104" customFormat="1" ht="12.75">
      <c r="A41" s="790"/>
      <c r="B41" s="800"/>
      <c r="C41" s="143"/>
      <c r="D41" s="134"/>
      <c r="E41" s="135"/>
      <c r="F41" s="135"/>
      <c r="G41" s="134"/>
      <c r="H41" s="146"/>
      <c r="I41" s="146"/>
      <c r="J41" s="145">
        <v>0</v>
      </c>
      <c r="K41" s="799"/>
      <c r="L41" s="799"/>
      <c r="M41" s="134"/>
      <c r="N41" s="135"/>
      <c r="O41" s="135"/>
      <c r="P41" s="134"/>
      <c r="Q41" s="146"/>
      <c r="R41" s="146"/>
      <c r="S41" s="786">
        <v>0</v>
      </c>
      <c r="T41" s="786"/>
    </row>
    <row r="42" spans="1:20" s="104" customFormat="1" ht="12.75">
      <c r="A42" s="790"/>
      <c r="B42" s="800"/>
      <c r="C42" s="143"/>
      <c r="D42" s="134"/>
      <c r="E42" s="135"/>
      <c r="F42" s="135"/>
      <c r="G42" s="134"/>
      <c r="H42" s="146"/>
      <c r="I42" s="146"/>
      <c r="J42" s="145">
        <v>0</v>
      </c>
      <c r="K42" s="799"/>
      <c r="L42" s="799"/>
      <c r="M42" s="134"/>
      <c r="N42" s="135"/>
      <c r="O42" s="135"/>
      <c r="P42" s="134"/>
      <c r="Q42" s="146"/>
      <c r="R42" s="146"/>
      <c r="S42" s="786">
        <v>0</v>
      </c>
      <c r="T42" s="786"/>
    </row>
    <row r="43" spans="1:20" s="138" customFormat="1" ht="12.75">
      <c r="A43" s="798"/>
      <c r="B43" s="804"/>
      <c r="C43" s="795"/>
      <c r="D43" s="795"/>
      <c r="E43" s="803"/>
      <c r="F43" s="803"/>
      <c r="G43" s="802"/>
      <c r="H43" s="801"/>
      <c r="I43" s="801"/>
      <c r="J43" s="145">
        <v>0</v>
      </c>
      <c r="K43" s="796"/>
      <c r="L43" s="796"/>
      <c r="M43" s="795"/>
      <c r="N43" s="803"/>
      <c r="O43" s="803"/>
      <c r="P43" s="802"/>
      <c r="Q43" s="801"/>
      <c r="R43" s="801"/>
      <c r="S43" s="786">
        <v>0</v>
      </c>
      <c r="T43" s="786"/>
    </row>
    <row r="44" spans="1:20" s="104" customFormat="1" ht="12.75">
      <c r="A44" s="790"/>
      <c r="B44" s="800"/>
      <c r="C44" s="143"/>
      <c r="D44" s="134"/>
      <c r="E44" s="135"/>
      <c r="F44" s="135"/>
      <c r="G44" s="134"/>
      <c r="H44" s="146"/>
      <c r="I44" s="146"/>
      <c r="J44" s="145">
        <v>0</v>
      </c>
      <c r="K44" s="799"/>
      <c r="L44" s="799"/>
      <c r="M44" s="134"/>
      <c r="N44" s="135"/>
      <c r="O44" s="135"/>
      <c r="P44" s="134"/>
      <c r="Q44" s="146"/>
      <c r="R44" s="146"/>
      <c r="S44" s="786">
        <v>0</v>
      </c>
      <c r="T44" s="786"/>
    </row>
    <row r="45" spans="1:20" s="104" customFormat="1" ht="12.75">
      <c r="A45" s="790"/>
      <c r="B45" s="800"/>
      <c r="C45" s="143"/>
      <c r="D45" s="134"/>
      <c r="E45" s="135"/>
      <c r="F45" s="135"/>
      <c r="G45" s="134"/>
      <c r="H45" s="146"/>
      <c r="I45" s="146"/>
      <c r="J45" s="145">
        <v>0</v>
      </c>
      <c r="K45" s="799"/>
      <c r="L45" s="799"/>
      <c r="M45" s="134"/>
      <c r="N45" s="135"/>
      <c r="O45" s="135"/>
      <c r="P45" s="134"/>
      <c r="Q45" s="146"/>
      <c r="R45" s="146"/>
      <c r="S45" s="786">
        <v>0</v>
      </c>
      <c r="T45" s="786"/>
    </row>
    <row r="46" spans="1:20" s="138" customFormat="1" ht="12.75">
      <c r="A46" s="798"/>
      <c r="B46" s="804"/>
      <c r="C46" s="795"/>
      <c r="D46" s="795"/>
      <c r="E46" s="803"/>
      <c r="F46" s="803"/>
      <c r="G46" s="802"/>
      <c r="H46" s="801"/>
      <c r="I46" s="801"/>
      <c r="J46" s="145">
        <v>0</v>
      </c>
      <c r="K46" s="796"/>
      <c r="L46" s="796"/>
      <c r="M46" s="795"/>
      <c r="N46" s="803"/>
      <c r="O46" s="803"/>
      <c r="P46" s="802"/>
      <c r="Q46" s="801"/>
      <c r="R46" s="801"/>
      <c r="S46" s="786">
        <v>0</v>
      </c>
      <c r="T46" s="786"/>
    </row>
    <row r="47" spans="1:20" s="104" customFormat="1" ht="12.75">
      <c r="A47" s="790"/>
      <c r="B47" s="805"/>
      <c r="C47" s="136"/>
      <c r="D47" s="134"/>
      <c r="E47" s="135"/>
      <c r="F47" s="135"/>
      <c r="G47" s="134"/>
      <c r="H47" s="146"/>
      <c r="I47" s="146"/>
      <c r="J47" s="145">
        <v>0</v>
      </c>
      <c r="K47" s="787"/>
      <c r="L47" s="787"/>
      <c r="M47" s="134"/>
      <c r="N47" s="135"/>
      <c r="O47" s="135"/>
      <c r="P47" s="134"/>
      <c r="Q47" s="146"/>
      <c r="R47" s="146"/>
      <c r="S47" s="786">
        <v>0</v>
      </c>
      <c r="T47" s="786"/>
    </row>
    <row r="48" spans="1:20" s="104" customFormat="1" ht="12.75">
      <c r="A48" s="790"/>
      <c r="B48" s="805"/>
      <c r="C48" s="136"/>
      <c r="D48" s="134"/>
      <c r="E48" s="135"/>
      <c r="F48" s="135"/>
      <c r="G48" s="134"/>
      <c r="H48" s="146"/>
      <c r="I48" s="146"/>
      <c r="J48" s="145">
        <v>0</v>
      </c>
      <c r="K48" s="787"/>
      <c r="L48" s="787"/>
      <c r="M48" s="134"/>
      <c r="N48" s="135"/>
      <c r="O48" s="135"/>
      <c r="P48" s="134"/>
      <c r="Q48" s="146"/>
      <c r="R48" s="146"/>
      <c r="S48" s="786">
        <v>0</v>
      </c>
      <c r="T48" s="786"/>
    </row>
    <row r="49" spans="1:20" s="104" customFormat="1" ht="12.75">
      <c r="A49" s="790"/>
      <c r="B49" s="805"/>
      <c r="C49" s="136"/>
      <c r="D49" s="134"/>
      <c r="E49" s="135"/>
      <c r="F49" s="135"/>
      <c r="G49" s="134"/>
      <c r="H49" s="146"/>
      <c r="I49" s="146"/>
      <c r="J49" s="145">
        <v>0</v>
      </c>
      <c r="K49" s="787"/>
      <c r="L49" s="787"/>
      <c r="M49" s="134"/>
      <c r="N49" s="135"/>
      <c r="O49" s="135"/>
      <c r="P49" s="134"/>
      <c r="Q49" s="146"/>
      <c r="R49" s="146"/>
      <c r="S49" s="786">
        <v>0</v>
      </c>
      <c r="T49" s="786"/>
    </row>
    <row r="50" spans="1:20" s="104" customFormat="1" ht="13.5" thickBot="1">
      <c r="A50" s="790"/>
      <c r="B50" s="805"/>
      <c r="C50" s="136"/>
      <c r="D50" s="134"/>
      <c r="E50" s="135"/>
      <c r="F50" s="135"/>
      <c r="G50" s="134"/>
      <c r="H50" s="146"/>
      <c r="I50" s="146"/>
      <c r="J50" s="145">
        <v>0</v>
      </c>
      <c r="K50" s="787"/>
      <c r="L50" s="787"/>
      <c r="M50" s="134"/>
      <c r="N50" s="135"/>
      <c r="O50" s="135"/>
      <c r="P50" s="134"/>
      <c r="Q50" s="146"/>
      <c r="R50" s="146"/>
      <c r="S50" s="786">
        <v>0</v>
      </c>
      <c r="T50" s="786"/>
    </row>
    <row r="51" spans="1:20" s="138" customFormat="1" ht="13.5" thickBot="1">
      <c r="A51" s="840"/>
      <c r="B51" s="839"/>
      <c r="C51" s="839"/>
      <c r="D51" s="839"/>
      <c r="E51" s="839"/>
      <c r="F51" s="839"/>
      <c r="G51" s="839"/>
      <c r="H51" s="839"/>
      <c r="I51" s="838" t="s">
        <v>62</v>
      </c>
      <c r="J51" s="834">
        <f>SUM(J35:J50)</f>
        <v>0</v>
      </c>
      <c r="K51" s="837"/>
      <c r="L51" s="836"/>
      <c r="M51" s="836"/>
      <c r="N51" s="836"/>
      <c r="O51" s="836"/>
      <c r="P51" s="836"/>
      <c r="Q51" s="836"/>
      <c r="R51" s="835" t="s">
        <v>62</v>
      </c>
      <c r="S51" s="834">
        <f>SUM(S35:S50)</f>
        <v>0</v>
      </c>
      <c r="T51" s="833"/>
    </row>
    <row r="52" spans="1:20" s="113" customFormat="1" ht="30.75" customHeight="1">
      <c r="A52" s="118"/>
      <c r="D52" s="117" t="s">
        <v>61</v>
      </c>
      <c r="E52" s="115">
        <f>SUM(E13:E51)</f>
        <v>0</v>
      </c>
      <c r="F52" s="115">
        <f>SUM(F13:F51)</f>
        <v>0</v>
      </c>
      <c r="G52" s="115"/>
      <c r="H52" s="115"/>
      <c r="I52" s="115"/>
      <c r="J52" s="114">
        <f>SUMIF(I14:I51,I33,J14:J51)</f>
        <v>0</v>
      </c>
      <c r="M52" s="117" t="s">
        <v>61</v>
      </c>
      <c r="N52" s="115">
        <f>SUM(N13:N51)</f>
        <v>0</v>
      </c>
      <c r="O52" s="115">
        <f>SUM(O13:O51)</f>
        <v>0</v>
      </c>
      <c r="P52" s="115"/>
      <c r="Q52" s="115"/>
      <c r="R52" s="115"/>
      <c r="S52" s="114">
        <f>SUMIF(R14:R51,R33,S14:S51)</f>
        <v>0</v>
      </c>
      <c r="T52" s="114"/>
    </row>
    <row r="53" spans="1:20" s="113" customFormat="1" ht="15.75">
      <c r="A53" s="118"/>
      <c r="C53" s="117"/>
      <c r="D53" s="115"/>
      <c r="E53" s="115"/>
      <c r="F53" s="774"/>
      <c r="G53" s="774"/>
      <c r="H53" s="774"/>
      <c r="I53" s="774"/>
      <c r="J53" s="774"/>
      <c r="K53" s="775"/>
      <c r="L53" s="774"/>
      <c r="M53" s="774"/>
      <c r="N53" s="774"/>
    </row>
    <row r="54" spans="1:20" s="168" customFormat="1" ht="15" customHeight="1">
      <c r="A54" s="107" t="s">
        <v>2</v>
      </c>
      <c r="B54" s="111"/>
      <c r="C54" s="107"/>
      <c r="D54" s="107"/>
      <c r="E54" s="107"/>
      <c r="F54" s="107"/>
      <c r="G54" s="107"/>
      <c r="H54" s="109"/>
      <c r="I54" s="772"/>
      <c r="J54" s="772"/>
      <c r="K54" s="773"/>
      <c r="L54" s="772"/>
      <c r="M54" s="772"/>
      <c r="N54" s="772"/>
    </row>
    <row r="55" spans="1:20" s="168" customFormat="1" ht="17.25" customHeight="1">
      <c r="A55" s="1210" t="s">
        <v>59</v>
      </c>
      <c r="B55" s="1210"/>
      <c r="C55" s="1210"/>
      <c r="D55" s="1210"/>
      <c r="E55" s="1210"/>
      <c r="F55" s="1210"/>
      <c r="G55" s="1210"/>
      <c r="H55" s="1210"/>
      <c r="I55" s="1210"/>
      <c r="J55" s="1210"/>
      <c r="K55" s="771"/>
      <c r="P55" s="97"/>
      <c r="Q55" s="97"/>
      <c r="R55" s="112"/>
    </row>
    <row r="56" spans="1:20" ht="15.75">
      <c r="A56" s="109" t="s">
        <v>57</v>
      </c>
      <c r="B56" s="104"/>
      <c r="C56" s="107"/>
      <c r="D56" s="107"/>
      <c r="E56" s="107"/>
      <c r="F56" s="107"/>
      <c r="G56" s="107"/>
      <c r="H56" s="109"/>
      <c r="I56" s="55"/>
      <c r="J56" s="99"/>
      <c r="P56" s="770" t="s">
        <v>60</v>
      </c>
      <c r="Q56" s="770"/>
      <c r="R56" s="109"/>
      <c r="S56" s="55"/>
    </row>
    <row r="57" spans="1:20" ht="13.5" customHeight="1">
      <c r="G57" s="240"/>
      <c r="H57" s="240"/>
      <c r="I57" s="240"/>
      <c r="J57" s="99"/>
      <c r="P57" s="770" t="s">
        <v>58</v>
      </c>
      <c r="Q57" s="770"/>
      <c r="R57" s="109"/>
      <c r="S57" s="240"/>
    </row>
    <row r="58" spans="1:20">
      <c r="G58" s="240"/>
      <c r="H58" s="240"/>
      <c r="I58" s="240"/>
      <c r="J58" s="99"/>
      <c r="P58" s="240"/>
      <c r="Q58" s="240"/>
      <c r="R58" s="240"/>
      <c r="S58" s="240"/>
    </row>
    <row r="59" spans="1:20">
      <c r="H59" s="104"/>
      <c r="I59" s="104"/>
      <c r="J59" s="104"/>
      <c r="K59" s="104"/>
      <c r="L59" s="104"/>
      <c r="M59" s="55"/>
      <c r="N59" s="55"/>
      <c r="O59" s="104"/>
      <c r="P59" s="104"/>
      <c r="Q59" s="104"/>
    </row>
    <row r="60" spans="1:20">
      <c r="H60" s="945"/>
      <c r="I60" s="9"/>
      <c r="J60" s="105"/>
      <c r="K60" s="105"/>
      <c r="L60" s="105"/>
      <c r="M60" s="55"/>
      <c r="N60" s="55"/>
      <c r="O60" s="105"/>
      <c r="P60" s="945"/>
      <c r="Q60" s="55"/>
    </row>
    <row r="61" spans="1:20">
      <c r="H61" s="946"/>
      <c r="I61" s="8"/>
      <c r="J61" s="99"/>
      <c r="K61" s="97"/>
      <c r="L61" s="99"/>
      <c r="M61" s="55"/>
      <c r="N61" s="55"/>
      <c r="O61" s="99"/>
      <c r="P61" s="946"/>
      <c r="Q61" s="55"/>
    </row>
    <row r="62" spans="1:20">
      <c r="H62" s="101" t="s">
        <v>1</v>
      </c>
      <c r="I62" s="100"/>
      <c r="K62" s="99"/>
      <c r="L62" s="99"/>
      <c r="M62" s="55"/>
      <c r="N62" s="55"/>
      <c r="O62" s="99"/>
      <c r="P62" s="7" t="s">
        <v>1</v>
      </c>
      <c r="Q62" s="7"/>
    </row>
    <row r="63" spans="1:20">
      <c r="H63" s="3" t="s">
        <v>0</v>
      </c>
      <c r="I63" s="100"/>
      <c r="J63" s="99"/>
      <c r="K63" s="97"/>
      <c r="L63" s="99"/>
      <c r="M63" s="55"/>
      <c r="N63" s="55"/>
      <c r="O63" s="99"/>
      <c r="P63" s="57" t="s">
        <v>56</v>
      </c>
      <c r="Q63" s="57"/>
    </row>
  </sheetData>
  <mergeCells count="27">
    <mergeCell ref="H60:H61"/>
    <mergeCell ref="H11:H12"/>
    <mergeCell ref="I11:I12"/>
    <mergeCell ref="Q11:Q12"/>
    <mergeCell ref="P60:P61"/>
    <mergeCell ref="A55:J55"/>
    <mergeCell ref="A10:A12"/>
    <mergeCell ref="B3:D3"/>
    <mergeCell ref="D10:J10"/>
    <mergeCell ref="B10:C10"/>
    <mergeCell ref="B8:T8"/>
    <mergeCell ref="N11:O11"/>
    <mergeCell ref="J11:J12"/>
    <mergeCell ref="T11:T12"/>
    <mergeCell ref="M10:T10"/>
    <mergeCell ref="K10:L10"/>
    <mergeCell ref="G11:G12"/>
    <mergeCell ref="A7:T7"/>
    <mergeCell ref="S11:S12"/>
    <mergeCell ref="R11:R12"/>
    <mergeCell ref="M11:M12"/>
    <mergeCell ref="B5:T5"/>
    <mergeCell ref="B4:T4"/>
    <mergeCell ref="B6:T6"/>
    <mergeCell ref="P11:P12"/>
    <mergeCell ref="D11:D12"/>
    <mergeCell ref="E11:F11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zoomScaleNormal="100" zoomScaleSheetLayoutView="100" workbookViewId="0">
      <selection activeCell="A8" sqref="A8:T8"/>
    </sheetView>
  </sheetViews>
  <sheetFormatPr defaultRowHeight="15"/>
  <cols>
    <col min="1" max="1" width="4.7109375" style="98" customWidth="1"/>
    <col min="2" max="3" width="7.5703125" style="97" customWidth="1"/>
    <col min="4" max="4" width="14.5703125" style="97" customWidth="1"/>
    <col min="5" max="6" width="6.7109375" style="97" customWidth="1"/>
    <col min="7" max="7" width="29.140625" style="97" customWidth="1"/>
    <col min="8" max="8" width="18.42578125" style="97" customWidth="1"/>
    <col min="9" max="9" width="8.85546875" style="97" customWidth="1"/>
    <col min="10" max="10" width="12.140625" style="97" customWidth="1"/>
    <col min="11" max="11" width="7.85546875" style="112" customWidth="1"/>
    <col min="12" max="12" width="7.85546875" style="97" customWidth="1"/>
    <col min="13" max="13" width="14.42578125" style="97" customWidth="1"/>
    <col min="14" max="15" width="6.42578125" style="97" customWidth="1"/>
    <col min="16" max="16" width="29.5703125" style="97" customWidth="1"/>
    <col min="17" max="17" width="16.7109375" style="97" customWidth="1"/>
    <col min="18" max="18" width="7.5703125" style="97" customWidth="1"/>
    <col min="19" max="19" width="16" style="97" customWidth="1"/>
    <col min="20" max="20" width="18.7109375" style="97" customWidth="1"/>
    <col min="21" max="21" width="18.85546875" style="97" customWidth="1"/>
    <col min="22" max="16384" width="9.140625" style="97"/>
  </cols>
  <sheetData>
    <row r="1" spans="1:20">
      <c r="E1" s="831"/>
      <c r="P1" s="832"/>
      <c r="Q1" s="55"/>
      <c r="R1" s="55"/>
      <c r="S1" s="55"/>
      <c r="T1" s="212" t="s">
        <v>338</v>
      </c>
    </row>
    <row r="2" spans="1:20" ht="12.75" customHeight="1">
      <c r="B2" s="831" t="s">
        <v>48</v>
      </c>
      <c r="C2" s="831"/>
      <c r="D2" s="831"/>
      <c r="E2" s="830"/>
      <c r="F2" s="830"/>
    </row>
    <row r="3" spans="1:20" ht="12.75" customHeight="1">
      <c r="B3" s="1194" t="s">
        <v>116</v>
      </c>
      <c r="C3" s="1194"/>
      <c r="D3" s="1194"/>
      <c r="E3" s="830"/>
      <c r="F3" s="830"/>
    </row>
    <row r="4" spans="1:20" ht="15.75" customHeight="1">
      <c r="B4" s="1002" t="s">
        <v>337</v>
      </c>
      <c r="C4" s="1002"/>
      <c r="D4" s="1002"/>
      <c r="E4" s="1002"/>
      <c r="F4" s="1002"/>
      <c r="G4" s="1002"/>
      <c r="H4" s="1002"/>
      <c r="I4" s="1002"/>
      <c r="J4" s="1002"/>
      <c r="K4" s="1002"/>
      <c r="L4" s="1002"/>
      <c r="M4" s="1002"/>
      <c r="N4" s="1002"/>
      <c r="O4" s="1002"/>
      <c r="P4" s="1002"/>
      <c r="Q4" s="1002"/>
      <c r="R4" s="1002"/>
      <c r="S4" s="1002"/>
      <c r="T4" s="1002"/>
    </row>
    <row r="5" spans="1:20" ht="15.75" customHeight="1">
      <c r="B5" s="1002" t="s">
        <v>336</v>
      </c>
      <c r="C5" s="1002"/>
      <c r="D5" s="1002"/>
      <c r="E5" s="1002"/>
      <c r="F5" s="1002"/>
      <c r="G5" s="1002"/>
      <c r="H5" s="1002"/>
      <c r="I5" s="1002"/>
      <c r="J5" s="1002"/>
      <c r="K5" s="1002"/>
      <c r="L5" s="1002"/>
      <c r="M5" s="1002"/>
      <c r="N5" s="1002"/>
      <c r="O5" s="1002"/>
      <c r="P5" s="1002"/>
      <c r="Q5" s="1002"/>
      <c r="R5" s="1002"/>
      <c r="S5" s="1002"/>
      <c r="T5" s="1002"/>
    </row>
    <row r="6" spans="1:20" ht="15.75" customHeight="1">
      <c r="B6" s="1002" t="s">
        <v>335</v>
      </c>
      <c r="C6" s="1002"/>
      <c r="D6" s="1002"/>
      <c r="E6" s="1002"/>
      <c r="F6" s="1002"/>
      <c r="G6" s="1002"/>
      <c r="H6" s="1002"/>
      <c r="I6" s="1002"/>
      <c r="J6" s="1002"/>
      <c r="K6" s="1002"/>
      <c r="L6" s="1002"/>
      <c r="M6" s="1002"/>
      <c r="N6" s="1002"/>
      <c r="O6" s="1002"/>
      <c r="P6" s="1002"/>
      <c r="Q6" s="1002"/>
      <c r="R6" s="1002"/>
      <c r="S6" s="1002"/>
      <c r="T6" s="1002"/>
    </row>
    <row r="7" spans="1:20" ht="15.75" customHeight="1">
      <c r="A7" s="1002" t="s">
        <v>397</v>
      </c>
      <c r="B7" s="1214"/>
      <c r="C7" s="1214"/>
      <c r="D7" s="1214"/>
      <c r="E7" s="1214"/>
      <c r="F7" s="1214"/>
      <c r="G7" s="1214"/>
      <c r="H7" s="1214"/>
      <c r="I7" s="1214"/>
      <c r="J7" s="1214"/>
      <c r="K7" s="1214"/>
      <c r="L7" s="1214"/>
      <c r="M7" s="1214"/>
      <c r="N7" s="1214"/>
      <c r="O7" s="1214"/>
      <c r="P7" s="1214"/>
      <c r="Q7" s="1214"/>
      <c r="R7" s="1214"/>
      <c r="S7" s="1214"/>
      <c r="T7" s="1214"/>
    </row>
    <row r="8" spans="1:20" ht="25.5" customHeight="1">
      <c r="A8" s="1002" t="s">
        <v>409</v>
      </c>
      <c r="B8" s="1002"/>
      <c r="C8" s="1002"/>
      <c r="D8" s="1002"/>
      <c r="E8" s="1002"/>
      <c r="F8" s="1002"/>
      <c r="G8" s="1002"/>
      <c r="H8" s="1002"/>
      <c r="I8" s="1002"/>
      <c r="J8" s="1002"/>
      <c r="K8" s="1002"/>
      <c r="L8" s="1002"/>
      <c r="M8" s="1002"/>
      <c r="N8" s="1002"/>
      <c r="O8" s="1002"/>
      <c r="P8" s="1002"/>
      <c r="Q8" s="1002"/>
      <c r="R8" s="1002"/>
      <c r="S8" s="1002"/>
      <c r="T8" s="1002"/>
    </row>
    <row r="9" spans="1:20" ht="15" customHeight="1">
      <c r="B9" s="1003" t="s">
        <v>334</v>
      </c>
      <c r="C9" s="1003"/>
      <c r="D9" s="1003"/>
      <c r="E9" s="1003"/>
      <c r="F9" s="1003"/>
      <c r="G9" s="1003"/>
      <c r="H9" s="1003"/>
      <c r="I9" s="1003"/>
      <c r="J9" s="1003"/>
      <c r="K9" s="1003"/>
      <c r="L9" s="1003"/>
      <c r="M9" s="1003"/>
      <c r="N9" s="1003"/>
      <c r="O9" s="1003"/>
      <c r="P9" s="1003"/>
      <c r="Q9" s="1003"/>
      <c r="R9" s="1003"/>
      <c r="S9" s="1003"/>
      <c r="T9" s="1003"/>
    </row>
    <row r="10" spans="1:20" ht="15" customHeight="1" thickBot="1"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</row>
    <row r="11" spans="1:20" ht="22.5" customHeight="1" thickBot="1">
      <c r="A11" s="1211" t="s">
        <v>75</v>
      </c>
      <c r="B11" s="1198" t="s">
        <v>74</v>
      </c>
      <c r="C11" s="1199"/>
      <c r="D11" s="1195" t="s">
        <v>103</v>
      </c>
      <c r="E11" s="1196"/>
      <c r="F11" s="1196"/>
      <c r="G11" s="1196"/>
      <c r="H11" s="1196"/>
      <c r="I11" s="1196"/>
      <c r="J11" s="1197"/>
      <c r="K11" s="1198" t="s">
        <v>74</v>
      </c>
      <c r="L11" s="1199"/>
      <c r="M11" s="1195" t="s">
        <v>312</v>
      </c>
      <c r="N11" s="1196"/>
      <c r="O11" s="1196"/>
      <c r="P11" s="1196"/>
      <c r="Q11" s="1196"/>
      <c r="R11" s="1196"/>
      <c r="S11" s="1196"/>
      <c r="T11" s="1197"/>
    </row>
    <row r="12" spans="1:20" s="826" customFormat="1" ht="39.75" customHeight="1">
      <c r="A12" s="1212"/>
      <c r="B12" s="829" t="s">
        <v>333</v>
      </c>
      <c r="C12" s="827" t="s">
        <v>332</v>
      </c>
      <c r="D12" s="1187" t="s">
        <v>73</v>
      </c>
      <c r="E12" s="1192" t="s">
        <v>72</v>
      </c>
      <c r="F12" s="1193"/>
      <c r="G12" s="1189" t="s">
        <v>331</v>
      </c>
      <c r="H12" s="1206" t="s">
        <v>70</v>
      </c>
      <c r="I12" s="1185" t="s">
        <v>69</v>
      </c>
      <c r="J12" s="1200" t="s">
        <v>43</v>
      </c>
      <c r="K12" s="828" t="s">
        <v>333</v>
      </c>
      <c r="L12" s="827" t="s">
        <v>332</v>
      </c>
      <c r="M12" s="1187" t="s">
        <v>73</v>
      </c>
      <c r="N12" s="1192" t="s">
        <v>72</v>
      </c>
      <c r="O12" s="1193"/>
      <c r="P12" s="1189" t="s">
        <v>331</v>
      </c>
      <c r="Q12" s="1206" t="s">
        <v>70</v>
      </c>
      <c r="R12" s="1185" t="s">
        <v>69</v>
      </c>
      <c r="S12" s="1204" t="s">
        <v>43</v>
      </c>
      <c r="T12" s="999" t="s">
        <v>68</v>
      </c>
    </row>
    <row r="13" spans="1:20" s="104" customFormat="1" ht="29.25" customHeight="1" thickBot="1">
      <c r="A13" s="1213"/>
      <c r="B13" s="825" t="s">
        <v>330</v>
      </c>
      <c r="C13" s="824" t="s">
        <v>330</v>
      </c>
      <c r="D13" s="1191"/>
      <c r="E13" s="823" t="s">
        <v>329</v>
      </c>
      <c r="F13" s="823" t="s">
        <v>328</v>
      </c>
      <c r="G13" s="1202"/>
      <c r="H13" s="1207"/>
      <c r="I13" s="1208"/>
      <c r="J13" s="1201"/>
      <c r="K13" s="822" t="s">
        <v>330</v>
      </c>
      <c r="L13" s="821" t="s">
        <v>330</v>
      </c>
      <c r="M13" s="1188"/>
      <c r="N13" s="166" t="s">
        <v>329</v>
      </c>
      <c r="O13" s="166" t="s">
        <v>328</v>
      </c>
      <c r="P13" s="1190"/>
      <c r="Q13" s="1209"/>
      <c r="R13" s="1186"/>
      <c r="S13" s="1205"/>
      <c r="T13" s="1000"/>
    </row>
    <row r="14" spans="1:20" s="104" customFormat="1" ht="13.5" thickBot="1">
      <c r="A14" s="153"/>
      <c r="B14" s="152"/>
      <c r="C14" s="152"/>
      <c r="D14" s="152"/>
      <c r="E14" s="152"/>
      <c r="F14" s="152"/>
      <c r="G14" s="153" t="s">
        <v>63</v>
      </c>
      <c r="H14" s="152"/>
      <c r="I14" s="152"/>
      <c r="J14" s="151"/>
      <c r="K14" s="153"/>
      <c r="L14" s="152"/>
      <c r="M14" s="152"/>
      <c r="N14" s="152"/>
      <c r="O14" s="152"/>
      <c r="P14" s="152" t="s">
        <v>63</v>
      </c>
      <c r="Q14" s="152"/>
      <c r="R14" s="152"/>
      <c r="S14" s="152"/>
      <c r="T14" s="151"/>
    </row>
    <row r="15" spans="1:20" s="104" customFormat="1" ht="12.75">
      <c r="A15" s="820"/>
      <c r="B15" s="819"/>
      <c r="C15" s="818"/>
      <c r="D15" s="814"/>
      <c r="E15" s="815"/>
      <c r="F15" s="815"/>
      <c r="G15" s="814"/>
      <c r="H15" s="813"/>
      <c r="I15" s="813"/>
      <c r="J15" s="817">
        <v>0</v>
      </c>
      <c r="K15" s="816"/>
      <c r="L15" s="816"/>
      <c r="M15" s="814"/>
      <c r="N15" s="815"/>
      <c r="O15" s="815"/>
      <c r="P15" s="814"/>
      <c r="Q15" s="813"/>
      <c r="R15" s="813"/>
      <c r="S15" s="812">
        <v>0</v>
      </c>
      <c r="T15" s="785"/>
    </row>
    <row r="16" spans="1:20" s="138" customFormat="1" ht="12.75">
      <c r="A16" s="798"/>
      <c r="B16" s="811"/>
      <c r="C16" s="810"/>
      <c r="D16" s="795"/>
      <c r="E16" s="803"/>
      <c r="F16" s="803"/>
      <c r="G16" s="802"/>
      <c r="H16" s="801"/>
      <c r="I16" s="801"/>
      <c r="J16" s="145">
        <v>0</v>
      </c>
      <c r="K16" s="809"/>
      <c r="L16" s="809"/>
      <c r="M16" s="795"/>
      <c r="N16" s="803"/>
      <c r="O16" s="803"/>
      <c r="P16" s="802"/>
      <c r="Q16" s="801"/>
      <c r="R16" s="801"/>
      <c r="S16" s="786">
        <v>0</v>
      </c>
      <c r="T16" s="785"/>
    </row>
    <row r="17" spans="1:20" s="104" customFormat="1" ht="12.75">
      <c r="A17" s="790"/>
      <c r="B17" s="805"/>
      <c r="C17" s="136"/>
      <c r="D17" s="134"/>
      <c r="E17" s="135"/>
      <c r="F17" s="135"/>
      <c r="G17" s="134"/>
      <c r="H17" s="146"/>
      <c r="I17" s="146"/>
      <c r="J17" s="145">
        <v>0</v>
      </c>
      <c r="K17" s="787"/>
      <c r="L17" s="787"/>
      <c r="M17" s="134"/>
      <c r="N17" s="135"/>
      <c r="O17" s="135"/>
      <c r="P17" s="134"/>
      <c r="Q17" s="146"/>
      <c r="R17" s="146"/>
      <c r="S17" s="786">
        <v>0</v>
      </c>
      <c r="T17" s="785"/>
    </row>
    <row r="18" spans="1:20" s="104" customFormat="1" ht="12.75">
      <c r="A18" s="790"/>
      <c r="B18" s="800"/>
      <c r="C18" s="143"/>
      <c r="D18" s="134"/>
      <c r="E18" s="135"/>
      <c r="F18" s="135"/>
      <c r="G18" s="134"/>
      <c r="H18" s="146"/>
      <c r="I18" s="146"/>
      <c r="J18" s="145">
        <v>0</v>
      </c>
      <c r="K18" s="799"/>
      <c r="L18" s="799"/>
      <c r="M18" s="134"/>
      <c r="N18" s="135"/>
      <c r="O18" s="135"/>
      <c r="P18" s="134"/>
      <c r="Q18" s="146"/>
      <c r="R18" s="146"/>
      <c r="S18" s="786">
        <v>0</v>
      </c>
      <c r="T18" s="785"/>
    </row>
    <row r="19" spans="1:20" s="104" customFormat="1" ht="12.75">
      <c r="A19" s="790"/>
      <c r="B19" s="800"/>
      <c r="C19" s="143"/>
      <c r="D19" s="134"/>
      <c r="E19" s="135"/>
      <c r="F19" s="135"/>
      <c r="G19" s="134"/>
      <c r="H19" s="146"/>
      <c r="I19" s="146"/>
      <c r="J19" s="145">
        <v>0</v>
      </c>
      <c r="K19" s="799"/>
      <c r="L19" s="799"/>
      <c r="M19" s="134"/>
      <c r="N19" s="135"/>
      <c r="O19" s="135"/>
      <c r="P19" s="134"/>
      <c r="Q19" s="146"/>
      <c r="R19" s="146"/>
      <c r="S19" s="786">
        <v>0</v>
      </c>
      <c r="T19" s="785"/>
    </row>
    <row r="20" spans="1:20" s="138" customFormat="1" ht="12.75">
      <c r="A20" s="798"/>
      <c r="B20" s="811"/>
      <c r="C20" s="810"/>
      <c r="D20" s="795"/>
      <c r="E20" s="803"/>
      <c r="F20" s="803"/>
      <c r="G20" s="802"/>
      <c r="H20" s="801"/>
      <c r="I20" s="801"/>
      <c r="J20" s="145">
        <v>0</v>
      </c>
      <c r="K20" s="809"/>
      <c r="L20" s="809"/>
      <c r="M20" s="795"/>
      <c r="N20" s="803"/>
      <c r="O20" s="803"/>
      <c r="P20" s="802"/>
      <c r="Q20" s="801"/>
      <c r="R20" s="801"/>
      <c r="S20" s="786">
        <v>0</v>
      </c>
      <c r="T20" s="785"/>
    </row>
    <row r="21" spans="1:20" s="104" customFormat="1" ht="12.75">
      <c r="A21" s="790"/>
      <c r="B21" s="805"/>
      <c r="C21" s="136"/>
      <c r="D21" s="134"/>
      <c r="E21" s="135"/>
      <c r="F21" s="135"/>
      <c r="G21" s="134"/>
      <c r="H21" s="146"/>
      <c r="I21" s="146"/>
      <c r="J21" s="145">
        <v>0</v>
      </c>
      <c r="K21" s="787"/>
      <c r="L21" s="787"/>
      <c r="M21" s="134"/>
      <c r="N21" s="135"/>
      <c r="O21" s="135"/>
      <c r="P21" s="134"/>
      <c r="Q21" s="146"/>
      <c r="R21" s="146"/>
      <c r="S21" s="786">
        <v>0</v>
      </c>
      <c r="T21" s="785"/>
    </row>
    <row r="22" spans="1:20" s="104" customFormat="1" ht="12.75">
      <c r="A22" s="790"/>
      <c r="B22" s="800"/>
      <c r="C22" s="143"/>
      <c r="D22" s="134"/>
      <c r="E22" s="135"/>
      <c r="F22" s="135"/>
      <c r="G22" s="134"/>
      <c r="H22" s="146"/>
      <c r="I22" s="146"/>
      <c r="J22" s="145">
        <v>0</v>
      </c>
      <c r="K22" s="799"/>
      <c r="L22" s="799"/>
      <c r="M22" s="134"/>
      <c r="N22" s="135"/>
      <c r="O22" s="135"/>
      <c r="P22" s="134"/>
      <c r="Q22" s="146"/>
      <c r="R22" s="146"/>
      <c r="S22" s="786">
        <v>0</v>
      </c>
      <c r="T22" s="785"/>
    </row>
    <row r="23" spans="1:20" s="104" customFormat="1" ht="12.75">
      <c r="A23" s="790"/>
      <c r="B23" s="800"/>
      <c r="C23" s="143"/>
      <c r="D23" s="134"/>
      <c r="E23" s="135"/>
      <c r="F23" s="135"/>
      <c r="G23" s="134"/>
      <c r="H23" s="146"/>
      <c r="I23" s="146"/>
      <c r="J23" s="145">
        <v>0</v>
      </c>
      <c r="K23" s="799"/>
      <c r="L23" s="799"/>
      <c r="M23" s="134"/>
      <c r="N23" s="135"/>
      <c r="O23" s="135"/>
      <c r="P23" s="134"/>
      <c r="Q23" s="146"/>
      <c r="R23" s="146"/>
      <c r="S23" s="786">
        <v>0</v>
      </c>
      <c r="T23" s="785"/>
    </row>
    <row r="24" spans="1:20" s="138" customFormat="1" ht="12.75">
      <c r="A24" s="798"/>
      <c r="B24" s="811"/>
      <c r="C24" s="810"/>
      <c r="D24" s="795"/>
      <c r="E24" s="803"/>
      <c r="F24" s="803"/>
      <c r="G24" s="802"/>
      <c r="H24" s="801"/>
      <c r="I24" s="801"/>
      <c r="J24" s="145">
        <v>0</v>
      </c>
      <c r="K24" s="809"/>
      <c r="L24" s="809"/>
      <c r="M24" s="795"/>
      <c r="N24" s="803"/>
      <c r="O24" s="803"/>
      <c r="P24" s="802"/>
      <c r="Q24" s="801"/>
      <c r="R24" s="801"/>
      <c r="S24" s="786">
        <v>0</v>
      </c>
      <c r="T24" s="785"/>
    </row>
    <row r="25" spans="1:20" s="104" customFormat="1" ht="12.75">
      <c r="A25" s="790"/>
      <c r="B25" s="805"/>
      <c r="C25" s="136"/>
      <c r="D25" s="134"/>
      <c r="E25" s="135"/>
      <c r="F25" s="135"/>
      <c r="G25" s="134"/>
      <c r="H25" s="146"/>
      <c r="I25" s="146"/>
      <c r="J25" s="145">
        <v>0</v>
      </c>
      <c r="K25" s="787"/>
      <c r="L25" s="787"/>
      <c r="M25" s="134"/>
      <c r="N25" s="135"/>
      <c r="O25" s="135"/>
      <c r="P25" s="134"/>
      <c r="Q25" s="146"/>
      <c r="R25" s="146"/>
      <c r="S25" s="786">
        <v>0</v>
      </c>
      <c r="T25" s="785"/>
    </row>
    <row r="26" spans="1:20" s="104" customFormat="1" ht="12.75">
      <c r="A26" s="790"/>
      <c r="B26" s="800"/>
      <c r="C26" s="143"/>
      <c r="D26" s="134"/>
      <c r="E26" s="135"/>
      <c r="F26" s="135"/>
      <c r="G26" s="134"/>
      <c r="H26" s="146"/>
      <c r="I26" s="146"/>
      <c r="J26" s="145">
        <v>0</v>
      </c>
      <c r="K26" s="799"/>
      <c r="L26" s="799"/>
      <c r="M26" s="134"/>
      <c r="N26" s="135"/>
      <c r="O26" s="135"/>
      <c r="P26" s="134"/>
      <c r="Q26" s="146"/>
      <c r="R26" s="146"/>
      <c r="S26" s="786">
        <v>0</v>
      </c>
      <c r="T26" s="785"/>
    </row>
    <row r="27" spans="1:20" s="104" customFormat="1" ht="12.75">
      <c r="A27" s="790"/>
      <c r="B27" s="800"/>
      <c r="C27" s="143"/>
      <c r="D27" s="134"/>
      <c r="E27" s="135"/>
      <c r="F27" s="135"/>
      <c r="G27" s="134"/>
      <c r="H27" s="146"/>
      <c r="I27" s="146"/>
      <c r="J27" s="145">
        <v>0</v>
      </c>
      <c r="K27" s="799"/>
      <c r="L27" s="799"/>
      <c r="M27" s="134"/>
      <c r="N27" s="135"/>
      <c r="O27" s="135"/>
      <c r="P27" s="134"/>
      <c r="Q27" s="146"/>
      <c r="R27" s="146"/>
      <c r="S27" s="786">
        <v>0</v>
      </c>
      <c r="T27" s="785"/>
    </row>
    <row r="28" spans="1:20" s="138" customFormat="1" ht="12.75">
      <c r="A28" s="798"/>
      <c r="B28" s="804"/>
      <c r="C28" s="795"/>
      <c r="D28" s="795"/>
      <c r="E28" s="803"/>
      <c r="F28" s="803"/>
      <c r="G28" s="802"/>
      <c r="H28" s="801"/>
      <c r="I28" s="801"/>
      <c r="J28" s="145">
        <v>0</v>
      </c>
      <c r="K28" s="796"/>
      <c r="L28" s="796"/>
      <c r="M28" s="795"/>
      <c r="N28" s="803"/>
      <c r="O28" s="803"/>
      <c r="P28" s="802"/>
      <c r="Q28" s="801"/>
      <c r="R28" s="801"/>
      <c r="S28" s="786">
        <v>0</v>
      </c>
      <c r="T28" s="785"/>
    </row>
    <row r="29" spans="1:20" s="104" customFormat="1" ht="12.75">
      <c r="A29" s="790"/>
      <c r="B29" s="805"/>
      <c r="C29" s="136"/>
      <c r="D29" s="134"/>
      <c r="E29" s="135"/>
      <c r="F29" s="135"/>
      <c r="G29" s="134"/>
      <c r="H29" s="146"/>
      <c r="I29" s="146"/>
      <c r="J29" s="145">
        <v>0</v>
      </c>
      <c r="K29" s="787"/>
      <c r="L29" s="787"/>
      <c r="M29" s="134"/>
      <c r="N29" s="135"/>
      <c r="O29" s="135"/>
      <c r="P29" s="134"/>
      <c r="Q29" s="146"/>
      <c r="R29" s="146"/>
      <c r="S29" s="786">
        <v>0</v>
      </c>
      <c r="T29" s="785"/>
    </row>
    <row r="30" spans="1:20" s="104" customFormat="1" ht="12.75">
      <c r="A30" s="790"/>
      <c r="B30" s="800"/>
      <c r="C30" s="143"/>
      <c r="D30" s="134"/>
      <c r="E30" s="135"/>
      <c r="F30" s="135"/>
      <c r="G30" s="134"/>
      <c r="H30" s="146"/>
      <c r="I30" s="146"/>
      <c r="J30" s="145">
        <v>0</v>
      </c>
      <c r="K30" s="799"/>
      <c r="L30" s="799"/>
      <c r="M30" s="134"/>
      <c r="N30" s="135"/>
      <c r="O30" s="135"/>
      <c r="P30" s="134"/>
      <c r="Q30" s="146"/>
      <c r="R30" s="146"/>
      <c r="S30" s="786">
        <v>0</v>
      </c>
      <c r="T30" s="785"/>
    </row>
    <row r="31" spans="1:20" s="104" customFormat="1" ht="12.75">
      <c r="A31" s="790"/>
      <c r="B31" s="800"/>
      <c r="C31" s="143"/>
      <c r="D31" s="134"/>
      <c r="E31" s="135"/>
      <c r="F31" s="135"/>
      <c r="G31" s="134"/>
      <c r="H31" s="146"/>
      <c r="I31" s="146"/>
      <c r="J31" s="145">
        <v>0</v>
      </c>
      <c r="K31" s="799"/>
      <c r="L31" s="799"/>
      <c r="M31" s="134"/>
      <c r="N31" s="135"/>
      <c r="O31" s="135"/>
      <c r="P31" s="134"/>
      <c r="Q31" s="146"/>
      <c r="R31" s="146"/>
      <c r="S31" s="786">
        <v>0</v>
      </c>
      <c r="T31" s="785"/>
    </row>
    <row r="32" spans="1:20" s="138" customFormat="1" ht="12.75">
      <c r="A32" s="798"/>
      <c r="B32" s="804"/>
      <c r="C32" s="795"/>
      <c r="D32" s="795"/>
      <c r="E32" s="803"/>
      <c r="F32" s="803"/>
      <c r="G32" s="802"/>
      <c r="H32" s="801"/>
      <c r="I32" s="801"/>
      <c r="J32" s="145">
        <v>0</v>
      </c>
      <c r="K32" s="796"/>
      <c r="L32" s="796"/>
      <c r="M32" s="795"/>
      <c r="N32" s="803"/>
      <c r="O32" s="803"/>
      <c r="P32" s="802"/>
      <c r="Q32" s="801"/>
      <c r="R32" s="801"/>
      <c r="S32" s="786">
        <v>0</v>
      </c>
      <c r="T32" s="785"/>
    </row>
    <row r="33" spans="1:20" s="104" customFormat="1" ht="12.75">
      <c r="A33" s="808"/>
      <c r="B33" s="807"/>
      <c r="C33" s="136"/>
      <c r="D33" s="134"/>
      <c r="E33" s="135"/>
      <c r="F33" s="135"/>
      <c r="G33" s="134"/>
      <c r="H33" s="134"/>
      <c r="I33" s="134"/>
      <c r="J33" s="181">
        <v>0</v>
      </c>
      <c r="K33" s="787"/>
      <c r="L33" s="787"/>
      <c r="M33" s="134"/>
      <c r="N33" s="135"/>
      <c r="O33" s="135"/>
      <c r="P33" s="134"/>
      <c r="Q33" s="134"/>
      <c r="R33" s="134"/>
      <c r="S33" s="791">
        <v>0</v>
      </c>
      <c r="T33" s="806"/>
    </row>
    <row r="34" spans="1:20" s="138" customFormat="1" ht="12.75">
      <c r="A34" s="798"/>
      <c r="B34" s="804"/>
      <c r="C34" s="795"/>
      <c r="D34" s="795"/>
      <c r="E34" s="794"/>
      <c r="F34" s="794"/>
      <c r="G34" s="793"/>
      <c r="H34" s="793"/>
      <c r="I34" s="793"/>
      <c r="J34" s="181">
        <v>0</v>
      </c>
      <c r="K34" s="796"/>
      <c r="L34" s="796"/>
      <c r="M34" s="795"/>
      <c r="N34" s="794"/>
      <c r="O34" s="794"/>
      <c r="P34" s="793"/>
      <c r="Q34" s="793"/>
      <c r="R34" s="793"/>
      <c r="S34" s="791">
        <v>0</v>
      </c>
      <c r="T34" s="806"/>
    </row>
    <row r="35" spans="1:20" s="104" customFormat="1" ht="12.75">
      <c r="A35" s="790"/>
      <c r="B35" s="805"/>
      <c r="C35" s="136"/>
      <c r="D35" s="134"/>
      <c r="E35" s="135"/>
      <c r="F35" s="135"/>
      <c r="G35" s="134"/>
      <c r="H35" s="134"/>
      <c r="I35" s="134"/>
      <c r="J35" s="181">
        <v>0</v>
      </c>
      <c r="K35" s="787"/>
      <c r="L35" s="787"/>
      <c r="M35" s="134"/>
      <c r="N35" s="135"/>
      <c r="O35" s="135"/>
      <c r="P35" s="134"/>
      <c r="Q35" s="134"/>
      <c r="R35" s="134"/>
      <c r="S35" s="791">
        <v>0</v>
      </c>
      <c r="T35" s="806"/>
    </row>
    <row r="36" spans="1:20" s="104" customFormat="1" ht="12.75">
      <c r="A36" s="790"/>
      <c r="B36" s="800"/>
      <c r="C36" s="143"/>
      <c r="D36" s="134"/>
      <c r="E36" s="135"/>
      <c r="F36" s="135"/>
      <c r="G36" s="134"/>
      <c r="H36" s="134"/>
      <c r="I36" s="134"/>
      <c r="J36" s="181">
        <v>0</v>
      </c>
      <c r="K36" s="799"/>
      <c r="L36" s="799"/>
      <c r="M36" s="134"/>
      <c r="N36" s="135"/>
      <c r="O36" s="135"/>
      <c r="P36" s="134"/>
      <c r="Q36" s="134"/>
      <c r="R36" s="134"/>
      <c r="S36" s="791">
        <v>0</v>
      </c>
      <c r="T36" s="806"/>
    </row>
    <row r="37" spans="1:20" s="104" customFormat="1" ht="12.75">
      <c r="A37" s="790"/>
      <c r="B37" s="800"/>
      <c r="C37" s="143"/>
      <c r="D37" s="134"/>
      <c r="E37" s="135"/>
      <c r="F37" s="135"/>
      <c r="G37" s="134"/>
      <c r="H37" s="134"/>
      <c r="I37" s="134"/>
      <c r="J37" s="181">
        <v>0</v>
      </c>
      <c r="K37" s="799"/>
      <c r="L37" s="799"/>
      <c r="M37" s="134"/>
      <c r="N37" s="135"/>
      <c r="O37" s="135"/>
      <c r="P37" s="134"/>
      <c r="Q37" s="134"/>
      <c r="R37" s="134"/>
      <c r="S37" s="791">
        <v>0</v>
      </c>
      <c r="T37" s="806"/>
    </row>
    <row r="38" spans="1:20" s="138" customFormat="1" ht="12.75">
      <c r="A38" s="798"/>
      <c r="B38" s="804"/>
      <c r="C38" s="795"/>
      <c r="D38" s="795"/>
      <c r="E38" s="803"/>
      <c r="F38" s="803"/>
      <c r="G38" s="802"/>
      <c r="H38" s="801"/>
      <c r="I38" s="801"/>
      <c r="J38" s="145">
        <v>0</v>
      </c>
      <c r="K38" s="796"/>
      <c r="L38" s="796"/>
      <c r="M38" s="795"/>
      <c r="N38" s="803"/>
      <c r="O38" s="803"/>
      <c r="P38" s="802"/>
      <c r="Q38" s="801"/>
      <c r="R38" s="801"/>
      <c r="S38" s="786">
        <v>0</v>
      </c>
      <c r="T38" s="785"/>
    </row>
    <row r="39" spans="1:20" s="104" customFormat="1" ht="12.75">
      <c r="A39" s="790"/>
      <c r="B39" s="805"/>
      <c r="C39" s="136"/>
      <c r="D39" s="134"/>
      <c r="E39" s="135"/>
      <c r="F39" s="135"/>
      <c r="G39" s="134"/>
      <c r="H39" s="146"/>
      <c r="I39" s="146"/>
      <c r="J39" s="145">
        <v>0</v>
      </c>
      <c r="K39" s="787"/>
      <c r="L39" s="787"/>
      <c r="M39" s="134"/>
      <c r="N39" s="135"/>
      <c r="O39" s="135"/>
      <c r="P39" s="134"/>
      <c r="Q39" s="146"/>
      <c r="R39" s="146"/>
      <c r="S39" s="786">
        <v>0</v>
      </c>
      <c r="T39" s="785"/>
    </row>
    <row r="40" spans="1:20" s="104" customFormat="1" ht="12.75">
      <c r="A40" s="790"/>
      <c r="B40" s="800"/>
      <c r="C40" s="143"/>
      <c r="D40" s="134"/>
      <c r="E40" s="135"/>
      <c r="F40" s="135"/>
      <c r="G40" s="134"/>
      <c r="H40" s="146"/>
      <c r="I40" s="146"/>
      <c r="J40" s="145">
        <v>0</v>
      </c>
      <c r="K40" s="799"/>
      <c r="L40" s="799"/>
      <c r="M40" s="134"/>
      <c r="N40" s="135"/>
      <c r="O40" s="135"/>
      <c r="P40" s="134"/>
      <c r="Q40" s="146"/>
      <c r="R40" s="146"/>
      <c r="S40" s="786">
        <v>0</v>
      </c>
      <c r="T40" s="785"/>
    </row>
    <row r="41" spans="1:20" s="104" customFormat="1" ht="12.75">
      <c r="A41" s="790"/>
      <c r="B41" s="800"/>
      <c r="C41" s="143"/>
      <c r="D41" s="134"/>
      <c r="E41" s="135"/>
      <c r="F41" s="135"/>
      <c r="G41" s="134"/>
      <c r="H41" s="146"/>
      <c r="I41" s="146"/>
      <c r="J41" s="145">
        <v>0</v>
      </c>
      <c r="K41" s="799"/>
      <c r="L41" s="799"/>
      <c r="M41" s="134"/>
      <c r="N41" s="135"/>
      <c r="O41" s="135"/>
      <c r="P41" s="134"/>
      <c r="Q41" s="146"/>
      <c r="R41" s="146"/>
      <c r="S41" s="786">
        <v>0</v>
      </c>
      <c r="T41" s="785"/>
    </row>
    <row r="42" spans="1:20" s="138" customFormat="1" ht="12.75">
      <c r="A42" s="798"/>
      <c r="B42" s="804"/>
      <c r="C42" s="795"/>
      <c r="D42" s="795"/>
      <c r="E42" s="803"/>
      <c r="F42" s="803"/>
      <c r="G42" s="802"/>
      <c r="H42" s="801"/>
      <c r="I42" s="801"/>
      <c r="J42" s="145">
        <v>0</v>
      </c>
      <c r="K42" s="796"/>
      <c r="L42" s="796"/>
      <c r="M42" s="795"/>
      <c r="N42" s="803"/>
      <c r="O42" s="803"/>
      <c r="P42" s="802"/>
      <c r="Q42" s="801"/>
      <c r="R42" s="801"/>
      <c r="S42" s="786">
        <v>0</v>
      </c>
      <c r="T42" s="785"/>
    </row>
    <row r="43" spans="1:20" s="104" customFormat="1" ht="12.75">
      <c r="A43" s="790"/>
      <c r="B43" s="800"/>
      <c r="C43" s="143"/>
      <c r="D43" s="134"/>
      <c r="E43" s="135"/>
      <c r="F43" s="135"/>
      <c r="G43" s="134"/>
      <c r="H43" s="146"/>
      <c r="I43" s="146"/>
      <c r="J43" s="145">
        <v>0</v>
      </c>
      <c r="K43" s="799"/>
      <c r="L43" s="799"/>
      <c r="M43" s="134"/>
      <c r="N43" s="135"/>
      <c r="O43" s="135"/>
      <c r="P43" s="134"/>
      <c r="Q43" s="146"/>
      <c r="R43" s="146"/>
      <c r="S43" s="786">
        <v>0</v>
      </c>
      <c r="T43" s="785"/>
    </row>
    <row r="44" spans="1:20" s="104" customFormat="1" ht="12.75">
      <c r="A44" s="790"/>
      <c r="B44" s="800"/>
      <c r="C44" s="143"/>
      <c r="D44" s="134"/>
      <c r="E44" s="135"/>
      <c r="F44" s="135"/>
      <c r="G44" s="134"/>
      <c r="H44" s="146"/>
      <c r="I44" s="146"/>
      <c r="J44" s="145">
        <v>0</v>
      </c>
      <c r="K44" s="799"/>
      <c r="L44" s="799"/>
      <c r="M44" s="134"/>
      <c r="N44" s="135"/>
      <c r="O44" s="135"/>
      <c r="P44" s="134"/>
      <c r="Q44" s="146"/>
      <c r="R44" s="146"/>
      <c r="S44" s="786">
        <v>0</v>
      </c>
      <c r="T44" s="785"/>
    </row>
    <row r="45" spans="1:20" s="138" customFormat="1" ht="12.75">
      <c r="A45" s="798"/>
      <c r="B45" s="797"/>
      <c r="C45" s="795"/>
      <c r="D45" s="795"/>
      <c r="E45" s="794"/>
      <c r="F45" s="794"/>
      <c r="G45" s="793"/>
      <c r="H45" s="792"/>
      <c r="I45" s="792"/>
      <c r="J45" s="132">
        <v>0</v>
      </c>
      <c r="K45" s="796"/>
      <c r="L45" s="796"/>
      <c r="M45" s="795"/>
      <c r="N45" s="794"/>
      <c r="O45" s="794"/>
      <c r="P45" s="793"/>
      <c r="Q45" s="792"/>
      <c r="R45" s="792"/>
      <c r="S45" s="791">
        <v>0</v>
      </c>
      <c r="T45" s="785"/>
    </row>
    <row r="46" spans="1:20" s="104" customFormat="1" ht="12.75">
      <c r="A46" s="790"/>
      <c r="B46" s="788"/>
      <c r="C46" s="136"/>
      <c r="D46" s="134"/>
      <c r="E46" s="135"/>
      <c r="F46" s="135"/>
      <c r="G46" s="134"/>
      <c r="H46" s="146"/>
      <c r="I46" s="146"/>
      <c r="J46" s="145">
        <v>0</v>
      </c>
      <c r="K46" s="787"/>
      <c r="L46" s="787"/>
      <c r="M46" s="134"/>
      <c r="N46" s="135"/>
      <c r="O46" s="135"/>
      <c r="P46" s="134"/>
      <c r="Q46" s="146"/>
      <c r="R46" s="146"/>
      <c r="S46" s="786">
        <v>0</v>
      </c>
      <c r="T46" s="785"/>
    </row>
    <row r="47" spans="1:20" s="104" customFormat="1" ht="13.5" thickBot="1">
      <c r="A47" s="789"/>
      <c r="B47" s="788"/>
      <c r="C47" s="136"/>
      <c r="D47" s="134"/>
      <c r="E47" s="135"/>
      <c r="F47" s="135"/>
      <c r="G47" s="134"/>
      <c r="H47" s="146"/>
      <c r="I47" s="146"/>
      <c r="J47" s="145">
        <v>0</v>
      </c>
      <c r="K47" s="787"/>
      <c r="L47" s="787"/>
      <c r="M47" s="134"/>
      <c r="N47" s="135"/>
      <c r="O47" s="135"/>
      <c r="P47" s="134"/>
      <c r="Q47" s="146"/>
      <c r="R47" s="146"/>
      <c r="S47" s="786">
        <v>0</v>
      </c>
      <c r="T47" s="785"/>
    </row>
    <row r="48" spans="1:20" s="104" customFormat="1" ht="13.5" thickBot="1">
      <c r="A48" s="784"/>
      <c r="B48" s="783"/>
      <c r="C48" s="782"/>
      <c r="D48" s="778"/>
      <c r="E48" s="779"/>
      <c r="F48" s="779"/>
      <c r="G48" s="778"/>
      <c r="H48" s="777"/>
      <c r="I48" s="777"/>
      <c r="J48" s="781">
        <v>0</v>
      </c>
      <c r="K48" s="780"/>
      <c r="L48" s="780"/>
      <c r="M48" s="778"/>
      <c r="N48" s="779"/>
      <c r="O48" s="779"/>
      <c r="P48" s="778"/>
      <c r="Q48" s="777"/>
      <c r="R48" s="777"/>
      <c r="S48" s="776">
        <v>0</v>
      </c>
      <c r="T48" s="776"/>
    </row>
    <row r="49" spans="1:20" s="113" customFormat="1" ht="30.75" customHeight="1">
      <c r="A49" s="118"/>
      <c r="D49" s="117" t="s">
        <v>61</v>
      </c>
      <c r="E49" s="115">
        <f>SUM(E14:E48)</f>
        <v>0</v>
      </c>
      <c r="F49" s="115">
        <f>SUM(F14:F48)</f>
        <v>0</v>
      </c>
      <c r="G49" s="115"/>
      <c r="H49" s="115"/>
      <c r="I49" s="115"/>
      <c r="J49" s="114">
        <f>SUM(J15:J48)</f>
        <v>0</v>
      </c>
      <c r="M49" s="117" t="s">
        <v>61</v>
      </c>
      <c r="N49" s="115">
        <f>SUM(N14:N48)</f>
        <v>0</v>
      </c>
      <c r="O49" s="115">
        <f>SUM(O14:O48)</f>
        <v>0</v>
      </c>
      <c r="P49" s="115"/>
      <c r="Q49" s="115"/>
      <c r="R49" s="115"/>
      <c r="S49" s="114">
        <f>SUM(S15:S48)</f>
        <v>0</v>
      </c>
      <c r="T49" s="114"/>
    </row>
    <row r="50" spans="1:20" s="113" customFormat="1" ht="15.75">
      <c r="A50" s="118"/>
      <c r="C50" s="117"/>
      <c r="D50" s="115"/>
      <c r="E50" s="115"/>
      <c r="F50" s="774"/>
      <c r="G50" s="774"/>
      <c r="H50" s="774"/>
      <c r="I50" s="774"/>
      <c r="J50" s="774"/>
      <c r="K50" s="775"/>
      <c r="L50" s="774"/>
      <c r="M50" s="774"/>
      <c r="N50" s="774"/>
    </row>
    <row r="51" spans="1:20" s="168" customFormat="1" ht="15" customHeight="1">
      <c r="A51" s="107" t="s">
        <v>2</v>
      </c>
      <c r="B51" s="111"/>
      <c r="C51" s="107"/>
      <c r="D51" s="107"/>
      <c r="E51" s="107"/>
      <c r="F51" s="107"/>
      <c r="G51" s="107"/>
      <c r="H51" s="109"/>
      <c r="I51" s="772"/>
      <c r="J51" s="772"/>
      <c r="K51" s="773"/>
      <c r="L51" s="772"/>
      <c r="M51" s="772"/>
      <c r="N51" s="772"/>
    </row>
    <row r="52" spans="1:20" s="168" customFormat="1" ht="17.25" customHeight="1">
      <c r="A52" s="1210" t="s">
        <v>59</v>
      </c>
      <c r="B52" s="1210"/>
      <c r="C52" s="1210"/>
      <c r="D52" s="1210"/>
      <c r="E52" s="1210"/>
      <c r="F52" s="1210"/>
      <c r="G52" s="1210"/>
      <c r="H52" s="1210"/>
      <c r="I52" s="1210"/>
      <c r="J52" s="1210"/>
      <c r="K52" s="771"/>
      <c r="P52" s="97"/>
      <c r="Q52" s="97"/>
      <c r="R52" s="112"/>
    </row>
    <row r="53" spans="1:20" ht="15.75">
      <c r="A53" s="109" t="s">
        <v>57</v>
      </c>
      <c r="B53" s="104"/>
      <c r="C53" s="107"/>
      <c r="D53" s="107"/>
      <c r="E53" s="107"/>
      <c r="F53" s="107"/>
      <c r="G53" s="107"/>
      <c r="H53" s="109"/>
      <c r="I53" s="55"/>
      <c r="J53" s="99"/>
      <c r="P53" s="770" t="s">
        <v>60</v>
      </c>
      <c r="Q53" s="770"/>
      <c r="R53" s="109"/>
      <c r="S53" s="55"/>
    </row>
    <row r="54" spans="1:20" ht="13.5" customHeight="1">
      <c r="G54" s="240"/>
      <c r="H54" s="240"/>
      <c r="I54" s="240"/>
      <c r="J54" s="99"/>
      <c r="P54" s="770" t="s">
        <v>58</v>
      </c>
      <c r="Q54" s="770"/>
      <c r="R54" s="109"/>
      <c r="S54" s="240"/>
    </row>
    <row r="55" spans="1:20">
      <c r="G55" s="240"/>
      <c r="H55" s="240"/>
      <c r="I55" s="240"/>
      <c r="J55" s="99"/>
      <c r="P55" s="240"/>
      <c r="Q55" s="240"/>
      <c r="R55" s="240"/>
      <c r="S55" s="240"/>
    </row>
    <row r="56" spans="1:20">
      <c r="H56" s="104"/>
      <c r="I56" s="104"/>
      <c r="J56" s="104"/>
      <c r="K56" s="104"/>
      <c r="L56" s="104"/>
      <c r="M56" s="55"/>
      <c r="N56" s="55"/>
      <c r="O56" s="104"/>
      <c r="P56" s="104"/>
      <c r="Q56" s="104"/>
    </row>
    <row r="57" spans="1:20">
      <c r="H57" s="945"/>
      <c r="I57" s="9"/>
      <c r="J57" s="105"/>
      <c r="K57" s="105"/>
      <c r="L57" s="105"/>
      <c r="M57" s="55"/>
      <c r="N57" s="55"/>
      <c r="O57" s="105"/>
      <c r="P57" s="945"/>
      <c r="Q57" s="55"/>
    </row>
    <row r="58" spans="1:20">
      <c r="H58" s="946"/>
      <c r="I58" s="8"/>
      <c r="J58" s="99"/>
      <c r="K58" s="97"/>
      <c r="L58" s="99"/>
      <c r="M58" s="55"/>
      <c r="N58" s="55"/>
      <c r="O58" s="99"/>
      <c r="P58" s="946"/>
      <c r="Q58" s="55"/>
    </row>
    <row r="59" spans="1:20">
      <c r="H59" s="101" t="s">
        <v>1</v>
      </c>
      <c r="I59" s="100"/>
      <c r="K59" s="99"/>
      <c r="L59" s="99"/>
      <c r="M59" s="55"/>
      <c r="N59" s="55"/>
      <c r="O59" s="99"/>
      <c r="P59" s="7" t="s">
        <v>1</v>
      </c>
      <c r="Q59" s="7"/>
    </row>
    <row r="60" spans="1:20">
      <c r="H60" s="3" t="s">
        <v>0</v>
      </c>
      <c r="I60" s="100"/>
      <c r="J60" s="99"/>
      <c r="K60" s="97"/>
      <c r="L60" s="99"/>
      <c r="M60" s="55"/>
      <c r="N60" s="55"/>
      <c r="O60" s="99"/>
      <c r="P60" s="57" t="s">
        <v>56</v>
      </c>
      <c r="Q60" s="57"/>
    </row>
  </sheetData>
  <mergeCells count="28">
    <mergeCell ref="P57:P58"/>
    <mergeCell ref="A52:J52"/>
    <mergeCell ref="A11:A13"/>
    <mergeCell ref="H57:H58"/>
    <mergeCell ref="H12:H13"/>
    <mergeCell ref="I12:I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A7:T7"/>
    <mergeCell ref="B5:T5"/>
    <mergeCell ref="B4:T4"/>
    <mergeCell ref="B6:T6"/>
    <mergeCell ref="P12:P13"/>
    <mergeCell ref="D12:D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0"/>
  <sheetViews>
    <sheetView view="pageBreakPreview" zoomScaleNormal="100" zoomScaleSheetLayoutView="100" workbookViewId="0">
      <selection activeCell="A7" sqref="A7:F7"/>
    </sheetView>
  </sheetViews>
  <sheetFormatPr defaultRowHeight="12.75"/>
  <cols>
    <col min="1" max="1" width="4.42578125" style="56" customWidth="1"/>
    <col min="2" max="2" width="38.140625" style="55" customWidth="1"/>
    <col min="3" max="4" width="14.85546875" style="55" customWidth="1"/>
    <col min="5" max="5" width="17.28515625" style="55" customWidth="1"/>
    <col min="6" max="6" width="14.28515625" style="55" customWidth="1"/>
    <col min="7" max="7" width="28.7109375" style="55" customWidth="1"/>
    <col min="8" max="8" width="29.42578125" style="55" customWidth="1"/>
    <col min="9" max="16384" width="9.140625" style="55"/>
  </cols>
  <sheetData>
    <row r="1" spans="1:13" s="94" customFormat="1" ht="12">
      <c r="A1" s="96"/>
      <c r="F1" s="95" t="s">
        <v>55</v>
      </c>
    </row>
    <row r="2" spans="1:13">
      <c r="A2" s="957" t="s">
        <v>48</v>
      </c>
      <c r="B2" s="957"/>
    </row>
    <row r="3" spans="1:13" ht="12.75" customHeight="1">
      <c r="A3" s="50" t="s">
        <v>47</v>
      </c>
      <c r="B3" s="50"/>
    </row>
    <row r="4" spans="1:13" ht="11.25" customHeight="1">
      <c r="A4" s="93"/>
      <c r="B4" s="93"/>
    </row>
    <row r="5" spans="1:13" ht="36.75" customHeight="1">
      <c r="A5" s="92"/>
      <c r="B5" s="964" t="s">
        <v>396</v>
      </c>
      <c r="C5" s="964"/>
      <c r="D5" s="964"/>
      <c r="E5" s="964"/>
      <c r="F5" s="964"/>
      <c r="G5" s="91"/>
    </row>
    <row r="6" spans="1:13" ht="17.25" customHeight="1">
      <c r="A6" s="973"/>
      <c r="B6" s="973"/>
      <c r="C6" s="973"/>
      <c r="D6" s="973"/>
      <c r="E6" s="973"/>
      <c r="F6" s="973"/>
      <c r="G6" s="90"/>
      <c r="H6" s="90"/>
      <c r="I6" s="90"/>
      <c r="J6" s="90"/>
      <c r="K6" s="90"/>
      <c r="L6" s="90"/>
      <c r="M6" s="90"/>
    </row>
    <row r="7" spans="1:13" ht="34.5" customHeight="1" thickBot="1">
      <c r="A7" s="967" t="s">
        <v>409</v>
      </c>
      <c r="B7" s="967"/>
      <c r="C7" s="967"/>
      <c r="D7" s="967"/>
      <c r="E7" s="967"/>
      <c r="F7" s="967"/>
      <c r="G7" s="89"/>
      <c r="H7" s="89"/>
      <c r="I7" s="89"/>
      <c r="J7" s="89"/>
      <c r="K7" s="89"/>
      <c r="L7" s="89"/>
      <c r="M7" s="89"/>
    </row>
    <row r="8" spans="1:13" s="58" customFormat="1" ht="15" customHeight="1" thickBot="1">
      <c r="A8" s="971" t="s">
        <v>45</v>
      </c>
      <c r="B8" s="971" t="s">
        <v>44</v>
      </c>
      <c r="C8" s="984" t="s">
        <v>43</v>
      </c>
      <c r="D8" s="985"/>
      <c r="E8" s="965" t="s">
        <v>54</v>
      </c>
      <c r="F8" s="988" t="s">
        <v>53</v>
      </c>
    </row>
    <row r="9" spans="1:13" s="58" customFormat="1" ht="27" customHeight="1" thickBot="1">
      <c r="A9" s="972"/>
      <c r="B9" s="972"/>
      <c r="C9" s="88" t="s">
        <v>52</v>
      </c>
      <c r="D9" s="88" t="s">
        <v>51</v>
      </c>
      <c r="E9" s="966"/>
      <c r="F9" s="989"/>
    </row>
    <row r="10" spans="1:13" s="58" customFormat="1" ht="18.75" customHeight="1" thickBot="1">
      <c r="A10" s="978" t="s">
        <v>39</v>
      </c>
      <c r="B10" s="979"/>
      <c r="C10" s="979"/>
      <c r="D10" s="979"/>
      <c r="E10" s="980"/>
      <c r="F10" s="981"/>
    </row>
    <row r="11" spans="1:13" s="58" customFormat="1" ht="21" customHeight="1">
      <c r="A11" s="82" t="s">
        <v>38</v>
      </c>
      <c r="B11" s="81" t="s">
        <v>37</v>
      </c>
      <c r="C11" s="74">
        <v>0</v>
      </c>
      <c r="D11" s="74">
        <v>0</v>
      </c>
      <c r="E11" s="74">
        <f t="shared" ref="E11:E15" si="0">SUM(C11:D11)</f>
        <v>0</v>
      </c>
      <c r="F11" s="87">
        <v>0</v>
      </c>
      <c r="G11" s="86"/>
      <c r="H11" s="86"/>
    </row>
    <row r="12" spans="1:13" s="58" customFormat="1" ht="21" customHeight="1">
      <c r="A12" s="82" t="s">
        <v>36</v>
      </c>
      <c r="B12" s="85" t="s">
        <v>35</v>
      </c>
      <c r="C12" s="75">
        <v>0</v>
      </c>
      <c r="D12" s="75">
        <v>0</v>
      </c>
      <c r="E12" s="75">
        <f t="shared" si="0"/>
        <v>0</v>
      </c>
      <c r="F12" s="84">
        <v>0</v>
      </c>
      <c r="G12" s="86"/>
      <c r="H12" s="86"/>
    </row>
    <row r="13" spans="1:13" s="58" customFormat="1" ht="21" customHeight="1">
      <c r="A13" s="82" t="s">
        <v>34</v>
      </c>
      <c r="B13" s="85" t="s">
        <v>33</v>
      </c>
      <c r="C13" s="75">
        <v>0</v>
      </c>
      <c r="D13" s="75">
        <v>0</v>
      </c>
      <c r="E13" s="75">
        <f t="shared" si="0"/>
        <v>0</v>
      </c>
      <c r="F13" s="84">
        <v>0</v>
      </c>
    </row>
    <row r="14" spans="1:13" s="58" customFormat="1" ht="21" customHeight="1">
      <c r="A14" s="82" t="s">
        <v>32</v>
      </c>
      <c r="B14" s="85" t="s">
        <v>31</v>
      </c>
      <c r="C14" s="75">
        <v>0</v>
      </c>
      <c r="D14" s="75">
        <v>0</v>
      </c>
      <c r="E14" s="75">
        <f t="shared" si="0"/>
        <v>0</v>
      </c>
      <c r="F14" s="84">
        <v>0</v>
      </c>
    </row>
    <row r="15" spans="1:13" s="58" customFormat="1" ht="21" customHeight="1" thickBot="1">
      <c r="A15" s="82" t="s">
        <v>30</v>
      </c>
      <c r="B15" s="85" t="s">
        <v>29</v>
      </c>
      <c r="C15" s="75">
        <v>0</v>
      </c>
      <c r="D15" s="75">
        <v>0</v>
      </c>
      <c r="E15" s="75">
        <f t="shared" si="0"/>
        <v>0</v>
      </c>
      <c r="F15" s="84">
        <v>0</v>
      </c>
    </row>
    <row r="16" spans="1:13" s="58" customFormat="1" ht="21" customHeight="1" thickBot="1">
      <c r="A16" s="982" t="s">
        <v>398</v>
      </c>
      <c r="B16" s="983"/>
      <c r="C16" s="70">
        <f>SUM(C11:C15)</f>
        <v>0</v>
      </c>
      <c r="D16" s="70">
        <f>SUM(D11:D15)</f>
        <v>0</v>
      </c>
      <c r="E16" s="70">
        <f>SUM(E11:E15)</f>
        <v>0</v>
      </c>
      <c r="F16" s="83">
        <f>SUM(F11:F15)</f>
        <v>0</v>
      </c>
    </row>
    <row r="17" spans="1:6" s="58" customFormat="1" ht="24" customHeight="1" thickBot="1">
      <c r="A17" s="968" t="s">
        <v>27</v>
      </c>
      <c r="B17" s="969"/>
      <c r="C17" s="969"/>
      <c r="D17" s="969"/>
      <c r="E17" s="969"/>
      <c r="F17" s="970"/>
    </row>
    <row r="18" spans="1:6" s="58" customFormat="1" ht="21.75" customHeight="1">
      <c r="A18" s="233" t="s">
        <v>28</v>
      </c>
      <c r="B18" s="81" t="s">
        <v>50</v>
      </c>
      <c r="C18" s="74">
        <v>0</v>
      </c>
      <c r="D18" s="74">
        <v>0</v>
      </c>
      <c r="E18" s="74">
        <f t="shared" ref="E18:E27" si="1">SUM(C18:D18)</f>
        <v>0</v>
      </c>
      <c r="F18" s="80">
        <v>0</v>
      </c>
    </row>
    <row r="19" spans="1:6" s="58" customFormat="1" ht="27" customHeight="1">
      <c r="A19" s="224" t="s">
        <v>25</v>
      </c>
      <c r="B19" s="77" t="s">
        <v>22</v>
      </c>
      <c r="C19" s="74">
        <v>0</v>
      </c>
      <c r="D19" s="75">
        <v>0</v>
      </c>
      <c r="E19" s="74">
        <f t="shared" si="1"/>
        <v>0</v>
      </c>
      <c r="F19" s="974"/>
    </row>
    <row r="20" spans="1:6" s="58" customFormat="1" ht="36.75" customHeight="1">
      <c r="A20" s="224" t="s">
        <v>23</v>
      </c>
      <c r="B20" s="77" t="s">
        <v>20</v>
      </c>
      <c r="C20" s="74">
        <v>0</v>
      </c>
      <c r="D20" s="79">
        <v>0</v>
      </c>
      <c r="E20" s="74">
        <f t="shared" si="1"/>
        <v>0</v>
      </c>
      <c r="F20" s="975"/>
    </row>
    <row r="21" spans="1:6" s="58" customFormat="1" ht="29.25" customHeight="1">
      <c r="A21" s="224" t="s">
        <v>21</v>
      </c>
      <c r="B21" s="77" t="s">
        <v>18</v>
      </c>
      <c r="C21" s="74">
        <v>0</v>
      </c>
      <c r="D21" s="79">
        <v>0</v>
      </c>
      <c r="E21" s="74">
        <f t="shared" si="1"/>
        <v>0</v>
      </c>
      <c r="F21" s="78">
        <v>0</v>
      </c>
    </row>
    <row r="22" spans="1:6" s="58" customFormat="1" ht="24" customHeight="1">
      <c r="A22" s="224" t="s">
        <v>19</v>
      </c>
      <c r="B22" s="77" t="s">
        <v>16</v>
      </c>
      <c r="C22" s="74">
        <v>0</v>
      </c>
      <c r="D22" s="75">
        <v>0</v>
      </c>
      <c r="E22" s="74">
        <f t="shared" si="1"/>
        <v>0</v>
      </c>
      <c r="F22" s="974"/>
    </row>
    <row r="23" spans="1:6" s="58" customFormat="1" ht="24" customHeight="1">
      <c r="A23" s="224" t="s">
        <v>17</v>
      </c>
      <c r="B23" s="77" t="s">
        <v>14</v>
      </c>
      <c r="C23" s="74">
        <v>0</v>
      </c>
      <c r="D23" s="75">
        <v>0</v>
      </c>
      <c r="E23" s="74">
        <f t="shared" si="1"/>
        <v>0</v>
      </c>
      <c r="F23" s="975"/>
    </row>
    <row r="24" spans="1:6" s="58" customFormat="1" ht="24" customHeight="1">
      <c r="A24" s="224" t="s">
        <v>15</v>
      </c>
      <c r="B24" s="77" t="s">
        <v>12</v>
      </c>
      <c r="C24" s="74">
        <v>0</v>
      </c>
      <c r="D24" s="75">
        <v>0</v>
      </c>
      <c r="E24" s="74">
        <f t="shared" si="1"/>
        <v>0</v>
      </c>
      <c r="F24" s="975"/>
    </row>
    <row r="25" spans="1:6" s="58" customFormat="1" ht="24" customHeight="1">
      <c r="A25" s="224" t="s">
        <v>13</v>
      </c>
      <c r="B25" s="76" t="s">
        <v>10</v>
      </c>
      <c r="C25" s="74">
        <v>0</v>
      </c>
      <c r="D25" s="75">
        <v>0</v>
      </c>
      <c r="E25" s="74">
        <f t="shared" si="1"/>
        <v>0</v>
      </c>
      <c r="F25" s="975"/>
    </row>
    <row r="26" spans="1:6" s="58" customFormat="1" ht="24" customHeight="1">
      <c r="A26" s="718" t="s">
        <v>11</v>
      </c>
      <c r="B26" s="30" t="s">
        <v>8</v>
      </c>
      <c r="C26" s="73">
        <v>0</v>
      </c>
      <c r="D26" s="73">
        <v>0</v>
      </c>
      <c r="E26" s="73">
        <f t="shared" si="1"/>
        <v>0</v>
      </c>
      <c r="F26" s="986"/>
    </row>
    <row r="27" spans="1:6" s="58" customFormat="1" ht="24" customHeight="1" thickBot="1">
      <c r="A27" s="714" t="s">
        <v>9</v>
      </c>
      <c r="B27" s="30" t="s">
        <v>6</v>
      </c>
      <c r="C27" s="73">
        <v>0</v>
      </c>
      <c r="D27" s="73">
        <v>0</v>
      </c>
      <c r="E27" s="73">
        <f t="shared" si="1"/>
        <v>0</v>
      </c>
      <c r="F27" s="72"/>
    </row>
    <row r="28" spans="1:6" s="58" customFormat="1" ht="24" customHeight="1" thickBot="1">
      <c r="A28" s="982" t="s">
        <v>399</v>
      </c>
      <c r="B28" s="983"/>
      <c r="C28" s="70">
        <f>SUM(C18:C25,C26:C27)</f>
        <v>0</v>
      </c>
      <c r="D28" s="70">
        <f>SUM(D18:D25,D26:D27)</f>
        <v>0</v>
      </c>
      <c r="E28" s="70">
        <f>SUM(E18:E25,E26:E27)</f>
        <v>0</v>
      </c>
      <c r="F28" s="69">
        <f>SUM(F21,F18)</f>
        <v>0</v>
      </c>
    </row>
    <row r="29" spans="1:6" s="58" customFormat="1" ht="24" customHeight="1" thickBot="1">
      <c r="A29" s="990" t="s">
        <v>402</v>
      </c>
      <c r="B29" s="991"/>
      <c r="C29" s="70">
        <f>SUM(C16,C28)</f>
        <v>0</v>
      </c>
      <c r="D29" s="70">
        <f>SUM(D16,D28)</f>
        <v>0</v>
      </c>
      <c r="E29" s="70">
        <f>SUM(E16,E28)</f>
        <v>0</v>
      </c>
      <c r="F29" s="69">
        <f>SUM(F28,F16)</f>
        <v>0</v>
      </c>
    </row>
    <row r="30" spans="1:6" s="58" customFormat="1" ht="24" customHeight="1" thickBot="1">
      <c r="A30" s="968" t="s">
        <v>5</v>
      </c>
      <c r="B30" s="994"/>
      <c r="C30" s="994"/>
      <c r="D30" s="994"/>
      <c r="E30" s="994"/>
      <c r="F30" s="995"/>
    </row>
    <row r="31" spans="1:6" s="58" customFormat="1" ht="24" customHeight="1" thickBot="1">
      <c r="A31" s="68" t="s">
        <v>7</v>
      </c>
      <c r="B31" s="67" t="s">
        <v>3</v>
      </c>
      <c r="C31" s="66">
        <v>0</v>
      </c>
      <c r="D31" s="66">
        <v>0</v>
      </c>
      <c r="E31" s="66">
        <f>SUM(C31:D31)</f>
        <v>0</v>
      </c>
      <c r="F31" s="65"/>
    </row>
    <row r="32" spans="1:6" s="58" customFormat="1" ht="26.25" customHeight="1" thickBot="1">
      <c r="A32" s="990" t="s">
        <v>401</v>
      </c>
      <c r="B32" s="997"/>
      <c r="C32" s="63">
        <f>SUM(C16,C28,C31)</f>
        <v>0</v>
      </c>
      <c r="D32" s="63">
        <f>SUM(D16,D28,D31)</f>
        <v>0</v>
      </c>
      <c r="E32" s="63">
        <f>SUM(E16,E28,E31)</f>
        <v>0</v>
      </c>
      <c r="F32" s="62">
        <f>SUM(F29)</f>
        <v>0</v>
      </c>
    </row>
    <row r="33" spans="1:6" s="58" customFormat="1" ht="15.75" customHeight="1">
      <c r="A33" s="61"/>
      <c r="B33" s="60"/>
      <c r="C33" s="59"/>
      <c r="D33" s="59"/>
      <c r="E33" s="59"/>
      <c r="F33" s="59"/>
    </row>
    <row r="34" spans="1:6">
      <c r="A34" s="987"/>
      <c r="B34" s="987"/>
      <c r="C34" s="987"/>
      <c r="D34" s="987"/>
      <c r="E34" s="987"/>
      <c r="F34" s="987"/>
    </row>
    <row r="35" spans="1:6">
      <c r="A35" s="996" t="s">
        <v>2</v>
      </c>
      <c r="B35" s="996"/>
    </row>
    <row r="36" spans="1:6" s="10" customFormat="1" ht="29.25" customHeight="1">
      <c r="A36" s="976"/>
      <c r="B36" s="977"/>
      <c r="C36" s="977"/>
      <c r="D36" s="977"/>
      <c r="E36" s="977"/>
      <c r="F36" s="977"/>
    </row>
    <row r="37" spans="1:6" s="1" customFormat="1" ht="20.25" customHeight="1">
      <c r="A37" s="2"/>
      <c r="B37" s="9"/>
      <c r="E37" s="9"/>
      <c r="F37" s="9"/>
    </row>
    <row r="38" spans="1:6" s="1" customFormat="1" ht="14.25">
      <c r="A38" s="2"/>
      <c r="B38" s="8"/>
      <c r="D38" s="4"/>
      <c r="E38" s="8"/>
      <c r="F38" s="8"/>
    </row>
    <row r="39" spans="1:6" s="1" customFormat="1">
      <c r="A39" s="2"/>
      <c r="B39" s="7" t="s">
        <v>1</v>
      </c>
      <c r="D39" s="4"/>
      <c r="E39" s="992" t="s">
        <v>1</v>
      </c>
      <c r="F39" s="992"/>
    </row>
    <row r="40" spans="1:6" s="1" customFormat="1">
      <c r="A40" s="2"/>
      <c r="B40" s="5" t="s">
        <v>0</v>
      </c>
      <c r="D40" s="4"/>
      <c r="E40" s="993" t="s">
        <v>0</v>
      </c>
      <c r="F40" s="993"/>
    </row>
  </sheetData>
  <mergeCells count="23">
    <mergeCell ref="E39:F39"/>
    <mergeCell ref="E40:F40"/>
    <mergeCell ref="A30:F30"/>
    <mergeCell ref="A35:B35"/>
    <mergeCell ref="A32:B32"/>
    <mergeCell ref="F19:F20"/>
    <mergeCell ref="A36:F36"/>
    <mergeCell ref="A10:F10"/>
    <mergeCell ref="A16:B16"/>
    <mergeCell ref="C8:D8"/>
    <mergeCell ref="F22:F26"/>
    <mergeCell ref="A34:F34"/>
    <mergeCell ref="F8:F9"/>
    <mergeCell ref="A29:B29"/>
    <mergeCell ref="A28:B28"/>
    <mergeCell ref="A2:B2"/>
    <mergeCell ref="B5:F5"/>
    <mergeCell ref="E8:E9"/>
    <mergeCell ref="A7:F7"/>
    <mergeCell ref="A17:F17"/>
    <mergeCell ref="A8:A9"/>
    <mergeCell ref="B8:B9"/>
    <mergeCell ref="A6:F6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1"/>
  <sheetViews>
    <sheetView view="pageBreakPreview" zoomScaleNormal="100" zoomScaleSheetLayoutView="100" workbookViewId="0">
      <selection activeCell="A8" sqref="A8:D8"/>
    </sheetView>
  </sheetViews>
  <sheetFormatPr defaultRowHeight="12.75"/>
  <cols>
    <col min="1" max="1" width="4.5703125" style="55" customWidth="1"/>
    <col min="2" max="2" width="47" style="55" customWidth="1"/>
    <col min="3" max="3" width="16.85546875" style="55" customWidth="1"/>
    <col min="4" max="4" width="19.28515625" style="55" customWidth="1"/>
    <col min="5" max="5" width="3.28515625" style="55" customWidth="1"/>
    <col min="6" max="16384" width="9.140625" style="55"/>
  </cols>
  <sheetData>
    <row r="1" spans="1:15">
      <c r="D1" s="206" t="s">
        <v>346</v>
      </c>
    </row>
    <row r="2" spans="1:15">
      <c r="D2" s="212"/>
    </row>
    <row r="3" spans="1:15">
      <c r="B3" s="1016"/>
      <c r="C3" s="1016"/>
      <c r="D3" s="1016"/>
    </row>
    <row r="4" spans="1:15">
      <c r="A4" s="55" t="s">
        <v>48</v>
      </c>
    </row>
    <row r="5" spans="1:15">
      <c r="A5" s="94" t="s">
        <v>345</v>
      </c>
    </row>
    <row r="6" spans="1:15">
      <c r="A6" s="94"/>
    </row>
    <row r="7" spans="1:15" ht="15.75">
      <c r="A7" s="1002" t="s">
        <v>344</v>
      </c>
      <c r="B7" s="1002"/>
      <c r="C7" s="1002"/>
      <c r="D7" s="1002"/>
    </row>
    <row r="8" spans="1:15" ht="46.5" customHeight="1">
      <c r="A8" s="1203" t="s">
        <v>409</v>
      </c>
      <c r="B8" s="1203"/>
      <c r="C8" s="1203"/>
      <c r="D8" s="1203"/>
      <c r="E8" s="875"/>
      <c r="F8" s="875"/>
      <c r="G8" s="875"/>
      <c r="H8" s="875"/>
      <c r="I8" s="875"/>
      <c r="J8" s="875"/>
      <c r="K8" s="875"/>
      <c r="L8" s="875"/>
      <c r="M8" s="875"/>
      <c r="N8" s="875"/>
      <c r="O8" s="875"/>
    </row>
    <row r="9" spans="1:15" ht="15.75">
      <c r="A9" s="1220"/>
      <c r="B9" s="1220"/>
      <c r="C9" s="1220"/>
      <c r="D9" s="1220"/>
    </row>
    <row r="10" spans="1:15" ht="15">
      <c r="A10" s="1018" t="s">
        <v>404</v>
      </c>
      <c r="B10" s="1019"/>
      <c r="C10" s="1019"/>
      <c r="D10" s="1019"/>
    </row>
    <row r="11" spans="1:15" ht="16.5" thickBot="1">
      <c r="D11" s="874"/>
    </row>
    <row r="12" spans="1:15" ht="26.25" thickBot="1">
      <c r="A12" s="203" t="s">
        <v>105</v>
      </c>
      <c r="B12" s="202" t="s">
        <v>104</v>
      </c>
      <c r="C12" s="202" t="s">
        <v>103</v>
      </c>
      <c r="D12" s="873" t="s">
        <v>312</v>
      </c>
    </row>
    <row r="13" spans="1:15">
      <c r="A13" s="1215" t="s">
        <v>38</v>
      </c>
      <c r="B13" s="192" t="s">
        <v>38</v>
      </c>
      <c r="C13" s="872">
        <f>SUM(C14:C16)</f>
        <v>0</v>
      </c>
      <c r="D13" s="195">
        <f>SUM(D14:D16)</f>
        <v>0</v>
      </c>
    </row>
    <row r="14" spans="1:15">
      <c r="A14" s="1216"/>
      <c r="B14" s="199" t="s">
        <v>101</v>
      </c>
      <c r="C14" s="871">
        <v>0</v>
      </c>
      <c r="D14" s="870">
        <v>0</v>
      </c>
    </row>
    <row r="15" spans="1:15" ht="25.5">
      <c r="A15" s="1216"/>
      <c r="B15" s="200" t="s">
        <v>100</v>
      </c>
      <c r="C15" s="871">
        <v>0</v>
      </c>
      <c r="D15" s="870">
        <v>0</v>
      </c>
    </row>
    <row r="16" spans="1:15" ht="26.25" thickBot="1">
      <c r="A16" s="1216"/>
      <c r="B16" s="200" t="s">
        <v>99</v>
      </c>
      <c r="C16" s="871">
        <v>0</v>
      </c>
      <c r="D16" s="870">
        <v>0</v>
      </c>
    </row>
    <row r="17" spans="1:4">
      <c r="A17" s="1215" t="s">
        <v>36</v>
      </c>
      <c r="B17" s="192" t="s">
        <v>98</v>
      </c>
      <c r="C17" s="872">
        <f>SUM(C18:C22)</f>
        <v>0</v>
      </c>
      <c r="D17" s="195">
        <f>SUM(D18:D22)</f>
        <v>0</v>
      </c>
    </row>
    <row r="18" spans="1:4">
      <c r="A18" s="1218"/>
      <c r="B18" s="199" t="s">
        <v>97</v>
      </c>
      <c r="C18" s="871">
        <v>0</v>
      </c>
      <c r="D18" s="870">
        <v>0</v>
      </c>
    </row>
    <row r="19" spans="1:4">
      <c r="A19" s="1218"/>
      <c r="B19" s="199" t="s">
        <v>96</v>
      </c>
      <c r="C19" s="871">
        <v>0</v>
      </c>
      <c r="D19" s="870">
        <v>0</v>
      </c>
    </row>
    <row r="20" spans="1:4">
      <c r="A20" s="1218"/>
      <c r="B20" s="199" t="s">
        <v>95</v>
      </c>
      <c r="C20" s="871">
        <v>0</v>
      </c>
      <c r="D20" s="870">
        <v>0</v>
      </c>
    </row>
    <row r="21" spans="1:4" ht="38.25">
      <c r="A21" s="1218"/>
      <c r="B21" s="200" t="s">
        <v>94</v>
      </c>
      <c r="C21" s="871">
        <v>0</v>
      </c>
      <c r="D21" s="870">
        <v>0</v>
      </c>
    </row>
    <row r="22" spans="1:4" ht="35.25" customHeight="1" thickBot="1">
      <c r="A22" s="1219"/>
      <c r="B22" s="197" t="s">
        <v>93</v>
      </c>
      <c r="C22" s="869">
        <v>0</v>
      </c>
      <c r="D22" s="868">
        <v>0</v>
      </c>
    </row>
    <row r="23" spans="1:4" ht="13.5" thickBot="1">
      <c r="A23" s="865" t="s">
        <v>34</v>
      </c>
      <c r="B23" s="867" t="s">
        <v>92</v>
      </c>
      <c r="C23" s="866">
        <v>0</v>
      </c>
      <c r="D23" s="863">
        <v>0</v>
      </c>
    </row>
    <row r="24" spans="1:4" ht="15.75" customHeight="1" thickBot="1">
      <c r="A24" s="865" t="s">
        <v>32</v>
      </c>
      <c r="B24" s="864" t="s">
        <v>91</v>
      </c>
      <c r="C24" s="211">
        <v>0</v>
      </c>
      <c r="D24" s="863">
        <v>0</v>
      </c>
    </row>
    <row r="25" spans="1:4" ht="13.5" thickBot="1">
      <c r="A25" s="862" t="s">
        <v>30</v>
      </c>
      <c r="B25" s="861" t="s">
        <v>90</v>
      </c>
      <c r="C25" s="211">
        <v>0</v>
      </c>
      <c r="D25" s="211">
        <v>0</v>
      </c>
    </row>
    <row r="26" spans="1:4" ht="13.5" thickBot="1">
      <c r="A26" s="860" t="s">
        <v>28</v>
      </c>
      <c r="B26" s="859" t="s">
        <v>343</v>
      </c>
      <c r="C26" s="211">
        <v>0</v>
      </c>
      <c r="D26" s="858">
        <v>0</v>
      </c>
    </row>
    <row r="27" spans="1:4">
      <c r="A27" s="1217" t="s">
        <v>25</v>
      </c>
      <c r="B27" s="857" t="s">
        <v>88</v>
      </c>
      <c r="C27" s="855">
        <f>SUM(C28:C30)</f>
        <v>0</v>
      </c>
      <c r="D27" s="856">
        <f>SUM(D28:D30)</f>
        <v>0</v>
      </c>
    </row>
    <row r="28" spans="1:4">
      <c r="A28" s="1217"/>
      <c r="B28" s="853" t="s">
        <v>87</v>
      </c>
      <c r="C28" s="855">
        <v>0</v>
      </c>
      <c r="D28" s="854">
        <v>0</v>
      </c>
    </row>
    <row r="29" spans="1:4">
      <c r="A29" s="1217"/>
      <c r="B29" s="853" t="s">
        <v>86</v>
      </c>
      <c r="C29" s="855">
        <v>0</v>
      </c>
      <c r="D29" s="854">
        <v>0</v>
      </c>
    </row>
    <row r="30" spans="1:4" ht="27" customHeight="1" thickBot="1">
      <c r="A30" s="1217"/>
      <c r="B30" s="853" t="s">
        <v>342</v>
      </c>
      <c r="C30" s="852">
        <v>0</v>
      </c>
      <c r="D30" s="851">
        <v>0</v>
      </c>
    </row>
    <row r="31" spans="1:4" ht="13.5" thickBot="1">
      <c r="A31" s="850"/>
      <c r="B31" s="849" t="s">
        <v>84</v>
      </c>
      <c r="C31" s="211">
        <f>SUM(C13,C17,C23,C24,C25,C26,C27)</f>
        <v>0</v>
      </c>
      <c r="D31" s="211">
        <f>SUM(D13,D17,D23,D24,D25,D26,D27)</f>
        <v>0</v>
      </c>
    </row>
    <row r="32" spans="1:4">
      <c r="A32" s="94"/>
      <c r="B32" s="91"/>
      <c r="C32" s="91"/>
    </row>
    <row r="33" spans="1:4">
      <c r="A33" s="94" t="s">
        <v>2</v>
      </c>
    </row>
    <row r="34" spans="1:4" ht="12.75" customHeight="1">
      <c r="A34" s="187" t="s">
        <v>82</v>
      </c>
    </row>
    <row r="35" spans="1:4" ht="21.75" customHeight="1">
      <c r="A35" s="1027" t="s">
        <v>81</v>
      </c>
      <c r="B35" s="1027"/>
      <c r="C35" s="1027"/>
      <c r="D35" s="1027"/>
    </row>
    <row r="36" spans="1:4" ht="21.75" customHeight="1">
      <c r="A36" s="1027" t="s">
        <v>80</v>
      </c>
      <c r="B36" s="1027"/>
      <c r="C36" s="1027"/>
      <c r="D36" s="1027"/>
    </row>
    <row r="37" spans="1:4" ht="21.75" customHeight="1">
      <c r="A37" s="1027"/>
      <c r="B37" s="1027"/>
      <c r="C37" s="1027"/>
      <c r="D37" s="1027"/>
    </row>
    <row r="38" spans="1:4" ht="21.75" customHeight="1">
      <c r="A38" s="186"/>
      <c r="B38" s="186"/>
      <c r="C38" s="186"/>
      <c r="D38" s="186"/>
    </row>
    <row r="39" spans="1:4">
      <c r="B39" s="239" t="s">
        <v>301</v>
      </c>
      <c r="C39" s="184"/>
      <c r="D39" s="239" t="s">
        <v>341</v>
      </c>
    </row>
    <row r="40" spans="1:4">
      <c r="B40" s="184" t="s">
        <v>1</v>
      </c>
      <c r="C40" s="184"/>
      <c r="D40" s="184" t="s">
        <v>1</v>
      </c>
    </row>
    <row r="41" spans="1:4">
      <c r="B41" s="184" t="s">
        <v>0</v>
      </c>
      <c r="C41" s="184"/>
      <c r="D41" s="184" t="s">
        <v>0</v>
      </c>
    </row>
  </sheetData>
  <mergeCells count="11">
    <mergeCell ref="B3:D3"/>
    <mergeCell ref="A7:D7"/>
    <mergeCell ref="A8:D8"/>
    <mergeCell ref="A9:D9"/>
    <mergeCell ref="A10:D10"/>
    <mergeCell ref="A13:A16"/>
    <mergeCell ref="A35:D35"/>
    <mergeCell ref="A37:D37"/>
    <mergeCell ref="A36:D36"/>
    <mergeCell ref="A27:A30"/>
    <mergeCell ref="A17:A22"/>
  </mergeCells>
  <pageMargins left="0.7" right="0.7" top="0.75" bottom="0.75" header="0.3" footer="0.3"/>
  <pageSetup paperSize="9" scale="96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J39"/>
  <sheetViews>
    <sheetView view="pageBreakPreview" zoomScaleNormal="100" zoomScaleSheetLayoutView="100" workbookViewId="0">
      <selection activeCell="A6" sqref="A6:J6"/>
    </sheetView>
  </sheetViews>
  <sheetFormatPr defaultRowHeight="12.75"/>
  <cols>
    <col min="1" max="1" width="4.7109375" style="55" customWidth="1"/>
    <col min="2" max="2" width="24.42578125" style="55" customWidth="1"/>
    <col min="3" max="3" width="28.7109375" style="55" customWidth="1"/>
    <col min="4" max="4" width="7.7109375" style="55" customWidth="1"/>
    <col min="5" max="5" width="13.42578125" style="55" customWidth="1"/>
    <col min="6" max="6" width="15.85546875" style="55" customWidth="1"/>
    <col min="7" max="7" width="7.7109375" style="55" customWidth="1"/>
    <col min="8" max="9" width="13.42578125" style="55" customWidth="1"/>
    <col min="10" max="10" width="15.85546875" style="55" customWidth="1"/>
    <col min="11" max="16384" width="9.140625" style="55"/>
  </cols>
  <sheetData>
    <row r="1" spans="1:10" ht="17.25" customHeight="1">
      <c r="A1" s="94"/>
      <c r="J1" s="206" t="s">
        <v>351</v>
      </c>
    </row>
    <row r="2" spans="1:10">
      <c r="A2" s="55" t="s">
        <v>350</v>
      </c>
    </row>
    <row r="3" spans="1:10">
      <c r="A3" s="50" t="s">
        <v>116</v>
      </c>
      <c r="B3" s="50"/>
      <c r="C3" s="242"/>
      <c r="D3" s="242"/>
      <c r="E3" s="242"/>
      <c r="F3" s="242" t="s">
        <v>349</v>
      </c>
      <c r="G3" s="242"/>
      <c r="H3" s="242"/>
      <c r="I3" s="242"/>
    </row>
    <row r="4" spans="1:10">
      <c r="C4" s="241"/>
      <c r="D4" s="241"/>
      <c r="E4" s="241"/>
      <c r="F4" s="241"/>
      <c r="G4" s="241"/>
      <c r="H4" s="241"/>
      <c r="I4" s="241"/>
    </row>
    <row r="5" spans="1:10" ht="34.5" customHeight="1">
      <c r="A5" s="1221" t="s">
        <v>348</v>
      </c>
      <c r="B5" s="1222"/>
      <c r="C5" s="1222"/>
      <c r="D5" s="1222"/>
      <c r="E5" s="1222"/>
      <c r="F5" s="1222"/>
      <c r="G5" s="1222"/>
      <c r="H5" s="1222"/>
      <c r="I5" s="1222"/>
      <c r="J5" s="1222"/>
    </row>
    <row r="6" spans="1:10" s="892" customFormat="1" ht="51.75" customHeight="1">
      <c r="A6" s="1223" t="s">
        <v>409</v>
      </c>
      <c r="B6" s="1223"/>
      <c r="C6" s="1223"/>
      <c r="D6" s="1223"/>
      <c r="E6" s="1223"/>
      <c r="F6" s="1223"/>
      <c r="G6" s="1223"/>
      <c r="H6" s="1223"/>
      <c r="I6" s="1223"/>
      <c r="J6" s="1223"/>
    </row>
    <row r="7" spans="1:10" ht="16.5" customHeight="1">
      <c r="A7" s="1228" t="s">
        <v>406</v>
      </c>
      <c r="B7" s="1228"/>
      <c r="C7" s="1228"/>
      <c r="D7" s="1228"/>
      <c r="E7" s="1228"/>
      <c r="F7" s="1228"/>
      <c r="G7" s="1228"/>
      <c r="H7" s="1228"/>
      <c r="I7" s="1228"/>
      <c r="J7" s="1228"/>
    </row>
    <row r="8" spans="1:10" ht="13.5" thickBot="1">
      <c r="A8" s="572"/>
      <c r="B8" s="572"/>
      <c r="C8" s="572"/>
      <c r="D8" s="572"/>
      <c r="E8" s="572"/>
      <c r="F8" s="572"/>
      <c r="G8" s="572"/>
      <c r="H8" s="572"/>
      <c r="I8" s="572"/>
      <c r="J8" s="572"/>
    </row>
    <row r="9" spans="1:10" ht="12.75" customHeight="1">
      <c r="A9" s="1226" t="s">
        <v>105</v>
      </c>
      <c r="B9" s="1237" t="s">
        <v>114</v>
      </c>
      <c r="C9" s="1237"/>
      <c r="D9" s="1239" t="s">
        <v>103</v>
      </c>
      <c r="E9" s="1230"/>
      <c r="F9" s="1230"/>
      <c r="G9" s="1229" t="s">
        <v>312</v>
      </c>
      <c r="H9" s="1230"/>
      <c r="I9" s="1231"/>
      <c r="J9" s="1233" t="s">
        <v>110</v>
      </c>
    </row>
    <row r="10" spans="1:10" ht="33" customHeight="1" thickBot="1">
      <c r="A10" s="1227"/>
      <c r="B10" s="1238"/>
      <c r="C10" s="1238"/>
      <c r="D10" s="889" t="s">
        <v>113</v>
      </c>
      <c r="E10" s="889" t="s">
        <v>112</v>
      </c>
      <c r="F10" s="891" t="s">
        <v>111</v>
      </c>
      <c r="G10" s="890" t="s">
        <v>113</v>
      </c>
      <c r="H10" s="889" t="s">
        <v>112</v>
      </c>
      <c r="I10" s="888" t="s">
        <v>111</v>
      </c>
      <c r="J10" s="1162"/>
    </row>
    <row r="11" spans="1:10" ht="13.5" thickBot="1">
      <c r="A11" s="887"/>
      <c r="B11" s="886"/>
      <c r="C11" s="886"/>
      <c r="D11" s="886"/>
      <c r="E11" s="227" t="s">
        <v>63</v>
      </c>
      <c r="F11" s="886"/>
      <c r="G11" s="886"/>
      <c r="H11" s="886"/>
      <c r="I11" s="886"/>
      <c r="J11" s="885"/>
    </row>
    <row r="12" spans="1:10">
      <c r="A12" s="233" t="s">
        <v>38</v>
      </c>
      <c r="B12" s="1224"/>
      <c r="C12" s="1224"/>
      <c r="D12" s="221"/>
      <c r="E12" s="32"/>
      <c r="F12" s="32">
        <f>D12*E12</f>
        <v>0</v>
      </c>
      <c r="G12" s="221"/>
      <c r="H12" s="32"/>
      <c r="I12" s="220">
        <f t="shared" ref="I12:I18" si="0">G12*H12</f>
        <v>0</v>
      </c>
      <c r="J12" s="220"/>
    </row>
    <row r="13" spans="1:10">
      <c r="A13" s="224" t="s">
        <v>36</v>
      </c>
      <c r="B13" s="1225"/>
      <c r="C13" s="1225"/>
      <c r="D13" s="221"/>
      <c r="E13" s="32"/>
      <c r="F13" s="32">
        <f>D13*E13</f>
        <v>0</v>
      </c>
      <c r="G13" s="221"/>
      <c r="H13" s="32"/>
      <c r="I13" s="220">
        <f t="shared" si="0"/>
        <v>0</v>
      </c>
      <c r="J13" s="220"/>
    </row>
    <row r="14" spans="1:10">
      <c r="A14" s="224" t="s">
        <v>34</v>
      </c>
      <c r="B14" s="1225"/>
      <c r="C14" s="1225"/>
      <c r="D14" s="221"/>
      <c r="E14" s="32"/>
      <c r="F14" s="32">
        <f>D14*E14</f>
        <v>0</v>
      </c>
      <c r="G14" s="221"/>
      <c r="H14" s="32"/>
      <c r="I14" s="220">
        <f t="shared" si="0"/>
        <v>0</v>
      </c>
      <c r="J14" s="220"/>
    </row>
    <row r="15" spans="1:10">
      <c r="A15" s="224" t="s">
        <v>32</v>
      </c>
      <c r="B15" s="1225"/>
      <c r="C15" s="1225"/>
      <c r="D15" s="221"/>
      <c r="E15" s="32"/>
      <c r="F15" s="32">
        <v>0</v>
      </c>
      <c r="G15" s="221"/>
      <c r="H15" s="32"/>
      <c r="I15" s="220">
        <f t="shared" si="0"/>
        <v>0</v>
      </c>
      <c r="J15" s="220"/>
    </row>
    <row r="16" spans="1:10">
      <c r="A16" s="224" t="s">
        <v>30</v>
      </c>
      <c r="B16" s="1225"/>
      <c r="C16" s="1225"/>
      <c r="D16" s="143"/>
      <c r="E16" s="143"/>
      <c r="F16" s="32">
        <f>D16*E16</f>
        <v>0</v>
      </c>
      <c r="G16" s="143"/>
      <c r="H16" s="143"/>
      <c r="I16" s="220">
        <f t="shared" si="0"/>
        <v>0</v>
      </c>
      <c r="J16" s="220"/>
    </row>
    <row r="17" spans="1:10">
      <c r="A17" s="224" t="s">
        <v>28</v>
      </c>
      <c r="B17" s="1225"/>
      <c r="C17" s="1225"/>
      <c r="D17" s="143"/>
      <c r="E17" s="143"/>
      <c r="F17" s="32">
        <f>D17*E17</f>
        <v>0</v>
      </c>
      <c r="G17" s="143"/>
      <c r="H17" s="143"/>
      <c r="I17" s="220">
        <f t="shared" si="0"/>
        <v>0</v>
      </c>
      <c r="J17" s="220"/>
    </row>
    <row r="18" spans="1:10" ht="13.5" thickBot="1">
      <c r="A18" s="219" t="s">
        <v>25</v>
      </c>
      <c r="B18" s="1240"/>
      <c r="C18" s="1240"/>
      <c r="D18" s="608"/>
      <c r="E18" s="608"/>
      <c r="F18" s="42">
        <f>D18*E18</f>
        <v>0</v>
      </c>
      <c r="G18" s="608"/>
      <c r="H18" s="608"/>
      <c r="I18" s="220">
        <f t="shared" si="0"/>
        <v>0</v>
      </c>
      <c r="J18" s="220"/>
    </row>
    <row r="19" spans="1:10" ht="13.5" thickBot="1">
      <c r="A19" s="990" t="s">
        <v>62</v>
      </c>
      <c r="B19" s="1041"/>
      <c r="C19" s="1041"/>
      <c r="D19" s="1041"/>
      <c r="E19" s="991"/>
      <c r="F19" s="884">
        <f>SUM(F12:F18)</f>
        <v>0</v>
      </c>
      <c r="G19" s="1234" t="s">
        <v>62</v>
      </c>
      <c r="H19" s="1235"/>
      <c r="I19" s="883">
        <f>SUM(I12:I18)</f>
        <v>0</v>
      </c>
      <c r="J19" s="882"/>
    </row>
    <row r="20" spans="1:10" ht="13.5" thickBot="1">
      <c r="A20" s="881"/>
      <c r="B20" s="226"/>
      <c r="C20" s="226"/>
      <c r="D20" s="226"/>
      <c r="E20" s="880" t="s">
        <v>63</v>
      </c>
      <c r="F20" s="226"/>
      <c r="G20" s="226"/>
      <c r="H20" s="226"/>
      <c r="I20" s="226"/>
      <c r="J20" s="225"/>
    </row>
    <row r="21" spans="1:10">
      <c r="A21" s="233" t="s">
        <v>17</v>
      </c>
      <c r="B21" s="1224"/>
      <c r="C21" s="1224"/>
      <c r="D21" s="149"/>
      <c r="E21" s="149"/>
      <c r="F21" s="32">
        <f>D21*E21</f>
        <v>0</v>
      </c>
      <c r="G21" s="149"/>
      <c r="H21" s="149"/>
      <c r="I21" s="220">
        <f t="shared" ref="I21:I29" si="1">G21*H21</f>
        <v>0</v>
      </c>
      <c r="J21" s="220"/>
    </row>
    <row r="22" spans="1:10">
      <c r="A22" s="224" t="s">
        <v>15</v>
      </c>
      <c r="B22" s="1225"/>
      <c r="C22" s="1225"/>
      <c r="D22" s="143"/>
      <c r="E22" s="143"/>
      <c r="F22" s="32">
        <f>D22*E22</f>
        <v>0</v>
      </c>
      <c r="G22" s="143"/>
      <c r="H22" s="143"/>
      <c r="I22" s="220">
        <f t="shared" si="1"/>
        <v>0</v>
      </c>
      <c r="J22" s="220"/>
    </row>
    <row r="23" spans="1:10">
      <c r="A23" s="224" t="s">
        <v>13</v>
      </c>
      <c r="B23" s="1225"/>
      <c r="C23" s="1225"/>
      <c r="D23" s="143"/>
      <c r="E23" s="143"/>
      <c r="F23" s="32">
        <f>D23*E23</f>
        <v>0</v>
      </c>
      <c r="G23" s="143"/>
      <c r="H23" s="143"/>
      <c r="I23" s="220">
        <f t="shared" si="1"/>
        <v>0</v>
      </c>
      <c r="J23" s="220"/>
    </row>
    <row r="24" spans="1:10">
      <c r="A24" s="224" t="s">
        <v>11</v>
      </c>
      <c r="B24" s="1225"/>
      <c r="C24" s="1225"/>
      <c r="D24" s="143"/>
      <c r="E24" s="143"/>
      <c r="F24" s="32">
        <v>0</v>
      </c>
      <c r="G24" s="143"/>
      <c r="H24" s="143"/>
      <c r="I24" s="220">
        <f t="shared" si="1"/>
        <v>0</v>
      </c>
      <c r="J24" s="220"/>
    </row>
    <row r="25" spans="1:10">
      <c r="A25" s="224" t="s">
        <v>9</v>
      </c>
      <c r="B25" s="1225"/>
      <c r="C25" s="1225"/>
      <c r="D25" s="143"/>
      <c r="E25" s="143"/>
      <c r="F25" s="32">
        <f>D25*E25</f>
        <v>0</v>
      </c>
      <c r="G25" s="143"/>
      <c r="H25" s="143"/>
      <c r="I25" s="220">
        <f t="shared" si="1"/>
        <v>0</v>
      </c>
      <c r="J25" s="220"/>
    </row>
    <row r="26" spans="1:10">
      <c r="A26" s="224" t="s">
        <v>7</v>
      </c>
      <c r="B26" s="1225"/>
      <c r="C26" s="1225"/>
      <c r="D26" s="143"/>
      <c r="E26" s="143"/>
      <c r="F26" s="32">
        <f>D26*E26</f>
        <v>0</v>
      </c>
      <c r="G26" s="143"/>
      <c r="H26" s="143"/>
      <c r="I26" s="220">
        <f t="shared" si="1"/>
        <v>0</v>
      </c>
      <c r="J26" s="220"/>
    </row>
    <row r="27" spans="1:10">
      <c r="A27" s="224" t="s">
        <v>4</v>
      </c>
      <c r="B27" s="1225"/>
      <c r="C27" s="1225"/>
      <c r="D27" s="143"/>
      <c r="E27" s="143"/>
      <c r="F27" s="32">
        <f>D27*E27</f>
        <v>0</v>
      </c>
      <c r="G27" s="143"/>
      <c r="H27" s="143"/>
      <c r="I27" s="220">
        <f t="shared" si="1"/>
        <v>0</v>
      </c>
      <c r="J27" s="220"/>
    </row>
    <row r="28" spans="1:10">
      <c r="A28" s="224" t="s">
        <v>156</v>
      </c>
      <c r="B28" s="1225"/>
      <c r="C28" s="1225"/>
      <c r="D28" s="608"/>
      <c r="E28" s="608"/>
      <c r="F28" s="32">
        <f>D28*E28</f>
        <v>0</v>
      </c>
      <c r="G28" s="608"/>
      <c r="H28" s="608"/>
      <c r="I28" s="220">
        <f t="shared" si="1"/>
        <v>0</v>
      </c>
      <c r="J28" s="220"/>
    </row>
    <row r="29" spans="1:10" ht="13.5" thickBot="1">
      <c r="A29" s="219" t="s">
        <v>155</v>
      </c>
      <c r="B29" s="1240"/>
      <c r="C29" s="1240"/>
      <c r="D29" s="608"/>
      <c r="E29" s="608"/>
      <c r="F29" s="42">
        <f>D29*E29</f>
        <v>0</v>
      </c>
      <c r="G29" s="608"/>
      <c r="H29" s="608"/>
      <c r="I29" s="220">
        <f t="shared" si="1"/>
        <v>0</v>
      </c>
      <c r="J29" s="220"/>
    </row>
    <row r="30" spans="1:10" ht="13.5" thickBot="1">
      <c r="A30" s="990" t="s">
        <v>62</v>
      </c>
      <c r="B30" s="1041"/>
      <c r="C30" s="1041"/>
      <c r="D30" s="1041"/>
      <c r="E30" s="991"/>
      <c r="F30" s="879">
        <f>SUM(F21:F29)</f>
        <v>0</v>
      </c>
      <c r="G30" s="1234" t="s">
        <v>62</v>
      </c>
      <c r="H30" s="1236"/>
      <c r="I30" s="879">
        <f>SUM(I21:I29)</f>
        <v>0</v>
      </c>
      <c r="J30" s="878"/>
    </row>
    <row r="31" spans="1:10" ht="18" customHeight="1" thickBot="1">
      <c r="E31" s="91" t="s">
        <v>109</v>
      </c>
      <c r="F31" s="851">
        <f ca="1">SUMIF(A12:E30,A30,F12:F30)</f>
        <v>0</v>
      </c>
      <c r="H31" s="91" t="s">
        <v>109</v>
      </c>
      <c r="I31" s="877">
        <f ca="1">SUMIF(G12:H30,G19,I12:I30)</f>
        <v>0</v>
      </c>
      <c r="J31" s="876"/>
    </row>
    <row r="32" spans="1:10">
      <c r="A32" s="209" t="s">
        <v>2</v>
      </c>
    </row>
    <row r="33" spans="1:10" ht="23.25" customHeight="1">
      <c r="A33" s="1232" t="s">
        <v>347</v>
      </c>
      <c r="B33" s="1232"/>
      <c r="C33" s="1232"/>
      <c r="D33" s="1232"/>
      <c r="E33" s="1232"/>
      <c r="F33" s="1232"/>
      <c r="G33" s="1232"/>
      <c r="H33" s="1232"/>
      <c r="I33" s="12"/>
    </row>
    <row r="34" spans="1:10">
      <c r="A34" s="94"/>
    </row>
    <row r="35" spans="1:10" ht="14.25">
      <c r="A35" s="91"/>
      <c r="B35" s="9"/>
      <c r="C35" s="91"/>
      <c r="G35" s="9"/>
      <c r="H35" s="9"/>
      <c r="I35" s="9"/>
      <c r="J35" s="9"/>
    </row>
    <row r="36" spans="1:10" ht="14.25">
      <c r="B36" s="8"/>
      <c r="C36" s="184"/>
      <c r="G36" s="8"/>
      <c r="H36" s="8"/>
      <c r="I36" s="8"/>
      <c r="J36" s="8"/>
    </row>
    <row r="37" spans="1:10">
      <c r="A37" s="91"/>
      <c r="B37" s="7" t="s">
        <v>1</v>
      </c>
      <c r="C37" s="91"/>
      <c r="G37" s="101" t="s">
        <v>1</v>
      </c>
      <c r="H37" s="101"/>
      <c r="I37" s="101"/>
      <c r="J37" s="208"/>
    </row>
    <row r="38" spans="1:10">
      <c r="B38" s="3" t="s">
        <v>0</v>
      </c>
      <c r="G38" s="3" t="s">
        <v>0</v>
      </c>
      <c r="H38" s="3"/>
      <c r="I38" s="3"/>
      <c r="J38" s="204"/>
    </row>
    <row r="39" spans="1:10">
      <c r="A39" s="207"/>
    </row>
  </sheetData>
  <mergeCells count="29">
    <mergeCell ref="A33:H33"/>
    <mergeCell ref="A19:E19"/>
    <mergeCell ref="J9:J10"/>
    <mergeCell ref="G19:H19"/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  <mergeCell ref="B24:C24"/>
    <mergeCell ref="B23:C23"/>
    <mergeCell ref="B17:C17"/>
    <mergeCell ref="B28:C28"/>
    <mergeCell ref="A7:J7"/>
    <mergeCell ref="B14:C14"/>
    <mergeCell ref="B15:C15"/>
    <mergeCell ref="G9:I9"/>
    <mergeCell ref="A5:J5"/>
    <mergeCell ref="A6:J6"/>
    <mergeCell ref="B12:C12"/>
    <mergeCell ref="B13:C13"/>
    <mergeCell ref="A9:A10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O25"/>
  <sheetViews>
    <sheetView showGridLines="0" view="pageBreakPreview" zoomScale="60" zoomScaleNormal="60" workbookViewId="0">
      <selection activeCell="A7" sqref="A7:M7"/>
    </sheetView>
  </sheetViews>
  <sheetFormatPr defaultRowHeight="12.75"/>
  <cols>
    <col min="1" max="1" width="6.140625" style="243" customWidth="1"/>
    <col min="2" max="2" width="25.28515625" style="243" customWidth="1"/>
    <col min="3" max="3" width="21.42578125" style="243" customWidth="1"/>
    <col min="4" max="4" width="14" style="243" customWidth="1"/>
    <col min="5" max="5" width="17.140625" style="243" customWidth="1"/>
    <col min="6" max="6" width="16" style="243" customWidth="1"/>
    <col min="7" max="8" width="12.28515625" style="243" customWidth="1"/>
    <col min="9" max="11" width="13.85546875" style="243" customWidth="1"/>
    <col min="12" max="12" width="16" style="243" customWidth="1"/>
    <col min="13" max="13" width="12.85546875" style="243" customWidth="1"/>
    <col min="14" max="14" width="9.140625" style="243"/>
    <col min="15" max="15" width="12" style="243" customWidth="1"/>
    <col min="16" max="16384" width="9.140625" style="243"/>
  </cols>
  <sheetData>
    <row r="1" spans="1:15" ht="17.25" customHeight="1">
      <c r="J1" s="286"/>
      <c r="M1" s="206" t="s">
        <v>367</v>
      </c>
    </row>
    <row r="2" spans="1:15">
      <c r="A2" s="1049" t="s">
        <v>48</v>
      </c>
      <c r="B2" s="1049"/>
      <c r="C2" s="285"/>
      <c r="D2" s="285"/>
      <c r="E2" s="285"/>
    </row>
    <row r="3" spans="1:15">
      <c r="A3" s="1050" t="s">
        <v>116</v>
      </c>
      <c r="B3" s="1050"/>
      <c r="C3" s="283"/>
      <c r="D3" s="283"/>
      <c r="E3" s="283"/>
      <c r="F3" s="245"/>
    </row>
    <row r="4" spans="1:15">
      <c r="A4" s="283"/>
      <c r="B4" s="283"/>
      <c r="C4" s="283"/>
      <c r="D4" s="283"/>
      <c r="E4" s="283"/>
      <c r="F4" s="245"/>
    </row>
    <row r="5" spans="1:15" s="281" customFormat="1" ht="18" customHeight="1">
      <c r="A5" s="1253" t="s">
        <v>366</v>
      </c>
      <c r="B5" s="1253"/>
      <c r="C5" s="1253"/>
      <c r="D5" s="1253"/>
      <c r="E5" s="1253"/>
      <c r="F5" s="1253"/>
      <c r="G5" s="1253"/>
      <c r="H5" s="1253"/>
      <c r="I5" s="1253"/>
      <c r="J5" s="1253"/>
      <c r="K5" s="1253"/>
      <c r="L5" s="1253"/>
      <c r="M5" s="914"/>
    </row>
    <row r="6" spans="1:15" ht="5.25" customHeight="1"/>
    <row r="7" spans="1:15" s="247" customFormat="1" ht="32.25" customHeight="1">
      <c r="A7" s="1051" t="s">
        <v>409</v>
      </c>
      <c r="B7" s="1051"/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</row>
    <row r="8" spans="1:15" s="247" customFormat="1" ht="12" customHeight="1">
      <c r="A8" s="1052" t="s">
        <v>407</v>
      </c>
      <c r="B8" s="1052"/>
      <c r="C8" s="1052"/>
      <c r="D8" s="1052"/>
      <c r="E8" s="1052"/>
      <c r="F8" s="1052"/>
      <c r="G8" s="1052"/>
      <c r="H8" s="1052"/>
      <c r="I8" s="1052"/>
      <c r="J8" s="1052"/>
      <c r="K8" s="1052"/>
      <c r="L8" s="1052"/>
      <c r="M8" s="1052"/>
    </row>
    <row r="9" spans="1:15" ht="13.5" thickBot="1"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138"/>
    </row>
    <row r="10" spans="1:15" ht="30" customHeight="1">
      <c r="A10" s="1254" t="s">
        <v>105</v>
      </c>
      <c r="B10" s="1243" t="s">
        <v>136</v>
      </c>
      <c r="C10" s="1243" t="s">
        <v>365</v>
      </c>
      <c r="D10" s="1247" t="s">
        <v>134</v>
      </c>
      <c r="E10" s="1247" t="s">
        <v>364</v>
      </c>
      <c r="F10" s="1249" t="s">
        <v>132</v>
      </c>
      <c r="G10" s="1251" t="s">
        <v>363</v>
      </c>
      <c r="H10" s="1251"/>
      <c r="I10" s="1249" t="s">
        <v>130</v>
      </c>
      <c r="J10" s="1249" t="s">
        <v>129</v>
      </c>
      <c r="K10" s="1249" t="s">
        <v>362</v>
      </c>
      <c r="L10" s="1252" t="s">
        <v>361</v>
      </c>
      <c r="M10" s="1252"/>
      <c r="N10" s="1245" t="s">
        <v>126</v>
      </c>
      <c r="O10" s="1241" t="s">
        <v>125</v>
      </c>
    </row>
    <row r="11" spans="1:15" ht="81.75" customHeight="1" thickBot="1">
      <c r="A11" s="1255"/>
      <c r="B11" s="1244"/>
      <c r="C11" s="1244"/>
      <c r="D11" s="1248"/>
      <c r="E11" s="1248"/>
      <c r="F11" s="1250"/>
      <c r="G11" s="913" t="s">
        <v>360</v>
      </c>
      <c r="H11" s="912" t="s">
        <v>359</v>
      </c>
      <c r="I11" s="1250"/>
      <c r="J11" s="1250"/>
      <c r="K11" s="1250"/>
      <c r="L11" s="913" t="s">
        <v>358</v>
      </c>
      <c r="M11" s="912" t="s">
        <v>312</v>
      </c>
      <c r="N11" s="1246"/>
      <c r="O11" s="1242"/>
    </row>
    <row r="12" spans="1:15" ht="27.75" customHeight="1">
      <c r="A12" s="680" t="s">
        <v>38</v>
      </c>
      <c r="B12" s="911" t="s">
        <v>357</v>
      </c>
      <c r="C12" s="683"/>
      <c r="D12" s="683"/>
      <c r="E12" s="683"/>
      <c r="F12" s="910"/>
      <c r="G12" s="910"/>
      <c r="H12" s="909"/>
      <c r="I12" s="908">
        <v>0</v>
      </c>
      <c r="J12" s="908">
        <v>0</v>
      </c>
      <c r="K12" s="908">
        <f>SUM(I12:J12)</f>
        <v>0</v>
      </c>
      <c r="L12" s="907">
        <f>K12*G12</f>
        <v>0</v>
      </c>
      <c r="M12" s="900">
        <f>K12*H12</f>
        <v>0</v>
      </c>
      <c r="N12" s="269"/>
      <c r="O12" s="268"/>
    </row>
    <row r="13" spans="1:15" ht="27.75" customHeight="1">
      <c r="A13" s="296" t="s">
        <v>36</v>
      </c>
      <c r="B13" s="266" t="s">
        <v>356</v>
      </c>
      <c r="C13" s="266"/>
      <c r="D13" s="266"/>
      <c r="E13" s="266"/>
      <c r="F13" s="906"/>
      <c r="G13" s="906"/>
      <c r="H13" s="905"/>
      <c r="I13" s="261">
        <v>0</v>
      </c>
      <c r="J13" s="261">
        <v>0</v>
      </c>
      <c r="K13" s="261">
        <f>SUM(I13:J13)</f>
        <v>0</v>
      </c>
      <c r="L13" s="904">
        <f>K13*G13</f>
        <v>0</v>
      </c>
      <c r="M13" s="900">
        <f>K13*H13</f>
        <v>0</v>
      </c>
      <c r="N13" s="260"/>
      <c r="O13" s="265"/>
    </row>
    <row r="14" spans="1:15" ht="27.75" customHeight="1">
      <c r="A14" s="296" t="s">
        <v>34</v>
      </c>
      <c r="B14" s="262" t="s">
        <v>122</v>
      </c>
      <c r="C14" s="262"/>
      <c r="D14" s="262"/>
      <c r="E14" s="262"/>
      <c r="F14" s="906"/>
      <c r="G14" s="906"/>
      <c r="H14" s="905"/>
      <c r="I14" s="261">
        <v>0</v>
      </c>
      <c r="J14" s="261">
        <v>0</v>
      </c>
      <c r="K14" s="261">
        <f>SUM(I14:J14)</f>
        <v>0</v>
      </c>
      <c r="L14" s="904">
        <f>K14*G14</f>
        <v>0</v>
      </c>
      <c r="M14" s="900">
        <f>K14*H14</f>
        <v>0</v>
      </c>
      <c r="N14" s="260"/>
      <c r="O14" s="259"/>
    </row>
    <row r="15" spans="1:15" ht="27.75" customHeight="1">
      <c r="A15" s="296" t="s">
        <v>32</v>
      </c>
      <c r="B15" s="262" t="s">
        <v>121</v>
      </c>
      <c r="C15" s="262"/>
      <c r="D15" s="262"/>
      <c r="E15" s="262"/>
      <c r="F15" s="906"/>
      <c r="G15" s="906"/>
      <c r="H15" s="905"/>
      <c r="I15" s="261">
        <v>0</v>
      </c>
      <c r="J15" s="261">
        <v>0</v>
      </c>
      <c r="K15" s="261">
        <f>SUM(I15:J15)</f>
        <v>0</v>
      </c>
      <c r="L15" s="904">
        <f>K15*G15</f>
        <v>0</v>
      </c>
      <c r="M15" s="900">
        <f>K15*H15</f>
        <v>0</v>
      </c>
      <c r="N15" s="260"/>
      <c r="O15" s="259"/>
    </row>
    <row r="16" spans="1:15" ht="27.75" customHeight="1" thickBot="1">
      <c r="A16" s="294" t="s">
        <v>30</v>
      </c>
      <c r="B16" s="256" t="s">
        <v>120</v>
      </c>
      <c r="C16" s="256"/>
      <c r="D16" s="256"/>
      <c r="E16" s="256"/>
      <c r="F16" s="903"/>
      <c r="G16" s="903"/>
      <c r="H16" s="902"/>
      <c r="I16" s="255">
        <v>0</v>
      </c>
      <c r="J16" s="255">
        <v>0</v>
      </c>
      <c r="K16" s="255">
        <f>SUM(I16:J16)</f>
        <v>0</v>
      </c>
      <c r="L16" s="901">
        <f>K16*G16</f>
        <v>0</v>
      </c>
      <c r="M16" s="900">
        <f>K16*H16</f>
        <v>0</v>
      </c>
      <c r="N16" s="254"/>
      <c r="O16" s="253"/>
    </row>
    <row r="17" spans="1:13" s="247" customFormat="1" ht="21" customHeight="1" thickBot="1">
      <c r="A17" s="252"/>
      <c r="H17" s="251" t="s">
        <v>62</v>
      </c>
      <c r="I17" s="899">
        <f>SUM(I12:I16)</f>
        <v>0</v>
      </c>
      <c r="J17" s="898">
        <f>SUM(J12:J16)</f>
        <v>0</v>
      </c>
      <c r="K17" s="898">
        <f>SUM(K12:K16)</f>
        <v>0</v>
      </c>
      <c r="L17" s="897">
        <f>SUM(L12:L16)</f>
        <v>0</v>
      </c>
      <c r="M17" s="896">
        <f>SUM(M12:M16)</f>
        <v>0</v>
      </c>
    </row>
    <row r="18" spans="1:13" s="247" customFormat="1">
      <c r="A18" s="252"/>
      <c r="G18" s="251"/>
      <c r="H18" s="251"/>
      <c r="I18" s="250"/>
      <c r="J18" s="250"/>
      <c r="K18" s="250"/>
      <c r="L18" s="250"/>
      <c r="M18" s="250"/>
    </row>
    <row r="19" spans="1:13" s="247" customFormat="1">
      <c r="A19" s="826" t="s">
        <v>355</v>
      </c>
      <c r="G19" s="251"/>
      <c r="H19" s="251"/>
      <c r="I19" s="250"/>
      <c r="J19" s="250"/>
      <c r="K19" s="250"/>
      <c r="L19" s="250"/>
      <c r="M19" s="250"/>
    </row>
    <row r="20" spans="1:13" s="247" customFormat="1" ht="13.5" customHeight="1">
      <c r="A20" s="246" t="s">
        <v>354</v>
      </c>
      <c r="G20" s="251"/>
      <c r="H20" s="251"/>
      <c r="I20" s="895"/>
      <c r="J20" s="895"/>
      <c r="K20" s="895"/>
      <c r="L20" s="895"/>
    </row>
    <row r="21" spans="1:13">
      <c r="A21" s="246" t="s">
        <v>353</v>
      </c>
      <c r="B21" s="245"/>
      <c r="C21" s="245"/>
      <c r="D21" s="245"/>
      <c r="E21" s="245"/>
      <c r="F21" s="245"/>
    </row>
    <row r="22" spans="1:13" ht="14.25">
      <c r="A22" s="246" t="s">
        <v>352</v>
      </c>
      <c r="B22" s="245"/>
      <c r="C22" s="245"/>
      <c r="D22" s="245"/>
      <c r="E22" s="245"/>
      <c r="F22" s="9"/>
      <c r="G22" s="9"/>
      <c r="K22" s="9"/>
      <c r="L22" s="9"/>
    </row>
    <row r="23" spans="1:13" ht="14.25">
      <c r="A23" s="894"/>
      <c r="B23" s="245"/>
      <c r="C23" s="245"/>
      <c r="D23" s="245"/>
      <c r="E23" s="245"/>
      <c r="F23" s="8"/>
      <c r="G23" s="8"/>
      <c r="H23" s="893"/>
      <c r="K23" s="8"/>
      <c r="L23" s="8"/>
    </row>
    <row r="24" spans="1:13">
      <c r="F24" s="101" t="s">
        <v>1</v>
      </c>
      <c r="G24" s="244"/>
      <c r="H24" s="893"/>
      <c r="K24" s="101" t="s">
        <v>1</v>
      </c>
      <c r="L24" s="244"/>
    </row>
    <row r="25" spans="1:13">
      <c r="F25" s="3" t="s">
        <v>0</v>
      </c>
      <c r="G25" s="244"/>
      <c r="K25" s="3" t="s">
        <v>0</v>
      </c>
      <c r="L25" s="244"/>
    </row>
  </sheetData>
  <mergeCells count="18">
    <mergeCell ref="A2:B2"/>
    <mergeCell ref="A3:B3"/>
    <mergeCell ref="A5:L5"/>
    <mergeCell ref="A7:M7"/>
    <mergeCell ref="A10:A11"/>
    <mergeCell ref="O10:O11"/>
    <mergeCell ref="C10:C11"/>
    <mergeCell ref="B10:B11"/>
    <mergeCell ref="N10:N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</mergeCells>
  <pageMargins left="0.75" right="0.75" top="1" bottom="1" header="0.5" footer="0.5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A6" sqref="A6:M6"/>
    </sheetView>
  </sheetViews>
  <sheetFormatPr defaultRowHeight="12.75"/>
  <cols>
    <col min="1" max="1" width="4.140625" style="55" customWidth="1"/>
    <col min="2" max="2" width="16.5703125" style="55" customWidth="1"/>
    <col min="3" max="3" width="16.7109375" style="55" customWidth="1"/>
    <col min="4" max="4" width="18" style="55" customWidth="1"/>
    <col min="5" max="5" width="18.42578125" style="55" customWidth="1"/>
    <col min="6" max="6" width="12.5703125" style="55" customWidth="1"/>
    <col min="7" max="8" width="12.140625" style="55" customWidth="1"/>
    <col min="9" max="9" width="12.85546875" style="55" customWidth="1"/>
    <col min="10" max="10" width="13.85546875" style="55" customWidth="1"/>
    <col min="11" max="11" width="10.5703125" style="55" customWidth="1"/>
    <col min="12" max="12" width="15.7109375" style="55" customWidth="1"/>
    <col min="13" max="13" width="11.5703125" style="55" customWidth="1"/>
    <col min="14" max="16384" width="9.140625" style="55"/>
  </cols>
  <sheetData>
    <row r="1" spans="1:13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301"/>
      <c r="L1" s="301"/>
      <c r="M1" s="206" t="s">
        <v>375</v>
      </c>
    </row>
    <row r="2" spans="1:13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301"/>
      <c r="L2" s="301"/>
    </row>
    <row r="3" spans="1:13">
      <c r="A3" s="1049" t="s">
        <v>48</v>
      </c>
      <c r="B3" s="1049"/>
      <c r="C3" s="285"/>
      <c r="D3" s="285"/>
      <c r="E3" s="285"/>
      <c r="F3" s="243"/>
      <c r="G3" s="243"/>
      <c r="H3" s="243"/>
      <c r="I3" s="243"/>
      <c r="J3" s="243"/>
      <c r="K3" s="243"/>
      <c r="L3" s="243"/>
      <c r="M3" s="243"/>
    </row>
    <row r="4" spans="1:13">
      <c r="A4" s="1050" t="s">
        <v>116</v>
      </c>
      <c r="B4" s="1050"/>
      <c r="C4" s="283"/>
      <c r="D4" s="283"/>
      <c r="E4" s="283"/>
      <c r="F4" s="245"/>
      <c r="G4" s="243"/>
      <c r="H4" s="243"/>
      <c r="I4" s="243"/>
      <c r="J4" s="243"/>
      <c r="K4" s="243"/>
      <c r="L4" s="243"/>
      <c r="M4" s="243"/>
    </row>
    <row r="5" spans="1:13" s="300" customFormat="1" ht="15">
      <c r="A5" s="1253" t="s">
        <v>374</v>
      </c>
      <c r="B5" s="1253"/>
      <c r="C5" s="1253"/>
      <c r="D5" s="1253"/>
      <c r="E5" s="1253"/>
      <c r="F5" s="1253"/>
      <c r="G5" s="1253"/>
      <c r="H5" s="1253"/>
      <c r="I5" s="1253"/>
      <c r="J5" s="1253"/>
      <c r="K5" s="1253"/>
      <c r="L5" s="1253"/>
      <c r="M5" s="1253"/>
    </row>
    <row r="6" spans="1:13" ht="36" customHeight="1">
      <c r="A6" s="1051" t="s">
        <v>409</v>
      </c>
      <c r="B6" s="1051"/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</row>
    <row r="7" spans="1:13">
      <c r="A7" s="1054" t="s">
        <v>373</v>
      </c>
      <c r="B7" s="1257"/>
      <c r="C7" s="1257"/>
      <c r="D7" s="1257"/>
      <c r="E7" s="1257"/>
      <c r="F7" s="1257"/>
      <c r="G7" s="1257"/>
      <c r="H7" s="1257"/>
      <c r="I7" s="1257"/>
      <c r="J7" s="1257"/>
      <c r="K7" s="1257"/>
      <c r="L7" s="1257"/>
      <c r="M7" s="1257"/>
    </row>
    <row r="8" spans="1:13" ht="15.75" thickBot="1">
      <c r="A8" s="299"/>
      <c r="B8" s="772"/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72"/>
    </row>
    <row r="9" spans="1:13" ht="27" customHeight="1">
      <c r="A9" s="1254" t="s">
        <v>105</v>
      </c>
      <c r="B9" s="1243" t="s">
        <v>136</v>
      </c>
      <c r="C9" s="1243" t="s">
        <v>365</v>
      </c>
      <c r="D9" s="1247" t="s">
        <v>134</v>
      </c>
      <c r="E9" s="1247" t="s">
        <v>364</v>
      </c>
      <c r="F9" s="1249" t="s">
        <v>132</v>
      </c>
      <c r="G9" s="1251" t="s">
        <v>372</v>
      </c>
      <c r="H9" s="1251"/>
      <c r="I9" s="1249" t="s">
        <v>130</v>
      </c>
      <c r="J9" s="1249" t="s">
        <v>129</v>
      </c>
      <c r="K9" s="1249" t="s">
        <v>362</v>
      </c>
      <c r="L9" s="1013" t="s">
        <v>361</v>
      </c>
      <c r="M9" s="1256"/>
    </row>
    <row r="10" spans="1:13" ht="81.75" customHeight="1" thickBot="1">
      <c r="A10" s="1255"/>
      <c r="B10" s="1244"/>
      <c r="C10" s="1244"/>
      <c r="D10" s="1248"/>
      <c r="E10" s="1248"/>
      <c r="F10" s="1250"/>
      <c r="G10" s="913" t="s">
        <v>360</v>
      </c>
      <c r="H10" s="912" t="s">
        <v>359</v>
      </c>
      <c r="I10" s="1250"/>
      <c r="J10" s="1250"/>
      <c r="K10" s="1250"/>
      <c r="L10" s="913" t="s">
        <v>358</v>
      </c>
      <c r="M10" s="926" t="s">
        <v>312</v>
      </c>
    </row>
    <row r="11" spans="1:13" ht="15.75" customHeight="1">
      <c r="A11" s="298" t="s">
        <v>38</v>
      </c>
      <c r="B11" s="271"/>
      <c r="C11" s="271"/>
      <c r="D11" s="271"/>
      <c r="E11" s="271"/>
      <c r="F11" s="271"/>
      <c r="G11" s="925"/>
      <c r="H11" s="924"/>
      <c r="I11" s="261">
        <v>0</v>
      </c>
      <c r="J11" s="261">
        <v>0</v>
      </c>
      <c r="K11" s="908">
        <f>SUM(I11:J11)</f>
        <v>0</v>
      </c>
      <c r="L11" s="907">
        <f>K11*G11</f>
        <v>0</v>
      </c>
      <c r="M11" s="900">
        <f>K11*H11</f>
        <v>0</v>
      </c>
    </row>
    <row r="12" spans="1:13" ht="15.75" customHeight="1">
      <c r="A12" s="296" t="s">
        <v>36</v>
      </c>
      <c r="B12" s="266"/>
      <c r="C12" s="266"/>
      <c r="D12" s="266"/>
      <c r="E12" s="266"/>
      <c r="F12" s="262"/>
      <c r="G12" s="923"/>
      <c r="H12" s="922"/>
      <c r="I12" s="261">
        <v>0</v>
      </c>
      <c r="J12" s="261">
        <v>0</v>
      </c>
      <c r="K12" s="261">
        <f>SUM(I12:J12)</f>
        <v>0</v>
      </c>
      <c r="L12" s="907">
        <f>K12*G12</f>
        <v>0</v>
      </c>
      <c r="M12" s="900">
        <f>K12*H12</f>
        <v>0</v>
      </c>
    </row>
    <row r="13" spans="1:13" ht="15.75" customHeight="1">
      <c r="A13" s="296" t="s">
        <v>34</v>
      </c>
      <c r="B13" s="262"/>
      <c r="C13" s="262"/>
      <c r="D13" s="262"/>
      <c r="E13" s="262"/>
      <c r="F13" s="262"/>
      <c r="G13" s="923"/>
      <c r="H13" s="922"/>
      <c r="I13" s="261">
        <v>0</v>
      </c>
      <c r="J13" s="261">
        <v>0</v>
      </c>
      <c r="K13" s="261">
        <f>SUM(I13:J13)</f>
        <v>0</v>
      </c>
      <c r="L13" s="907">
        <f>K13*G13</f>
        <v>0</v>
      </c>
      <c r="M13" s="900">
        <f>K13*H13</f>
        <v>0</v>
      </c>
    </row>
    <row r="14" spans="1:13" ht="15.75" customHeight="1">
      <c r="A14" s="296" t="s">
        <v>32</v>
      </c>
      <c r="B14" s="262"/>
      <c r="C14" s="262"/>
      <c r="D14" s="262"/>
      <c r="E14" s="262"/>
      <c r="F14" s="262"/>
      <c r="G14" s="923"/>
      <c r="H14" s="922"/>
      <c r="I14" s="261">
        <v>0</v>
      </c>
      <c r="J14" s="261">
        <v>0</v>
      </c>
      <c r="K14" s="261">
        <f>SUM(I14:J14)</f>
        <v>0</v>
      </c>
      <c r="L14" s="907">
        <f>K14*G14</f>
        <v>0</v>
      </c>
      <c r="M14" s="900">
        <f>K14*H14</f>
        <v>0</v>
      </c>
    </row>
    <row r="15" spans="1:13" ht="15.75" customHeight="1" thickBot="1">
      <c r="A15" s="294" t="s">
        <v>30</v>
      </c>
      <c r="B15" s="256"/>
      <c r="C15" s="256"/>
      <c r="D15" s="256"/>
      <c r="E15" s="256"/>
      <c r="F15" s="256"/>
      <c r="G15" s="921"/>
      <c r="H15" s="920"/>
      <c r="I15" s="919">
        <v>0</v>
      </c>
      <c r="J15" s="919">
        <v>0</v>
      </c>
      <c r="K15" s="919">
        <f>SUM(I15:J15)</f>
        <v>0</v>
      </c>
      <c r="L15" s="918">
        <f>K15*G15</f>
        <v>0</v>
      </c>
      <c r="M15" s="917">
        <f>K15*H15</f>
        <v>0</v>
      </c>
    </row>
    <row r="16" spans="1:13" ht="20.25" customHeight="1" thickBot="1">
      <c r="A16" s="252"/>
      <c r="B16" s="247"/>
      <c r="C16" s="247"/>
      <c r="D16" s="247"/>
      <c r="E16" s="247"/>
      <c r="F16" s="247"/>
      <c r="G16" s="247"/>
      <c r="H16" s="916" t="s">
        <v>62</v>
      </c>
      <c r="I16" s="899">
        <f>SUM(I11:I15)</f>
        <v>0</v>
      </c>
      <c r="J16" s="898">
        <f>SUM(J11:J15)</f>
        <v>0</v>
      </c>
      <c r="K16" s="898">
        <f>SUM(K11:K15)</f>
        <v>0</v>
      </c>
      <c r="L16" s="898">
        <f>SUM(L11:L15)</f>
        <v>0</v>
      </c>
      <c r="M16" s="915">
        <f>SUM(M11:M15)</f>
        <v>0</v>
      </c>
    </row>
    <row r="17" spans="1:13">
      <c r="A17" s="252"/>
      <c r="B17" s="247"/>
      <c r="C17" s="247"/>
      <c r="D17" s="247"/>
      <c r="E17" s="247"/>
      <c r="F17" s="247"/>
      <c r="G17" s="290"/>
      <c r="H17" s="290"/>
      <c r="I17" s="250"/>
      <c r="J17" s="250"/>
      <c r="K17" s="250"/>
      <c r="L17" s="250"/>
      <c r="M17" s="250"/>
    </row>
    <row r="18" spans="1:13">
      <c r="A18" s="826" t="s">
        <v>371</v>
      </c>
      <c r="B18" s="247"/>
      <c r="C18" s="247"/>
      <c r="D18" s="247"/>
      <c r="E18" s="247"/>
      <c r="F18" s="247"/>
      <c r="G18" s="290"/>
      <c r="H18" s="290"/>
      <c r="I18" s="250"/>
      <c r="J18" s="250"/>
      <c r="K18" s="250"/>
      <c r="L18" s="250"/>
      <c r="M18" s="250"/>
    </row>
    <row r="19" spans="1:13">
      <c r="A19" s="1053" t="s">
        <v>2</v>
      </c>
      <c r="B19" s="1053"/>
      <c r="C19" s="1053"/>
      <c r="D19" s="289"/>
      <c r="E19" s="289"/>
      <c r="F19" s="245"/>
      <c r="G19" s="243"/>
      <c r="H19" s="243"/>
      <c r="I19" s="243"/>
      <c r="J19" s="243"/>
      <c r="K19" s="243"/>
      <c r="L19" s="243"/>
      <c r="M19" s="243"/>
    </row>
    <row r="20" spans="1:13">
      <c r="A20" s="288" t="s">
        <v>353</v>
      </c>
      <c r="B20" s="245"/>
      <c r="C20" s="245"/>
      <c r="D20" s="245"/>
      <c r="E20" s="245"/>
      <c r="F20" s="245"/>
      <c r="G20" s="243"/>
      <c r="H20" s="243"/>
      <c r="I20" s="243"/>
      <c r="J20" s="243"/>
      <c r="K20" s="243"/>
      <c r="L20" s="243"/>
      <c r="M20" s="243"/>
    </row>
    <row r="21" spans="1:13" ht="14.25">
      <c r="A21" s="287"/>
      <c r="B21" s="245"/>
      <c r="C21" s="245"/>
      <c r="D21" s="245"/>
      <c r="E21" s="245"/>
      <c r="G21" s="9"/>
      <c r="H21" s="9"/>
      <c r="I21" s="243"/>
      <c r="J21" s="243"/>
      <c r="K21" s="9"/>
      <c r="L21" s="9"/>
      <c r="M21" s="243"/>
    </row>
    <row r="22" spans="1:13" ht="14.25">
      <c r="A22" s="243"/>
      <c r="B22" s="243"/>
      <c r="C22" s="243"/>
      <c r="D22" s="243"/>
      <c r="E22" s="243"/>
      <c r="G22" s="8"/>
      <c r="H22" s="8"/>
      <c r="J22" s="243"/>
      <c r="K22" s="8"/>
      <c r="L22" s="8"/>
      <c r="M22" s="138"/>
    </row>
    <row r="23" spans="1:13">
      <c r="A23" s="243"/>
      <c r="B23" s="243"/>
      <c r="C23" s="243"/>
      <c r="D23" s="243"/>
      <c r="E23" s="243"/>
      <c r="G23" s="7" t="s">
        <v>197</v>
      </c>
      <c r="H23" s="893"/>
      <c r="J23" s="243"/>
      <c r="K23" s="7" t="s">
        <v>370</v>
      </c>
      <c r="L23" s="893"/>
      <c r="M23" s="138"/>
    </row>
    <row r="24" spans="1:13">
      <c r="A24" s="243"/>
      <c r="B24" s="243"/>
      <c r="C24" s="243"/>
      <c r="D24" s="243"/>
      <c r="E24" s="243"/>
      <c r="G24" s="57" t="s">
        <v>369</v>
      </c>
      <c r="H24" s="893"/>
      <c r="J24" s="243"/>
      <c r="K24" s="57" t="s">
        <v>368</v>
      </c>
      <c r="L24" s="893"/>
      <c r="M24" s="138"/>
    </row>
  </sheetData>
  <mergeCells count="17"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  <mergeCell ref="A19:C19"/>
    <mergeCell ref="B9:B10"/>
    <mergeCell ref="C9:C10"/>
    <mergeCell ref="F9:F10"/>
    <mergeCell ref="G9:H9"/>
    <mergeCell ref="D9:D10"/>
    <mergeCell ref="E9:E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view="pageBreakPreview" zoomScaleNormal="100" zoomScaleSheetLayoutView="100" workbookViewId="0">
      <selection activeCell="A5" sqref="A5:N5"/>
    </sheetView>
  </sheetViews>
  <sheetFormatPr defaultRowHeight="12.75"/>
  <cols>
    <col min="1" max="1" width="4.140625" style="55" customWidth="1"/>
    <col min="2" max="2" width="9.140625" style="55"/>
    <col min="3" max="3" width="11.85546875" style="55" customWidth="1"/>
    <col min="4" max="4" width="13.140625" style="55" customWidth="1"/>
    <col min="5" max="5" width="13.7109375" style="55" customWidth="1"/>
    <col min="6" max="8" width="11.42578125" style="55" customWidth="1"/>
    <col min="9" max="10" width="9.140625" style="55"/>
    <col min="11" max="11" width="24.7109375" style="55" customWidth="1"/>
    <col min="12" max="13" width="9.140625" style="55"/>
    <col min="14" max="14" width="26.85546875" style="55" customWidth="1"/>
    <col min="15" max="16384" width="9.140625" style="55"/>
  </cols>
  <sheetData>
    <row r="1" spans="1:17" ht="22.5" customHeight="1">
      <c r="A1" s="1265" t="s">
        <v>394</v>
      </c>
      <c r="B1" s="1265"/>
      <c r="C1" s="1265"/>
      <c r="D1" s="944"/>
      <c r="E1" s="944"/>
      <c r="K1" s="943"/>
      <c r="M1" s="942"/>
      <c r="N1" s="942" t="s">
        <v>393</v>
      </c>
    </row>
    <row r="2" spans="1:17">
      <c r="A2" s="1266" t="s">
        <v>116</v>
      </c>
      <c r="B2" s="1266"/>
      <c r="C2" s="1266"/>
      <c r="D2" s="941"/>
      <c r="E2" s="941"/>
      <c r="J2" s="940"/>
    </row>
    <row r="3" spans="1:17" ht="15.75">
      <c r="A3" s="1267" t="s">
        <v>392</v>
      </c>
      <c r="B3" s="1267"/>
      <c r="C3" s="1267"/>
      <c r="D3" s="1267"/>
      <c r="E3" s="1267"/>
      <c r="F3" s="1267"/>
      <c r="G3" s="1267"/>
      <c r="H3" s="1267"/>
      <c r="I3" s="1267"/>
      <c r="J3" s="1267"/>
      <c r="K3" s="1267"/>
      <c r="L3" s="1267"/>
      <c r="M3" s="1267"/>
      <c r="N3" s="1267"/>
    </row>
    <row r="4" spans="1:17">
      <c r="A4" s="1268" t="s">
        <v>391</v>
      </c>
      <c r="B4" s="1149"/>
      <c r="C4" s="1149"/>
      <c r="D4" s="1149"/>
      <c r="E4" s="1149"/>
      <c r="F4" s="1149"/>
      <c r="G4" s="1149"/>
      <c r="H4" s="1149"/>
      <c r="I4" s="1149"/>
      <c r="J4" s="1149"/>
      <c r="K4" s="1149"/>
      <c r="L4" s="1149"/>
      <c r="M4" s="1149"/>
      <c r="N4" s="1149"/>
    </row>
    <row r="5" spans="1:17" ht="34.5" customHeight="1">
      <c r="A5" s="1203" t="s">
        <v>409</v>
      </c>
      <c r="B5" s="1203"/>
      <c r="C5" s="1203"/>
      <c r="D5" s="1203"/>
      <c r="E5" s="1203"/>
      <c r="F5" s="1203"/>
      <c r="G5" s="1203"/>
      <c r="H5" s="1203"/>
      <c r="I5" s="1203"/>
      <c r="J5" s="1203"/>
      <c r="K5" s="1203"/>
      <c r="L5" s="1203"/>
      <c r="M5" s="1203"/>
      <c r="N5" s="1203"/>
      <c r="O5" s="875"/>
      <c r="P5" s="875"/>
      <c r="Q5" s="875"/>
    </row>
    <row r="6" spans="1:17">
      <c r="A6" s="1266" t="s">
        <v>390</v>
      </c>
      <c r="B6" s="1266"/>
      <c r="C6" s="1266"/>
      <c r="D6" s="1266"/>
      <c r="E6" s="1266"/>
      <c r="F6" s="1266"/>
      <c r="G6" s="1266"/>
      <c r="H6" s="1266"/>
      <c r="I6" s="1266"/>
      <c r="J6" s="1266"/>
      <c r="K6" s="1266"/>
      <c r="L6" s="1266"/>
      <c r="M6" s="1266"/>
      <c r="N6" s="1266"/>
    </row>
    <row r="7" spans="1:17" ht="17.25" customHeight="1">
      <c r="A7" s="1269" t="s">
        <v>389</v>
      </c>
      <c r="B7" s="1269"/>
      <c r="C7" s="1269"/>
      <c r="D7" s="1269"/>
      <c r="E7" s="1269"/>
      <c r="F7" s="1269"/>
      <c r="G7" s="1269"/>
      <c r="H7" s="1269"/>
      <c r="I7" s="1269"/>
      <c r="J7" s="1269"/>
      <c r="K7" s="1269"/>
      <c r="L7" s="1269"/>
      <c r="M7" s="1269"/>
      <c r="N7" s="1269"/>
    </row>
    <row r="8" spans="1:17" ht="13.5" thickBot="1"/>
    <row r="9" spans="1:17">
      <c r="A9" s="1270" t="s">
        <v>105</v>
      </c>
      <c r="B9" s="1273" t="s">
        <v>388</v>
      </c>
      <c r="C9" s="1274"/>
      <c r="D9" s="1279" t="s">
        <v>387</v>
      </c>
      <c r="E9" s="1282" t="s">
        <v>386</v>
      </c>
      <c r="F9" s="1285" t="s">
        <v>385</v>
      </c>
      <c r="G9" s="1285" t="s">
        <v>384</v>
      </c>
      <c r="H9" s="1285" t="s">
        <v>383</v>
      </c>
      <c r="I9" s="1288" t="s">
        <v>382</v>
      </c>
      <c r="J9" s="1288"/>
      <c r="K9" s="1289"/>
      <c r="L9" s="1259" t="s">
        <v>381</v>
      </c>
      <c r="M9" s="1259"/>
      <c r="N9" s="1260"/>
    </row>
    <row r="10" spans="1:17">
      <c r="A10" s="1271"/>
      <c r="B10" s="1275"/>
      <c r="C10" s="1276"/>
      <c r="D10" s="1280"/>
      <c r="E10" s="1283"/>
      <c r="F10" s="1286"/>
      <c r="G10" s="1286"/>
      <c r="H10" s="1286"/>
      <c r="I10" s="1290"/>
      <c r="J10" s="1290"/>
      <c r="K10" s="1291"/>
      <c r="L10" s="1261"/>
      <c r="M10" s="1261"/>
      <c r="N10" s="1262"/>
    </row>
    <row r="11" spans="1:17" ht="38.25" customHeight="1" thickBot="1">
      <c r="A11" s="1272"/>
      <c r="B11" s="1277"/>
      <c r="C11" s="1278"/>
      <c r="D11" s="1281"/>
      <c r="E11" s="1284"/>
      <c r="F11" s="1287"/>
      <c r="G11" s="1287"/>
      <c r="H11" s="1287"/>
      <c r="I11" s="1292"/>
      <c r="J11" s="1292"/>
      <c r="K11" s="1293"/>
      <c r="L11" s="1263"/>
      <c r="M11" s="1263"/>
      <c r="N11" s="1264"/>
    </row>
    <row r="12" spans="1:17">
      <c r="A12" s="935" t="s">
        <v>38</v>
      </c>
      <c r="B12" s="1084"/>
      <c r="C12" s="1085"/>
      <c r="D12" s="938"/>
      <c r="E12" s="149"/>
      <c r="F12" s="939">
        <v>0</v>
      </c>
      <c r="G12" s="939">
        <v>0</v>
      </c>
      <c r="H12" s="939">
        <f t="shared" ref="H12:H32" si="0">SUM(F12:G12)</f>
        <v>0</v>
      </c>
      <c r="I12" s="1294"/>
      <c r="J12" s="977"/>
      <c r="K12" s="1295"/>
      <c r="L12" s="977"/>
      <c r="M12" s="977"/>
      <c r="N12" s="1296"/>
    </row>
    <row r="13" spans="1:17">
      <c r="A13" s="937" t="s">
        <v>36</v>
      </c>
      <c r="B13" s="1297"/>
      <c r="C13" s="1298"/>
      <c r="D13" s="143"/>
      <c r="E13" s="143"/>
      <c r="F13" s="936">
        <v>0</v>
      </c>
      <c r="G13" s="936">
        <v>0</v>
      </c>
      <c r="H13" s="936">
        <f t="shared" si="0"/>
        <v>0</v>
      </c>
      <c r="I13" s="1299"/>
      <c r="J13" s="1300"/>
      <c r="K13" s="1301"/>
      <c r="L13" s="1300"/>
      <c r="M13" s="1300"/>
      <c r="N13" s="1302"/>
    </row>
    <row r="14" spans="1:17">
      <c r="A14" s="935" t="s">
        <v>34</v>
      </c>
      <c r="B14" s="1084"/>
      <c r="C14" s="1085"/>
      <c r="D14" s="938"/>
      <c r="E14" s="143"/>
      <c r="F14" s="936">
        <v>0</v>
      </c>
      <c r="G14" s="936">
        <v>0</v>
      </c>
      <c r="H14" s="936">
        <f t="shared" si="0"/>
        <v>0</v>
      </c>
      <c r="I14" s="1294"/>
      <c r="J14" s="977"/>
      <c r="K14" s="1295"/>
      <c r="L14" s="977"/>
      <c r="M14" s="977"/>
      <c r="N14" s="1296"/>
    </row>
    <row r="15" spans="1:17">
      <c r="A15" s="937" t="s">
        <v>32</v>
      </c>
      <c r="B15" s="1297"/>
      <c r="C15" s="1298"/>
      <c r="D15" s="143"/>
      <c r="E15" s="143"/>
      <c r="F15" s="936">
        <v>0</v>
      </c>
      <c r="G15" s="936">
        <v>0</v>
      </c>
      <c r="H15" s="936">
        <f t="shared" si="0"/>
        <v>0</v>
      </c>
      <c r="I15" s="1299"/>
      <c r="J15" s="1300"/>
      <c r="K15" s="1301"/>
      <c r="L15" s="1299"/>
      <c r="M15" s="1300"/>
      <c r="N15" s="1302"/>
    </row>
    <row r="16" spans="1:17">
      <c r="A16" s="935" t="s">
        <v>30</v>
      </c>
      <c r="B16" s="1084"/>
      <c r="C16" s="1085"/>
      <c r="D16" s="938"/>
      <c r="E16" s="143"/>
      <c r="F16" s="936">
        <v>0</v>
      </c>
      <c r="G16" s="936">
        <v>0</v>
      </c>
      <c r="H16" s="936">
        <f t="shared" si="0"/>
        <v>0</v>
      </c>
      <c r="I16" s="1294"/>
      <c r="J16" s="977"/>
      <c r="K16" s="1295"/>
      <c r="L16" s="1294"/>
      <c r="M16" s="977"/>
      <c r="N16" s="1296"/>
    </row>
    <row r="17" spans="1:14">
      <c r="A17" s="937" t="s">
        <v>28</v>
      </c>
      <c r="B17" s="1297"/>
      <c r="C17" s="1298"/>
      <c r="D17" s="143"/>
      <c r="E17" s="143"/>
      <c r="F17" s="936">
        <v>0</v>
      </c>
      <c r="G17" s="936">
        <v>0</v>
      </c>
      <c r="H17" s="936">
        <f t="shared" si="0"/>
        <v>0</v>
      </c>
      <c r="I17" s="1299"/>
      <c r="J17" s="1300"/>
      <c r="K17" s="1301"/>
      <c r="L17" s="1299"/>
      <c r="M17" s="1300"/>
      <c r="N17" s="1302"/>
    </row>
    <row r="18" spans="1:14">
      <c r="A18" s="935" t="s">
        <v>25</v>
      </c>
      <c r="B18" s="1084"/>
      <c r="C18" s="1085"/>
      <c r="D18" s="938"/>
      <c r="E18" s="143"/>
      <c r="F18" s="936">
        <v>0</v>
      </c>
      <c r="G18" s="936">
        <v>0</v>
      </c>
      <c r="H18" s="936">
        <f t="shared" si="0"/>
        <v>0</v>
      </c>
      <c r="I18" s="1294"/>
      <c r="J18" s="977"/>
      <c r="K18" s="1295"/>
      <c r="L18" s="1294"/>
      <c r="M18" s="977"/>
      <c r="N18" s="1296"/>
    </row>
    <row r="19" spans="1:14">
      <c r="A19" s="937" t="s">
        <v>23</v>
      </c>
      <c r="B19" s="1297"/>
      <c r="C19" s="1298"/>
      <c r="D19" s="143"/>
      <c r="E19" s="143"/>
      <c r="F19" s="936">
        <v>0</v>
      </c>
      <c r="G19" s="936">
        <v>0</v>
      </c>
      <c r="H19" s="936">
        <f t="shared" si="0"/>
        <v>0</v>
      </c>
      <c r="I19" s="1299"/>
      <c r="J19" s="1300"/>
      <c r="K19" s="1301"/>
      <c r="L19" s="1299"/>
      <c r="M19" s="1300"/>
      <c r="N19" s="1302"/>
    </row>
    <row r="20" spans="1:14">
      <c r="A20" s="935" t="s">
        <v>21</v>
      </c>
      <c r="B20" s="1084"/>
      <c r="C20" s="1085"/>
      <c r="D20" s="938"/>
      <c r="E20" s="143"/>
      <c r="F20" s="936">
        <v>0</v>
      </c>
      <c r="G20" s="936">
        <v>0</v>
      </c>
      <c r="H20" s="936">
        <f t="shared" si="0"/>
        <v>0</v>
      </c>
      <c r="I20" s="1294"/>
      <c r="J20" s="977"/>
      <c r="K20" s="1295"/>
      <c r="L20" s="1294"/>
      <c r="M20" s="977"/>
      <c r="N20" s="1296"/>
    </row>
    <row r="21" spans="1:14">
      <c r="A21" s="937" t="s">
        <v>19</v>
      </c>
      <c r="B21" s="1297"/>
      <c r="C21" s="1298"/>
      <c r="D21" s="143"/>
      <c r="E21" s="143"/>
      <c r="F21" s="936">
        <v>0</v>
      </c>
      <c r="G21" s="936">
        <v>0</v>
      </c>
      <c r="H21" s="936">
        <f t="shared" si="0"/>
        <v>0</v>
      </c>
      <c r="I21" s="1299"/>
      <c r="J21" s="1300"/>
      <c r="K21" s="1301"/>
      <c r="L21" s="1299"/>
      <c r="M21" s="1300"/>
      <c r="N21" s="1302"/>
    </row>
    <row r="22" spans="1:14">
      <c r="A22" s="935" t="s">
        <v>17</v>
      </c>
      <c r="B22" s="1084"/>
      <c r="C22" s="1085"/>
      <c r="D22" s="938"/>
      <c r="E22" s="143"/>
      <c r="F22" s="936">
        <v>0</v>
      </c>
      <c r="G22" s="936">
        <v>0</v>
      </c>
      <c r="H22" s="936">
        <f t="shared" si="0"/>
        <v>0</v>
      </c>
      <c r="I22" s="1294"/>
      <c r="J22" s="977"/>
      <c r="K22" s="1295"/>
      <c r="L22" s="1294"/>
      <c r="M22" s="977"/>
      <c r="N22" s="1296"/>
    </row>
    <row r="23" spans="1:14">
      <c r="A23" s="937" t="s">
        <v>15</v>
      </c>
      <c r="B23" s="1297"/>
      <c r="C23" s="1298"/>
      <c r="D23" s="143"/>
      <c r="E23" s="143"/>
      <c r="F23" s="936">
        <v>0</v>
      </c>
      <c r="G23" s="936">
        <v>0</v>
      </c>
      <c r="H23" s="936">
        <f t="shared" si="0"/>
        <v>0</v>
      </c>
      <c r="I23" s="1299"/>
      <c r="J23" s="1300"/>
      <c r="K23" s="1301"/>
      <c r="L23" s="1299"/>
      <c r="M23" s="1300"/>
      <c r="N23" s="1302"/>
    </row>
    <row r="24" spans="1:14">
      <c r="A24" s="935" t="s">
        <v>13</v>
      </c>
      <c r="B24" s="1084"/>
      <c r="C24" s="1085"/>
      <c r="D24" s="938"/>
      <c r="E24" s="143"/>
      <c r="F24" s="936">
        <v>0</v>
      </c>
      <c r="G24" s="936">
        <v>0</v>
      </c>
      <c r="H24" s="936">
        <f t="shared" si="0"/>
        <v>0</v>
      </c>
      <c r="I24" s="1294"/>
      <c r="J24" s="977"/>
      <c r="K24" s="1295"/>
      <c r="L24" s="977"/>
      <c r="M24" s="977"/>
      <c r="N24" s="1296"/>
    </row>
    <row r="25" spans="1:14">
      <c r="A25" s="937" t="s">
        <v>11</v>
      </c>
      <c r="B25" s="1297"/>
      <c r="C25" s="1298"/>
      <c r="D25" s="143"/>
      <c r="E25" s="143"/>
      <c r="F25" s="936">
        <v>0</v>
      </c>
      <c r="G25" s="936">
        <v>0</v>
      </c>
      <c r="H25" s="936">
        <f t="shared" si="0"/>
        <v>0</v>
      </c>
      <c r="I25" s="1299"/>
      <c r="J25" s="1300"/>
      <c r="K25" s="1301"/>
      <c r="L25" s="1300"/>
      <c r="M25" s="1300"/>
      <c r="N25" s="1302"/>
    </row>
    <row r="26" spans="1:14">
      <c r="A26" s="935" t="s">
        <v>9</v>
      </c>
      <c r="B26" s="1084"/>
      <c r="C26" s="1085"/>
      <c r="D26" s="938"/>
      <c r="E26" s="143"/>
      <c r="F26" s="936">
        <v>0</v>
      </c>
      <c r="G26" s="936">
        <v>0</v>
      </c>
      <c r="H26" s="936">
        <f t="shared" si="0"/>
        <v>0</v>
      </c>
      <c r="I26" s="1294"/>
      <c r="J26" s="977"/>
      <c r="K26" s="1295"/>
      <c r="L26" s="977"/>
      <c r="M26" s="977"/>
      <c r="N26" s="1296"/>
    </row>
    <row r="27" spans="1:14">
      <c r="A27" s="937" t="s">
        <v>7</v>
      </c>
      <c r="B27" s="1297"/>
      <c r="C27" s="1303"/>
      <c r="D27" s="143"/>
      <c r="E27" s="143"/>
      <c r="F27" s="936">
        <v>0</v>
      </c>
      <c r="G27" s="936">
        <v>0</v>
      </c>
      <c r="H27" s="936">
        <f t="shared" si="0"/>
        <v>0</v>
      </c>
      <c r="I27" s="1299"/>
      <c r="J27" s="1300"/>
      <c r="K27" s="1301"/>
      <c r="L27" s="1299"/>
      <c r="M27" s="1300"/>
      <c r="N27" s="1302"/>
    </row>
    <row r="28" spans="1:14">
      <c r="A28" s="935" t="s">
        <v>4</v>
      </c>
      <c r="B28" s="1297"/>
      <c r="C28" s="1303"/>
      <c r="D28" s="938"/>
      <c r="E28" s="143"/>
      <c r="F28" s="936">
        <v>0</v>
      </c>
      <c r="G28" s="936">
        <v>0</v>
      </c>
      <c r="H28" s="936">
        <f t="shared" si="0"/>
        <v>0</v>
      </c>
      <c r="I28" s="1299"/>
      <c r="J28" s="1300"/>
      <c r="K28" s="1301"/>
      <c r="L28" s="1299"/>
      <c r="M28" s="1300"/>
      <c r="N28" s="1302"/>
    </row>
    <row r="29" spans="1:14">
      <c r="A29" s="937" t="s">
        <v>156</v>
      </c>
      <c r="B29" s="1297"/>
      <c r="C29" s="1303"/>
      <c r="D29" s="143"/>
      <c r="E29" s="143"/>
      <c r="F29" s="936">
        <v>0</v>
      </c>
      <c r="G29" s="936">
        <v>0</v>
      </c>
      <c r="H29" s="936">
        <f t="shared" si="0"/>
        <v>0</v>
      </c>
      <c r="I29" s="1299"/>
      <c r="J29" s="1300"/>
      <c r="K29" s="1301"/>
      <c r="L29" s="1299"/>
      <c r="M29" s="1300"/>
      <c r="N29" s="1302"/>
    </row>
    <row r="30" spans="1:14">
      <c r="A30" s="935" t="s">
        <v>155</v>
      </c>
      <c r="B30" s="1297"/>
      <c r="C30" s="1303"/>
      <c r="D30" s="938"/>
      <c r="E30" s="143"/>
      <c r="F30" s="936">
        <v>0</v>
      </c>
      <c r="G30" s="936">
        <v>0</v>
      </c>
      <c r="H30" s="936">
        <f t="shared" si="0"/>
        <v>0</v>
      </c>
      <c r="I30" s="1299"/>
      <c r="J30" s="1300"/>
      <c r="K30" s="1301"/>
      <c r="L30" s="1299"/>
      <c r="M30" s="1300"/>
      <c r="N30" s="1302"/>
    </row>
    <row r="31" spans="1:14">
      <c r="A31" s="937" t="s">
        <v>154</v>
      </c>
      <c r="B31" s="1297"/>
      <c r="C31" s="1303"/>
      <c r="D31" s="143"/>
      <c r="E31" s="143"/>
      <c r="F31" s="936">
        <v>0</v>
      </c>
      <c r="G31" s="936">
        <v>0</v>
      </c>
      <c r="H31" s="936">
        <f t="shared" si="0"/>
        <v>0</v>
      </c>
      <c r="I31" s="1299"/>
      <c r="J31" s="1300"/>
      <c r="K31" s="1301"/>
      <c r="L31" s="1299"/>
      <c r="M31" s="1300"/>
      <c r="N31" s="1302"/>
    </row>
    <row r="32" spans="1:14" ht="13.5" thickBot="1">
      <c r="A32" s="935" t="s">
        <v>380</v>
      </c>
      <c r="B32" s="1297"/>
      <c r="C32" s="1303"/>
      <c r="D32" s="143"/>
      <c r="E32" s="143"/>
      <c r="F32" s="934">
        <v>0</v>
      </c>
      <c r="G32" s="934">
        <v>0</v>
      </c>
      <c r="H32" s="934">
        <f t="shared" si="0"/>
        <v>0</v>
      </c>
      <c r="I32" s="1299"/>
      <c r="J32" s="1300"/>
      <c r="K32" s="1301"/>
      <c r="L32" s="1299"/>
      <c r="M32" s="1300"/>
      <c r="N32" s="1302"/>
    </row>
    <row r="33" spans="1:14">
      <c r="A33" s="1304" t="s">
        <v>62</v>
      </c>
      <c r="B33" s="1305"/>
      <c r="C33" s="1305"/>
      <c r="D33" s="1305"/>
      <c r="E33" s="1306"/>
      <c r="F33" s="1310">
        <f>SUM(F12:F32)</f>
        <v>0</v>
      </c>
      <c r="G33" s="1310">
        <f>SUM(G12:G32)</f>
        <v>0</v>
      </c>
      <c r="H33" s="1310">
        <f>SUM(H12:H32)</f>
        <v>0</v>
      </c>
      <c r="I33" s="1312"/>
      <c r="J33" s="1313"/>
      <c r="K33" s="1313"/>
      <c r="L33" s="1313"/>
      <c r="M33" s="1313"/>
      <c r="N33" s="1314"/>
    </row>
    <row r="34" spans="1:14" ht="13.5" thickBot="1">
      <c r="A34" s="1307"/>
      <c r="B34" s="1308"/>
      <c r="C34" s="1308"/>
      <c r="D34" s="1308"/>
      <c r="E34" s="1309"/>
      <c r="F34" s="1311"/>
      <c r="G34" s="1311"/>
      <c r="H34" s="1311"/>
      <c r="I34" s="1315"/>
      <c r="J34" s="1316"/>
      <c r="K34" s="1316"/>
      <c r="L34" s="1316"/>
      <c r="M34" s="1316"/>
      <c r="N34" s="1317"/>
    </row>
    <row r="35" spans="1:14">
      <c r="A35" s="933"/>
      <c r="B35" s="933"/>
      <c r="C35" s="933"/>
      <c r="D35" s="932"/>
      <c r="E35" s="931"/>
      <c r="F35" s="931"/>
      <c r="G35" s="931"/>
      <c r="H35" s="931"/>
      <c r="I35" s="930"/>
      <c r="J35" s="930"/>
      <c r="K35" s="930"/>
      <c r="L35" s="930"/>
      <c r="M35" s="930"/>
      <c r="N35" s="930"/>
    </row>
    <row r="36" spans="1:14">
      <c r="A36" s="929" t="s">
        <v>379</v>
      </c>
      <c r="I36" s="928"/>
    </row>
    <row r="37" spans="1:14">
      <c r="A37" s="1258" t="s">
        <v>378</v>
      </c>
      <c r="B37" s="1258"/>
      <c r="C37" s="1258"/>
      <c r="D37" s="1258"/>
    </row>
    <row r="38" spans="1:14">
      <c r="A38" s="1258" t="s">
        <v>377</v>
      </c>
      <c r="B38" s="1258"/>
      <c r="C38" s="1258"/>
      <c r="D38" s="1258"/>
    </row>
    <row r="39" spans="1:14" s="97" customFormat="1" ht="15">
      <c r="E39" s="927" t="s">
        <v>376</v>
      </c>
      <c r="I39" s="99"/>
      <c r="J39" s="112"/>
      <c r="K39" s="112"/>
      <c r="L39" s="112"/>
      <c r="M39" s="927" t="s">
        <v>301</v>
      </c>
    </row>
    <row r="40" spans="1:14" s="97" customFormat="1" ht="13.5" customHeight="1">
      <c r="E40" s="99" t="s">
        <v>1</v>
      </c>
      <c r="I40" s="99"/>
      <c r="J40" s="112"/>
      <c r="K40" s="112"/>
      <c r="L40" s="112"/>
      <c r="M40" s="99" t="s">
        <v>1</v>
      </c>
    </row>
    <row r="41" spans="1:14" s="97" customFormat="1" ht="15">
      <c r="E41" s="99" t="s">
        <v>0</v>
      </c>
      <c r="I41" s="99"/>
      <c r="J41" s="112"/>
      <c r="K41" s="112"/>
      <c r="L41" s="112"/>
      <c r="M41" s="99" t="s">
        <v>0</v>
      </c>
    </row>
  </sheetData>
  <mergeCells count="86"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  <mergeCell ref="B29:C29"/>
    <mergeCell ref="I29:K29"/>
    <mergeCell ref="L29:N29"/>
    <mergeCell ref="B30:C30"/>
    <mergeCell ref="I30:K30"/>
    <mergeCell ref="L30:N30"/>
    <mergeCell ref="B27:C27"/>
    <mergeCell ref="I27:K27"/>
    <mergeCell ref="L27:N27"/>
    <mergeCell ref="B28:C28"/>
    <mergeCell ref="I28:K28"/>
    <mergeCell ref="L28:N28"/>
    <mergeCell ref="B25:C25"/>
    <mergeCell ref="I25:K25"/>
    <mergeCell ref="L25:N25"/>
    <mergeCell ref="B26:C26"/>
    <mergeCell ref="I26:K26"/>
    <mergeCell ref="L26:N26"/>
    <mergeCell ref="B23:C23"/>
    <mergeCell ref="I23:K23"/>
    <mergeCell ref="L23:N23"/>
    <mergeCell ref="B24:C24"/>
    <mergeCell ref="I24:K24"/>
    <mergeCell ref="L24:N24"/>
    <mergeCell ref="B21:C21"/>
    <mergeCell ref="I21:K21"/>
    <mergeCell ref="L21:N21"/>
    <mergeCell ref="B22:C22"/>
    <mergeCell ref="I22:K22"/>
    <mergeCell ref="L22:N22"/>
    <mergeCell ref="B19:C19"/>
    <mergeCell ref="I19:K19"/>
    <mergeCell ref="L19:N19"/>
    <mergeCell ref="B20:C20"/>
    <mergeCell ref="I20:K20"/>
    <mergeCell ref="L20:N20"/>
    <mergeCell ref="B17:C17"/>
    <mergeCell ref="I17:K17"/>
    <mergeCell ref="L17:N17"/>
    <mergeCell ref="B18:C18"/>
    <mergeCell ref="I18:K18"/>
    <mergeCell ref="L18:N18"/>
    <mergeCell ref="B15:C15"/>
    <mergeCell ref="I15:K15"/>
    <mergeCell ref="L15:N15"/>
    <mergeCell ref="B16:C16"/>
    <mergeCell ref="I16:K16"/>
    <mergeCell ref="L16:N16"/>
    <mergeCell ref="B13:C13"/>
    <mergeCell ref="I13:K13"/>
    <mergeCell ref="L13:N13"/>
    <mergeCell ref="B14:C14"/>
    <mergeCell ref="I14:K14"/>
    <mergeCell ref="L14:N14"/>
    <mergeCell ref="B12:C12"/>
    <mergeCell ref="I12:K12"/>
    <mergeCell ref="G9:G11"/>
    <mergeCell ref="H9:H11"/>
    <mergeCell ref="L12:N12"/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O52"/>
  <sheetViews>
    <sheetView showGridLines="0" view="pageBreakPreview" zoomScaleNormal="100" zoomScaleSheetLayoutView="100" workbookViewId="0">
      <selection activeCell="A6" sqref="A6:K6"/>
    </sheetView>
  </sheetViews>
  <sheetFormatPr defaultRowHeight="15"/>
  <cols>
    <col min="1" max="1" width="5.28515625" style="98" customWidth="1"/>
    <col min="2" max="3" width="14" style="97" customWidth="1"/>
    <col min="4" max="4" width="17.28515625" style="97" customWidth="1"/>
    <col min="5" max="5" width="11.85546875" style="97" customWidth="1"/>
    <col min="6" max="6" width="13.7109375" style="97" customWidth="1"/>
    <col min="7" max="7" width="21.5703125" style="97" customWidth="1"/>
    <col min="8" max="8" width="18.140625" style="97" customWidth="1"/>
    <col min="9" max="9" width="16.28515625" style="97" customWidth="1"/>
    <col min="10" max="10" width="18.140625" style="97" customWidth="1"/>
    <col min="11" max="11" width="15.7109375" style="97" customWidth="1"/>
    <col min="12" max="199" width="0" style="97" hidden="1" customWidth="1"/>
    <col min="200" max="223" width="9.140625" style="97" hidden="1" customWidth="1"/>
    <col min="224" max="224" width="9.140625" style="97" customWidth="1"/>
    <col min="225" max="225" width="10.7109375" style="97" customWidth="1"/>
    <col min="226" max="16384" width="9.140625" style="97"/>
  </cols>
  <sheetData>
    <row r="1" spans="1:11" ht="15" customHeight="1">
      <c r="K1" s="173" t="s">
        <v>78</v>
      </c>
    </row>
    <row r="2" spans="1:11">
      <c r="A2" s="172" t="s">
        <v>48</v>
      </c>
      <c r="B2" s="172"/>
      <c r="C2" s="171"/>
    </row>
    <row r="3" spans="1:11" ht="12.75" customHeight="1">
      <c r="A3" s="50" t="s">
        <v>47</v>
      </c>
      <c r="B3" s="50"/>
      <c r="C3" s="170"/>
    </row>
    <row r="4" spans="1:11" ht="12.75" customHeight="1"/>
    <row r="5" spans="1:11" ht="15.75" customHeight="1">
      <c r="B5" s="1002" t="s">
        <v>77</v>
      </c>
      <c r="C5" s="1002"/>
      <c r="D5" s="1002"/>
      <c r="E5" s="1002"/>
      <c r="F5" s="1002"/>
      <c r="G5" s="1002"/>
      <c r="H5" s="1002"/>
      <c r="I5" s="1002"/>
      <c r="J5" s="1002"/>
      <c r="K5" s="1002"/>
    </row>
    <row r="6" spans="1:11" ht="38.25" customHeight="1">
      <c r="A6" s="998" t="s">
        <v>409</v>
      </c>
      <c r="B6" s="998"/>
      <c r="C6" s="998"/>
      <c r="D6" s="998"/>
      <c r="E6" s="998"/>
      <c r="F6" s="998"/>
      <c r="G6" s="998"/>
      <c r="H6" s="998"/>
      <c r="I6" s="998"/>
      <c r="J6" s="998"/>
      <c r="K6" s="998"/>
    </row>
    <row r="7" spans="1:11" ht="18" customHeight="1">
      <c r="B7" s="1003" t="s">
        <v>76</v>
      </c>
      <c r="C7" s="1004"/>
      <c r="D7" s="1004"/>
      <c r="E7" s="1004"/>
      <c r="F7" s="1004"/>
      <c r="G7" s="1004"/>
      <c r="H7" s="1004"/>
      <c r="I7" s="1004"/>
      <c r="J7" s="1004"/>
      <c r="K7" s="1004"/>
    </row>
    <row r="8" spans="1:11" ht="3.75" customHeight="1" thickBot="1"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26.25" customHeight="1">
      <c r="A9" s="1005" t="s">
        <v>75</v>
      </c>
      <c r="B9" s="1011" t="s">
        <v>74</v>
      </c>
      <c r="C9" s="1012"/>
      <c r="D9" s="1009" t="s">
        <v>73</v>
      </c>
      <c r="E9" s="1013" t="s">
        <v>72</v>
      </c>
      <c r="F9" s="1014"/>
      <c r="G9" s="1007" t="s">
        <v>71</v>
      </c>
      <c r="H9" s="1007" t="s">
        <v>70</v>
      </c>
      <c r="I9" s="1007" t="s">
        <v>69</v>
      </c>
      <c r="J9" s="999" t="s">
        <v>43</v>
      </c>
      <c r="K9" s="999" t="s">
        <v>68</v>
      </c>
    </row>
    <row r="10" spans="1:11" s="138" customFormat="1" ht="27" customHeight="1" thickBot="1">
      <c r="A10" s="1006"/>
      <c r="B10" s="166" t="s">
        <v>67</v>
      </c>
      <c r="C10" s="167" t="s">
        <v>66</v>
      </c>
      <c r="D10" s="1010"/>
      <c r="E10" s="166" t="s">
        <v>65</v>
      </c>
      <c r="F10" s="165" t="s">
        <v>64</v>
      </c>
      <c r="G10" s="1008"/>
      <c r="H10" s="1008"/>
      <c r="I10" s="1008"/>
      <c r="J10" s="1000"/>
      <c r="K10" s="1000"/>
    </row>
    <row r="11" spans="1:11" s="138" customFormat="1" ht="27" customHeight="1" thickBot="1">
      <c r="A11" s="153"/>
      <c r="B11" s="152"/>
      <c r="C11" s="152"/>
      <c r="D11" s="152"/>
      <c r="E11" s="152"/>
      <c r="F11" s="152"/>
      <c r="G11" s="152" t="s">
        <v>63</v>
      </c>
      <c r="H11" s="152"/>
      <c r="I11" s="152"/>
      <c r="J11" s="152"/>
      <c r="K11" s="151"/>
    </row>
    <row r="12" spans="1:11" s="104" customFormat="1" ht="12.75">
      <c r="A12" s="150"/>
      <c r="B12" s="164"/>
      <c r="C12" s="147"/>
      <c r="D12" s="147"/>
      <c r="E12" s="148"/>
      <c r="F12" s="148"/>
      <c r="G12" s="148"/>
      <c r="H12" s="147"/>
      <c r="I12" s="146"/>
      <c r="J12" s="163">
        <v>0</v>
      </c>
      <c r="K12" s="144"/>
    </row>
    <row r="13" spans="1:11" s="104" customFormat="1" ht="12.75">
      <c r="A13" s="137"/>
      <c r="B13" s="143"/>
      <c r="C13" s="143"/>
      <c r="D13" s="134"/>
      <c r="E13" s="135"/>
      <c r="F13" s="135"/>
      <c r="G13" s="135"/>
      <c r="H13" s="134"/>
      <c r="I13" s="133"/>
      <c r="J13" s="162">
        <v>0</v>
      </c>
      <c r="K13" s="131"/>
    </row>
    <row r="14" spans="1:11" s="104" customFormat="1" ht="12.75">
      <c r="A14" s="137"/>
      <c r="B14" s="143"/>
      <c r="C14" s="143"/>
      <c r="D14" s="134"/>
      <c r="E14" s="135"/>
      <c r="F14" s="135"/>
      <c r="G14" s="135"/>
      <c r="H14" s="134"/>
      <c r="I14" s="133"/>
      <c r="J14" s="162">
        <v>0</v>
      </c>
      <c r="K14" s="131"/>
    </row>
    <row r="15" spans="1:11" s="138" customFormat="1" ht="12.75">
      <c r="A15" s="137"/>
      <c r="B15" s="134"/>
      <c r="C15" s="134"/>
      <c r="D15" s="136"/>
      <c r="E15" s="135"/>
      <c r="F15" s="135"/>
      <c r="G15" s="135"/>
      <c r="H15" s="142"/>
      <c r="I15" s="141"/>
      <c r="J15" s="161">
        <v>0</v>
      </c>
      <c r="K15" s="139"/>
    </row>
    <row r="16" spans="1:11" s="138" customFormat="1" ht="12.75">
      <c r="A16" s="137"/>
      <c r="B16" s="134"/>
      <c r="C16" s="134"/>
      <c r="D16" s="136"/>
      <c r="E16" s="135"/>
      <c r="F16" s="135"/>
      <c r="G16" s="135"/>
      <c r="H16" s="142"/>
      <c r="I16" s="141"/>
      <c r="J16" s="161">
        <v>0</v>
      </c>
      <c r="K16" s="139"/>
    </row>
    <row r="17" spans="1:11" s="138" customFormat="1" ht="12.75">
      <c r="A17" s="137"/>
      <c r="B17" s="134"/>
      <c r="C17" s="134"/>
      <c r="D17" s="136"/>
      <c r="E17" s="135"/>
      <c r="F17" s="135"/>
      <c r="G17" s="135"/>
      <c r="H17" s="142"/>
      <c r="I17" s="141"/>
      <c r="J17" s="161">
        <v>0</v>
      </c>
      <c r="K17" s="139"/>
    </row>
    <row r="18" spans="1:11" s="138" customFormat="1" ht="12.75">
      <c r="A18" s="137"/>
      <c r="B18" s="134"/>
      <c r="C18" s="134"/>
      <c r="D18" s="136"/>
      <c r="E18" s="135"/>
      <c r="F18" s="135"/>
      <c r="G18" s="135"/>
      <c r="H18" s="142"/>
      <c r="I18" s="141"/>
      <c r="J18" s="161">
        <v>0</v>
      </c>
      <c r="K18" s="139"/>
    </row>
    <row r="19" spans="1:11" s="138" customFormat="1" ht="12.75">
      <c r="A19" s="137"/>
      <c r="B19" s="134"/>
      <c r="C19" s="134"/>
      <c r="D19" s="136"/>
      <c r="E19" s="135"/>
      <c r="F19" s="135"/>
      <c r="G19" s="135"/>
      <c r="H19" s="142"/>
      <c r="I19" s="141"/>
      <c r="J19" s="161">
        <v>0</v>
      </c>
      <c r="K19" s="139"/>
    </row>
    <row r="20" spans="1:11" s="138" customFormat="1" ht="12.75">
      <c r="A20" s="137"/>
      <c r="B20" s="134"/>
      <c r="C20" s="134"/>
      <c r="D20" s="136"/>
      <c r="E20" s="135"/>
      <c r="F20" s="135"/>
      <c r="G20" s="135"/>
      <c r="H20" s="142"/>
      <c r="I20" s="141"/>
      <c r="J20" s="161">
        <v>0</v>
      </c>
      <c r="K20" s="139"/>
    </row>
    <row r="21" spans="1:11" s="138" customFormat="1" ht="12.75">
      <c r="A21" s="137"/>
      <c r="B21" s="134"/>
      <c r="C21" s="134"/>
      <c r="D21" s="136"/>
      <c r="E21" s="135"/>
      <c r="F21" s="135"/>
      <c r="G21" s="135"/>
      <c r="H21" s="142"/>
      <c r="I21" s="141"/>
      <c r="J21" s="161">
        <v>0</v>
      </c>
      <c r="K21" s="139"/>
    </row>
    <row r="22" spans="1:11" s="138" customFormat="1" ht="12.75">
      <c r="A22" s="137"/>
      <c r="B22" s="134"/>
      <c r="C22" s="134"/>
      <c r="D22" s="136"/>
      <c r="E22" s="135"/>
      <c r="F22" s="135"/>
      <c r="G22" s="135"/>
      <c r="H22" s="142"/>
      <c r="I22" s="141"/>
      <c r="J22" s="161">
        <v>0</v>
      </c>
      <c r="K22" s="139"/>
    </row>
    <row r="23" spans="1:11" s="138" customFormat="1" ht="12.75">
      <c r="A23" s="137"/>
      <c r="B23" s="134"/>
      <c r="C23" s="134"/>
      <c r="D23" s="136"/>
      <c r="E23" s="135"/>
      <c r="F23" s="135"/>
      <c r="G23" s="135"/>
      <c r="H23" s="142"/>
      <c r="I23" s="141"/>
      <c r="J23" s="161">
        <v>0</v>
      </c>
      <c r="K23" s="139"/>
    </row>
    <row r="24" spans="1:11" s="138" customFormat="1" ht="12.75">
      <c r="A24" s="137"/>
      <c r="B24" s="134"/>
      <c r="C24" s="134"/>
      <c r="D24" s="136"/>
      <c r="E24" s="135"/>
      <c r="F24" s="135"/>
      <c r="G24" s="135"/>
      <c r="H24" s="142"/>
      <c r="I24" s="141"/>
      <c r="J24" s="161">
        <v>0</v>
      </c>
      <c r="K24" s="139"/>
    </row>
    <row r="25" spans="1:11" s="138" customFormat="1" ht="12.75">
      <c r="A25" s="130"/>
      <c r="B25" s="127"/>
      <c r="C25" s="127"/>
      <c r="D25" s="129"/>
      <c r="E25" s="128"/>
      <c r="F25" s="128"/>
      <c r="G25" s="128"/>
      <c r="H25" s="156"/>
      <c r="I25" s="159"/>
      <c r="J25" s="158">
        <v>0</v>
      </c>
      <c r="K25" s="160"/>
    </row>
    <row r="26" spans="1:11" s="138" customFormat="1" ht="12.75">
      <c r="A26" s="142"/>
      <c r="B26" s="127"/>
      <c r="C26" s="127"/>
      <c r="D26" s="129"/>
      <c r="E26" s="128"/>
      <c r="F26" s="128"/>
      <c r="G26" s="128"/>
      <c r="H26" s="156"/>
      <c r="I26" s="159"/>
      <c r="J26" s="158">
        <v>0</v>
      </c>
      <c r="K26" s="157"/>
    </row>
    <row r="27" spans="1:11" s="104" customFormat="1" ht="13.5" thickBot="1">
      <c r="A27" s="156"/>
      <c r="B27" s="129"/>
      <c r="C27" s="129"/>
      <c r="D27" s="127"/>
      <c r="E27" s="128"/>
      <c r="F27" s="128"/>
      <c r="G27" s="128"/>
      <c r="H27" s="156"/>
      <c r="I27" s="156"/>
      <c r="J27" s="155">
        <v>0</v>
      </c>
      <c r="K27" s="127"/>
    </row>
    <row r="28" spans="1:11" s="104" customFormat="1" ht="13.5" thickBot="1">
      <c r="A28" s="123"/>
      <c r="B28" s="122"/>
      <c r="C28" s="122"/>
      <c r="D28" s="122"/>
      <c r="E28" s="122"/>
      <c r="F28" s="122"/>
      <c r="G28" s="122"/>
      <c r="H28" s="122"/>
      <c r="I28" s="121" t="s">
        <v>62</v>
      </c>
      <c r="J28" s="154">
        <f>SUM(J12:J27)</f>
        <v>0</v>
      </c>
      <c r="K28" s="119"/>
    </row>
    <row r="29" spans="1:11" s="104" customFormat="1" ht="28.5" customHeight="1" thickBot="1">
      <c r="A29" s="153"/>
      <c r="B29" s="152"/>
      <c r="C29" s="152"/>
      <c r="D29" s="152"/>
      <c r="E29" s="152"/>
      <c r="F29" s="152"/>
      <c r="G29" s="152" t="s">
        <v>63</v>
      </c>
      <c r="H29" s="152"/>
      <c r="I29" s="152"/>
      <c r="J29" s="152"/>
      <c r="K29" s="151"/>
    </row>
    <row r="30" spans="1:11" s="104" customFormat="1" ht="12.75">
      <c r="A30" s="150"/>
      <c r="B30" s="149"/>
      <c r="C30" s="149"/>
      <c r="D30" s="147"/>
      <c r="E30" s="148"/>
      <c r="F30" s="148"/>
      <c r="G30" s="148"/>
      <c r="H30" s="147"/>
      <c r="I30" s="146"/>
      <c r="J30" s="145">
        <v>0</v>
      </c>
      <c r="K30" s="144"/>
    </row>
    <row r="31" spans="1:11" s="104" customFormat="1" ht="12.75">
      <c r="A31" s="137"/>
      <c r="B31" s="143"/>
      <c r="C31" s="143"/>
      <c r="D31" s="134"/>
      <c r="E31" s="135"/>
      <c r="F31" s="135"/>
      <c r="G31" s="135"/>
      <c r="H31" s="134"/>
      <c r="I31" s="133"/>
      <c r="J31" s="132">
        <v>0</v>
      </c>
      <c r="K31" s="131"/>
    </row>
    <row r="32" spans="1:11" s="104" customFormat="1" ht="12.75">
      <c r="A32" s="137"/>
      <c r="B32" s="143"/>
      <c r="C32" s="143"/>
      <c r="D32" s="134"/>
      <c r="E32" s="135"/>
      <c r="F32" s="135"/>
      <c r="G32" s="135"/>
      <c r="H32" s="134"/>
      <c r="I32" s="133"/>
      <c r="J32" s="132">
        <v>0</v>
      </c>
      <c r="K32" s="131"/>
    </row>
    <row r="33" spans="1:11" s="104" customFormat="1" ht="12.75">
      <c r="A33" s="137"/>
      <c r="B33" s="143"/>
      <c r="C33" s="143"/>
      <c r="D33" s="134"/>
      <c r="E33" s="135"/>
      <c r="F33" s="135"/>
      <c r="G33" s="135"/>
      <c r="H33" s="134"/>
      <c r="I33" s="133"/>
      <c r="J33" s="132">
        <v>0</v>
      </c>
      <c r="K33" s="131"/>
    </row>
    <row r="34" spans="1:11" s="138" customFormat="1" ht="12.75">
      <c r="A34" s="137"/>
      <c r="B34" s="136"/>
      <c r="C34" s="136"/>
      <c r="D34" s="136"/>
      <c r="E34" s="135"/>
      <c r="F34" s="135"/>
      <c r="G34" s="135"/>
      <c r="H34" s="142"/>
      <c r="I34" s="141"/>
      <c r="J34" s="140">
        <v>0</v>
      </c>
      <c r="K34" s="139"/>
    </row>
    <row r="35" spans="1:11" s="104" customFormat="1" ht="12.75">
      <c r="A35" s="137"/>
      <c r="B35" s="136"/>
      <c r="C35" s="136"/>
      <c r="D35" s="134"/>
      <c r="E35" s="135"/>
      <c r="F35" s="135"/>
      <c r="G35" s="135"/>
      <c r="H35" s="134"/>
      <c r="I35" s="133"/>
      <c r="J35" s="132">
        <v>0</v>
      </c>
      <c r="K35" s="131"/>
    </row>
    <row r="36" spans="1:11" s="104" customFormat="1" ht="12.75">
      <c r="A36" s="137"/>
      <c r="B36" s="136"/>
      <c r="C36" s="136"/>
      <c r="D36" s="134"/>
      <c r="E36" s="135"/>
      <c r="F36" s="135"/>
      <c r="G36" s="135"/>
      <c r="H36" s="134"/>
      <c r="I36" s="133"/>
      <c r="J36" s="132">
        <v>0</v>
      </c>
      <c r="K36" s="131"/>
    </row>
    <row r="37" spans="1:11" s="104" customFormat="1" ht="12.75">
      <c r="A37" s="137"/>
      <c r="B37" s="136"/>
      <c r="C37" s="136"/>
      <c r="D37" s="134"/>
      <c r="E37" s="135"/>
      <c r="F37" s="135"/>
      <c r="G37" s="135"/>
      <c r="H37" s="134"/>
      <c r="I37" s="133"/>
      <c r="J37" s="132">
        <v>0</v>
      </c>
      <c r="K37" s="131"/>
    </row>
    <row r="38" spans="1:11" s="138" customFormat="1" ht="12.75">
      <c r="A38" s="137"/>
      <c r="B38" s="136"/>
      <c r="C38" s="136"/>
      <c r="D38" s="136"/>
      <c r="E38" s="135"/>
      <c r="F38" s="135"/>
      <c r="G38" s="135"/>
      <c r="H38" s="142"/>
      <c r="I38" s="141"/>
      <c r="J38" s="140">
        <v>0</v>
      </c>
      <c r="K38" s="139"/>
    </row>
    <row r="39" spans="1:11" s="104" customFormat="1" ht="12.75">
      <c r="A39" s="137"/>
      <c r="B39" s="136"/>
      <c r="C39" s="136"/>
      <c r="D39" s="134"/>
      <c r="E39" s="135"/>
      <c r="F39" s="135"/>
      <c r="G39" s="135"/>
      <c r="H39" s="134"/>
      <c r="I39" s="133"/>
      <c r="J39" s="132">
        <v>0</v>
      </c>
      <c r="K39" s="131"/>
    </row>
    <row r="40" spans="1:11" s="104" customFormat="1" ht="13.5" thickBot="1">
      <c r="A40" s="130"/>
      <c r="B40" s="129"/>
      <c r="C40" s="129"/>
      <c r="D40" s="127"/>
      <c r="E40" s="128"/>
      <c r="F40" s="128"/>
      <c r="G40" s="128"/>
      <c r="H40" s="127"/>
      <c r="I40" s="126"/>
      <c r="J40" s="125">
        <v>0</v>
      </c>
      <c r="K40" s="124"/>
    </row>
    <row r="41" spans="1:11" s="104" customFormat="1" ht="13.5" thickBot="1">
      <c r="A41" s="123"/>
      <c r="B41" s="122"/>
      <c r="C41" s="122"/>
      <c r="D41" s="122"/>
      <c r="E41" s="122"/>
      <c r="F41" s="122"/>
      <c r="G41" s="122"/>
      <c r="H41" s="122"/>
      <c r="I41" s="121" t="s">
        <v>62</v>
      </c>
      <c r="J41" s="120">
        <f>SUM(J30:J40)</f>
        <v>0</v>
      </c>
      <c r="K41" s="119"/>
    </row>
    <row r="42" spans="1:11" s="113" customFormat="1" ht="24" customHeight="1">
      <c r="A42" s="118"/>
      <c r="D42" s="117" t="s">
        <v>61</v>
      </c>
      <c r="E42" s="116">
        <f>SUM(E12:E41)</f>
        <v>0</v>
      </c>
      <c r="F42" s="116">
        <f>SUM(F12:F41)</f>
        <v>0</v>
      </c>
      <c r="G42" s="116"/>
      <c r="H42" s="115"/>
      <c r="I42" s="115"/>
      <c r="J42" s="114">
        <f>SUMIF(I12:I41,I28,J12:J41)</f>
        <v>0</v>
      </c>
    </row>
    <row r="43" spans="1:11">
      <c r="K43" s="112"/>
    </row>
    <row r="44" spans="1:11" s="104" customFormat="1" ht="13.5" customHeight="1">
      <c r="A44" s="107" t="s">
        <v>2</v>
      </c>
      <c r="B44" s="111"/>
      <c r="C44" s="107"/>
      <c r="D44" s="107"/>
      <c r="E44" s="107"/>
      <c r="F44" s="107"/>
      <c r="G44" s="107"/>
      <c r="H44" s="109"/>
      <c r="I44" s="109"/>
      <c r="J44" s="110" t="s">
        <v>60</v>
      </c>
      <c r="K44" s="110"/>
    </row>
    <row r="45" spans="1:11" s="104" customFormat="1" ht="15" customHeight="1">
      <c r="A45" s="1001" t="s">
        <v>59</v>
      </c>
      <c r="B45" s="1001"/>
      <c r="C45" s="1001"/>
      <c r="D45" s="1001"/>
      <c r="E45" s="1001"/>
      <c r="F45" s="1001"/>
      <c r="G45" s="1001"/>
      <c r="H45" s="1001"/>
      <c r="I45" s="109"/>
      <c r="J45" s="110" t="s">
        <v>58</v>
      </c>
      <c r="K45" s="110"/>
    </row>
    <row r="46" spans="1:11" s="104" customFormat="1">
      <c r="A46" s="109" t="s">
        <v>57</v>
      </c>
      <c r="C46" s="107"/>
      <c r="D46" s="107"/>
      <c r="E46" s="107"/>
      <c r="F46" s="107"/>
      <c r="G46" s="107"/>
      <c r="H46" s="109"/>
      <c r="I46" s="107"/>
      <c r="K46" s="107"/>
    </row>
    <row r="47" spans="1:11" s="104" customFormat="1" ht="12" customHeight="1">
      <c r="A47" s="108"/>
      <c r="C47" s="107"/>
      <c r="D47" s="107"/>
      <c r="E47" s="107"/>
      <c r="F47" s="107"/>
      <c r="G47" s="107"/>
      <c r="H47" s="107"/>
      <c r="I47" s="107"/>
      <c r="J47" s="107"/>
    </row>
    <row r="48" spans="1:11" s="104" customFormat="1" ht="12.75">
      <c r="A48" s="106"/>
    </row>
    <row r="49" spans="1:11" s="104" customFormat="1" ht="14.25">
      <c r="A49" s="106"/>
      <c r="B49" s="945"/>
      <c r="C49" s="9"/>
      <c r="D49" s="105"/>
      <c r="E49" s="105"/>
      <c r="F49" s="105"/>
      <c r="G49" s="105"/>
      <c r="H49" s="945"/>
      <c r="I49" s="103"/>
      <c r="J49" s="102"/>
    </row>
    <row r="50" spans="1:11">
      <c r="B50" s="946"/>
      <c r="C50" s="8"/>
      <c r="D50" s="99"/>
      <c r="F50" s="99"/>
      <c r="G50" s="99"/>
      <c r="H50" s="946"/>
      <c r="I50" s="103"/>
      <c r="J50" s="102"/>
    </row>
    <row r="51" spans="1:11" ht="13.5" customHeight="1">
      <c r="B51" s="101" t="s">
        <v>1</v>
      </c>
      <c r="C51" s="100"/>
      <c r="E51" s="99"/>
      <c r="F51" s="99"/>
      <c r="G51" s="99"/>
      <c r="H51" s="7" t="s">
        <v>1</v>
      </c>
      <c r="I51" s="7"/>
      <c r="J51" s="7"/>
      <c r="K51" s="99"/>
    </row>
    <row r="52" spans="1:11">
      <c r="B52" s="3" t="s">
        <v>0</v>
      </c>
      <c r="C52" s="100"/>
      <c r="D52" s="99"/>
      <c r="F52" s="99"/>
      <c r="G52" s="99"/>
      <c r="H52" s="5" t="s">
        <v>56</v>
      </c>
      <c r="I52" s="5"/>
      <c r="J52" s="5"/>
    </row>
  </sheetData>
  <mergeCells count="15">
    <mergeCell ref="B5:K5"/>
    <mergeCell ref="B7:K7"/>
    <mergeCell ref="A9:A10"/>
    <mergeCell ref="H9:H10"/>
    <mergeCell ref="D9:D10"/>
    <mergeCell ref="B9:C9"/>
    <mergeCell ref="E9:F9"/>
    <mergeCell ref="K9:K10"/>
    <mergeCell ref="G9:G10"/>
    <mergeCell ref="I9:I10"/>
    <mergeCell ref="B49:B50"/>
    <mergeCell ref="H49:H50"/>
    <mergeCell ref="A6:K6"/>
    <mergeCell ref="J9:J10"/>
    <mergeCell ref="A45:H45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zoomScaleNormal="100" zoomScaleSheetLayoutView="100" workbookViewId="0">
      <selection activeCell="A7" sqref="A7:K7"/>
    </sheetView>
  </sheetViews>
  <sheetFormatPr defaultRowHeight="15"/>
  <cols>
    <col min="1" max="1" width="5.28515625" style="98" customWidth="1"/>
    <col min="2" max="3" width="14" style="97" customWidth="1"/>
    <col min="4" max="4" width="17.28515625" style="97" customWidth="1"/>
    <col min="5" max="5" width="10.85546875" style="97" customWidth="1"/>
    <col min="6" max="6" width="13.7109375" style="97" customWidth="1"/>
    <col min="7" max="7" width="21.5703125" style="97" customWidth="1"/>
    <col min="8" max="8" width="18.140625" style="97" customWidth="1"/>
    <col min="9" max="9" width="16.28515625" style="97" customWidth="1"/>
    <col min="10" max="10" width="18.140625" style="97" customWidth="1"/>
    <col min="11" max="11" width="16.28515625" style="97" customWidth="1"/>
    <col min="12" max="199" width="0" style="97" hidden="1" customWidth="1"/>
    <col min="200" max="223" width="9.140625" style="97" hidden="1" customWidth="1"/>
    <col min="224" max="224" width="9.140625" style="97" customWidth="1"/>
    <col min="225" max="225" width="10.7109375" style="97" customWidth="1"/>
    <col min="226" max="16384" width="9.140625" style="97"/>
  </cols>
  <sheetData>
    <row r="1" spans="1:11" ht="15" customHeight="1">
      <c r="K1" s="173" t="s">
        <v>79</v>
      </c>
    </row>
    <row r="2" spans="1:11">
      <c r="A2" s="172" t="s">
        <v>48</v>
      </c>
      <c r="B2" s="172"/>
      <c r="C2" s="171"/>
    </row>
    <row r="3" spans="1:11" ht="12.75" customHeight="1">
      <c r="A3" s="50" t="s">
        <v>47</v>
      </c>
      <c r="B3" s="50"/>
      <c r="C3" s="170"/>
    </row>
    <row r="4" spans="1:11" ht="12.75" customHeight="1"/>
    <row r="5" spans="1:11" ht="15.75" customHeight="1">
      <c r="B5" s="1002" t="s">
        <v>77</v>
      </c>
      <c r="C5" s="1002"/>
      <c r="D5" s="1002"/>
      <c r="E5" s="1002"/>
      <c r="F5" s="1002"/>
      <c r="G5" s="1002"/>
      <c r="H5" s="1002"/>
      <c r="I5" s="1002"/>
      <c r="J5" s="1002"/>
      <c r="K5" s="1002"/>
    </row>
    <row r="6" spans="1:11" ht="50.25" customHeight="1">
      <c r="B6" s="183"/>
      <c r="C6" s="183"/>
      <c r="D6" s="1015" t="s">
        <v>397</v>
      </c>
      <c r="E6" s="1015"/>
      <c r="F6" s="1015"/>
      <c r="G6" s="1015"/>
      <c r="H6" s="1015"/>
      <c r="I6" s="1015"/>
      <c r="J6" s="1015"/>
      <c r="K6" s="183"/>
    </row>
    <row r="7" spans="1:11" ht="28.5" customHeight="1">
      <c r="A7" s="998" t="s">
        <v>409</v>
      </c>
      <c r="B7" s="998"/>
      <c r="C7" s="998"/>
      <c r="D7" s="998"/>
      <c r="E7" s="998"/>
      <c r="F7" s="998"/>
      <c r="G7" s="998"/>
      <c r="H7" s="998"/>
      <c r="I7" s="998"/>
      <c r="J7" s="998"/>
      <c r="K7" s="998"/>
    </row>
    <row r="8" spans="1:11" ht="18" customHeight="1">
      <c r="B8" s="1003" t="s">
        <v>76</v>
      </c>
      <c r="C8" s="1004"/>
      <c r="D8" s="1004"/>
      <c r="E8" s="1004"/>
      <c r="F8" s="1004"/>
      <c r="G8" s="1004"/>
      <c r="H8" s="1004"/>
      <c r="I8" s="1004"/>
      <c r="J8" s="1004"/>
      <c r="K8" s="1004"/>
    </row>
    <row r="9" spans="1:11" ht="3.75" customHeight="1" thickBot="1">
      <c r="B9" s="106"/>
      <c r="C9" s="106"/>
      <c r="D9" s="106"/>
      <c r="E9" s="106"/>
      <c r="F9" s="106"/>
      <c r="G9" s="106"/>
      <c r="H9" s="106"/>
      <c r="I9" s="106"/>
      <c r="J9" s="106"/>
      <c r="K9" s="106"/>
    </row>
    <row r="10" spans="1:11" ht="26.25" customHeight="1">
      <c r="A10" s="1005" t="s">
        <v>75</v>
      </c>
      <c r="B10" s="1011" t="s">
        <v>74</v>
      </c>
      <c r="C10" s="1012"/>
      <c r="D10" s="1009" t="s">
        <v>73</v>
      </c>
      <c r="E10" s="1013" t="s">
        <v>72</v>
      </c>
      <c r="F10" s="1014"/>
      <c r="G10" s="1007" t="s">
        <v>71</v>
      </c>
      <c r="H10" s="1007" t="s">
        <v>70</v>
      </c>
      <c r="I10" s="1007" t="s">
        <v>69</v>
      </c>
      <c r="J10" s="999" t="s">
        <v>43</v>
      </c>
      <c r="K10" s="999" t="s">
        <v>68</v>
      </c>
    </row>
    <row r="11" spans="1:11" s="138" customFormat="1" ht="27" customHeight="1" thickBot="1">
      <c r="A11" s="1006"/>
      <c r="B11" s="166" t="s">
        <v>67</v>
      </c>
      <c r="C11" s="167" t="s">
        <v>66</v>
      </c>
      <c r="D11" s="1010"/>
      <c r="E11" s="166" t="s">
        <v>65</v>
      </c>
      <c r="F11" s="165" t="s">
        <v>64</v>
      </c>
      <c r="G11" s="1008"/>
      <c r="H11" s="1008"/>
      <c r="I11" s="1008"/>
      <c r="J11" s="1000"/>
      <c r="K11" s="1000"/>
    </row>
    <row r="12" spans="1:11" s="138" customFormat="1" ht="27" customHeight="1" thickBot="1">
      <c r="A12" s="153"/>
      <c r="B12" s="152"/>
      <c r="C12" s="152"/>
      <c r="D12" s="152"/>
      <c r="E12" s="152"/>
      <c r="F12" s="152"/>
      <c r="G12" s="152" t="s">
        <v>63</v>
      </c>
      <c r="H12" s="152"/>
      <c r="I12" s="152"/>
      <c r="J12" s="152"/>
      <c r="K12" s="151"/>
    </row>
    <row r="13" spans="1:11" s="104" customFormat="1" ht="12.75">
      <c r="A13" s="150"/>
      <c r="B13" s="164"/>
      <c r="C13" s="147"/>
      <c r="D13" s="147"/>
      <c r="E13" s="148"/>
      <c r="F13" s="148"/>
      <c r="G13" s="148"/>
      <c r="H13" s="147"/>
      <c r="I13" s="146"/>
      <c r="J13" s="163">
        <v>0</v>
      </c>
      <c r="K13" s="144"/>
    </row>
    <row r="14" spans="1:11" s="104" customFormat="1" ht="12.75">
      <c r="A14" s="137"/>
      <c r="B14" s="143"/>
      <c r="C14" s="143"/>
      <c r="D14" s="134"/>
      <c r="E14" s="135"/>
      <c r="F14" s="135"/>
      <c r="G14" s="135"/>
      <c r="H14" s="134"/>
      <c r="I14" s="133"/>
      <c r="J14" s="162">
        <v>0</v>
      </c>
      <c r="K14" s="131"/>
    </row>
    <row r="15" spans="1:11" s="104" customFormat="1" ht="12.75">
      <c r="A15" s="137"/>
      <c r="B15" s="143"/>
      <c r="C15" s="143"/>
      <c r="D15" s="134"/>
      <c r="E15" s="135"/>
      <c r="F15" s="135"/>
      <c r="G15" s="135"/>
      <c r="H15" s="134"/>
      <c r="I15" s="133"/>
      <c r="J15" s="162">
        <v>0</v>
      </c>
      <c r="K15" s="131"/>
    </row>
    <row r="16" spans="1:11" s="138" customFormat="1" ht="12.75">
      <c r="A16" s="137"/>
      <c r="B16" s="134"/>
      <c r="C16" s="134"/>
      <c r="D16" s="136"/>
      <c r="E16" s="135"/>
      <c r="F16" s="135"/>
      <c r="G16" s="135"/>
      <c r="H16" s="142"/>
      <c r="I16" s="55"/>
      <c r="J16" s="161">
        <v>0</v>
      </c>
      <c r="K16" s="139"/>
    </row>
    <row r="17" spans="1:11" s="138" customFormat="1" ht="12.75">
      <c r="A17" s="137"/>
      <c r="B17" s="134"/>
      <c r="C17" s="134"/>
      <c r="D17" s="136"/>
      <c r="E17" s="135"/>
      <c r="F17" s="135"/>
      <c r="G17" s="135"/>
      <c r="H17" s="142"/>
      <c r="I17" s="141"/>
      <c r="J17" s="161">
        <v>0</v>
      </c>
      <c r="K17" s="139"/>
    </row>
    <row r="18" spans="1:11" s="138" customFormat="1" ht="12.75">
      <c r="A18" s="137"/>
      <c r="B18" s="134"/>
      <c r="C18" s="134"/>
      <c r="D18" s="136"/>
      <c r="E18" s="135"/>
      <c r="F18" s="135"/>
      <c r="G18" s="135"/>
      <c r="H18" s="142"/>
      <c r="I18" s="141"/>
      <c r="J18" s="161">
        <v>0</v>
      </c>
      <c r="K18" s="139"/>
    </row>
    <row r="19" spans="1:11" s="138" customFormat="1" ht="12.75">
      <c r="A19" s="137"/>
      <c r="B19" s="134"/>
      <c r="C19" s="134"/>
      <c r="D19" s="136"/>
      <c r="E19" s="135"/>
      <c r="F19" s="135"/>
      <c r="G19" s="135"/>
      <c r="H19" s="142"/>
      <c r="I19" s="141"/>
      <c r="J19" s="161">
        <v>0</v>
      </c>
      <c r="K19" s="139"/>
    </row>
    <row r="20" spans="1:11" s="138" customFormat="1" ht="12.75">
      <c r="A20" s="137"/>
      <c r="B20" s="134"/>
      <c r="C20" s="134"/>
      <c r="D20" s="136"/>
      <c r="E20" s="135"/>
      <c r="F20" s="135"/>
      <c r="G20" s="135"/>
      <c r="H20" s="142"/>
      <c r="I20" s="141"/>
      <c r="J20" s="161">
        <v>0</v>
      </c>
      <c r="K20" s="139"/>
    </row>
    <row r="21" spans="1:11" s="138" customFormat="1" ht="12.75">
      <c r="A21" s="137"/>
      <c r="B21" s="134"/>
      <c r="C21" s="134"/>
      <c r="D21" s="136"/>
      <c r="E21" s="135"/>
      <c r="F21" s="135"/>
      <c r="G21" s="135"/>
      <c r="H21" s="142"/>
      <c r="I21" s="141"/>
      <c r="J21" s="161">
        <v>0</v>
      </c>
      <c r="K21" s="139"/>
    </row>
    <row r="22" spans="1:11" s="138" customFormat="1" ht="12.75">
      <c r="A22" s="137"/>
      <c r="B22" s="134"/>
      <c r="C22" s="134"/>
      <c r="D22" s="136"/>
      <c r="E22" s="135"/>
      <c r="F22" s="135"/>
      <c r="G22" s="135"/>
      <c r="H22" s="142"/>
      <c r="I22" s="141"/>
      <c r="J22" s="161">
        <v>0</v>
      </c>
      <c r="K22" s="139"/>
    </row>
    <row r="23" spans="1:11" s="138" customFormat="1" ht="12.75">
      <c r="A23" s="137"/>
      <c r="B23" s="134"/>
      <c r="C23" s="134"/>
      <c r="D23" s="136"/>
      <c r="E23" s="135"/>
      <c r="F23" s="135"/>
      <c r="G23" s="135"/>
      <c r="H23" s="142"/>
      <c r="I23" s="141"/>
      <c r="J23" s="161">
        <v>0</v>
      </c>
      <c r="K23" s="139"/>
    </row>
    <row r="24" spans="1:11" s="138" customFormat="1" ht="12.75">
      <c r="A24" s="137"/>
      <c r="B24" s="134"/>
      <c r="C24" s="134"/>
      <c r="D24" s="136"/>
      <c r="E24" s="135"/>
      <c r="F24" s="135"/>
      <c r="G24" s="135"/>
      <c r="H24" s="142"/>
      <c r="I24" s="141"/>
      <c r="J24" s="161">
        <v>0</v>
      </c>
      <c r="K24" s="139"/>
    </row>
    <row r="25" spans="1:11" s="138" customFormat="1" ht="12.75">
      <c r="A25" s="137"/>
      <c r="B25" s="134"/>
      <c r="C25" s="134"/>
      <c r="D25" s="136"/>
      <c r="E25" s="135"/>
      <c r="F25" s="135"/>
      <c r="G25" s="135"/>
      <c r="H25" s="142"/>
      <c r="I25" s="141"/>
      <c r="J25" s="161">
        <v>0</v>
      </c>
      <c r="K25" s="139"/>
    </row>
    <row r="26" spans="1:11" s="138" customFormat="1" ht="12.75">
      <c r="A26" s="130"/>
      <c r="B26" s="127"/>
      <c r="C26" s="127"/>
      <c r="D26" s="129"/>
      <c r="E26" s="128"/>
      <c r="F26" s="128"/>
      <c r="G26" s="128"/>
      <c r="H26" s="156"/>
      <c r="I26" s="159"/>
      <c r="J26" s="158">
        <v>0</v>
      </c>
      <c r="K26" s="160"/>
    </row>
    <row r="27" spans="1:11" s="138" customFormat="1" ht="12.75">
      <c r="A27" s="130"/>
      <c r="B27" s="127"/>
      <c r="C27" s="127"/>
      <c r="D27" s="129"/>
      <c r="E27" s="128"/>
      <c r="F27" s="128"/>
      <c r="G27" s="128"/>
      <c r="H27" s="156"/>
      <c r="I27" s="159"/>
      <c r="J27" s="158">
        <v>0</v>
      </c>
      <c r="K27" s="160"/>
    </row>
    <row r="28" spans="1:11" s="104" customFormat="1" ht="12.75">
      <c r="A28" s="137"/>
      <c r="B28" s="136"/>
      <c r="C28" s="136"/>
      <c r="D28" s="134"/>
      <c r="E28" s="135"/>
      <c r="F28" s="135"/>
      <c r="G28" s="135"/>
      <c r="H28" s="142"/>
      <c r="I28" s="142"/>
      <c r="J28" s="182">
        <v>0</v>
      </c>
      <c r="K28" s="131"/>
    </row>
    <row r="29" spans="1:11" s="104" customFormat="1" ht="12.75">
      <c r="A29" s="137"/>
      <c r="B29" s="143"/>
      <c r="C29" s="143"/>
      <c r="D29" s="134"/>
      <c r="E29" s="135"/>
      <c r="F29" s="135"/>
      <c r="G29" s="135"/>
      <c r="H29" s="134"/>
      <c r="I29" s="134"/>
      <c r="J29" s="181">
        <v>0</v>
      </c>
      <c r="K29" s="144"/>
    </row>
    <row r="30" spans="1:11" s="104" customFormat="1" ht="12.75">
      <c r="A30" s="137"/>
      <c r="B30" s="143"/>
      <c r="C30" s="143"/>
      <c r="D30" s="134"/>
      <c r="E30" s="135"/>
      <c r="F30" s="135"/>
      <c r="G30" s="135"/>
      <c r="H30" s="134"/>
      <c r="I30" s="133"/>
      <c r="J30" s="132">
        <v>0</v>
      </c>
      <c r="K30" s="131"/>
    </row>
    <row r="31" spans="1:11" s="104" customFormat="1" ht="12.75">
      <c r="A31" s="137"/>
      <c r="B31" s="143"/>
      <c r="C31" s="143"/>
      <c r="D31" s="134"/>
      <c r="E31" s="135"/>
      <c r="F31" s="135"/>
      <c r="G31" s="135"/>
      <c r="H31" s="134"/>
      <c r="I31" s="133"/>
      <c r="J31" s="132">
        <v>0</v>
      </c>
      <c r="K31" s="131"/>
    </row>
    <row r="32" spans="1:11" s="104" customFormat="1" ht="12.75">
      <c r="A32" s="137"/>
      <c r="B32" s="143"/>
      <c r="C32" s="143"/>
      <c r="D32" s="134"/>
      <c r="E32" s="135"/>
      <c r="F32" s="135"/>
      <c r="G32" s="135"/>
      <c r="H32" s="134"/>
      <c r="I32" s="133"/>
      <c r="J32" s="132">
        <v>0</v>
      </c>
      <c r="K32" s="131"/>
    </row>
    <row r="33" spans="1:11" s="138" customFormat="1" ht="12.75">
      <c r="A33" s="137"/>
      <c r="B33" s="136"/>
      <c r="C33" s="136"/>
      <c r="D33" s="136"/>
      <c r="E33" s="135"/>
      <c r="F33" s="135"/>
      <c r="G33" s="135"/>
      <c r="H33" s="142"/>
      <c r="I33" s="141"/>
      <c r="J33" s="140">
        <v>0</v>
      </c>
      <c r="K33" s="139"/>
    </row>
    <row r="34" spans="1:11" s="104" customFormat="1" ht="12.75">
      <c r="A34" s="137"/>
      <c r="B34" s="136"/>
      <c r="C34" s="136"/>
      <c r="D34" s="134"/>
      <c r="E34" s="135"/>
      <c r="F34" s="135"/>
      <c r="G34" s="135"/>
      <c r="H34" s="134"/>
      <c r="I34" s="133"/>
      <c r="J34" s="132">
        <v>0</v>
      </c>
      <c r="K34" s="131"/>
    </row>
    <row r="35" spans="1:11" s="104" customFormat="1" ht="12.75">
      <c r="A35" s="137"/>
      <c r="B35" s="136"/>
      <c r="C35" s="136"/>
      <c r="D35" s="134"/>
      <c r="E35" s="135"/>
      <c r="F35" s="135"/>
      <c r="G35" s="135"/>
      <c r="H35" s="134"/>
      <c r="I35" s="133"/>
      <c r="J35" s="132">
        <v>0</v>
      </c>
      <c r="K35" s="131"/>
    </row>
    <row r="36" spans="1:11" s="104" customFormat="1" ht="12.75">
      <c r="A36" s="137"/>
      <c r="B36" s="136"/>
      <c r="C36" s="136"/>
      <c r="D36" s="134"/>
      <c r="E36" s="135"/>
      <c r="F36" s="135"/>
      <c r="G36" s="135"/>
      <c r="H36" s="134"/>
      <c r="I36" s="133"/>
      <c r="J36" s="132">
        <v>0</v>
      </c>
      <c r="K36" s="131"/>
    </row>
    <row r="37" spans="1:11" s="138" customFormat="1" ht="12.75">
      <c r="A37" s="137"/>
      <c r="B37" s="136"/>
      <c r="C37" s="136"/>
      <c r="D37" s="136"/>
      <c r="E37" s="135"/>
      <c r="F37" s="135"/>
      <c r="G37" s="135"/>
      <c r="H37" s="142"/>
      <c r="I37" s="141"/>
      <c r="J37" s="140">
        <v>0</v>
      </c>
      <c r="K37" s="139"/>
    </row>
    <row r="38" spans="1:11" s="104" customFormat="1" ht="13.5" thickBot="1">
      <c r="A38" s="180"/>
      <c r="B38" s="179"/>
      <c r="C38" s="179"/>
      <c r="D38" s="177"/>
      <c r="E38" s="178"/>
      <c r="F38" s="178"/>
      <c r="G38" s="178"/>
      <c r="H38" s="177"/>
      <c r="I38" s="176"/>
      <c r="J38" s="175">
        <v>0</v>
      </c>
      <c r="K38" s="174"/>
    </row>
    <row r="39" spans="1:11" s="104" customFormat="1" ht="15.75">
      <c r="A39" s="118"/>
      <c r="B39" s="113"/>
      <c r="C39" s="113"/>
      <c r="D39" s="117" t="s">
        <v>61</v>
      </c>
      <c r="E39" s="116">
        <f>SUM(E13:E38)</f>
        <v>0</v>
      </c>
      <c r="F39" s="116">
        <f>SUM(F13:F38)</f>
        <v>0</v>
      </c>
      <c r="G39" s="116"/>
      <c r="H39" s="115"/>
      <c r="I39" s="115"/>
      <c r="J39" s="114">
        <f>SUM(J13:J38)</f>
        <v>0</v>
      </c>
      <c r="K39" s="113"/>
    </row>
    <row r="40" spans="1:11" s="104" customFormat="1">
      <c r="A40" s="98"/>
      <c r="B40" s="97"/>
      <c r="C40" s="97"/>
      <c r="D40" s="97"/>
      <c r="E40" s="97"/>
      <c r="F40" s="97"/>
      <c r="G40" s="97"/>
      <c r="H40" s="97"/>
      <c r="I40" s="97"/>
      <c r="J40" s="97"/>
      <c r="K40" s="112"/>
    </row>
    <row r="41" spans="1:11" s="113" customFormat="1" ht="18" customHeight="1">
      <c r="A41" s="107" t="s">
        <v>2</v>
      </c>
      <c r="B41" s="111"/>
      <c r="C41" s="107"/>
      <c r="D41" s="107"/>
      <c r="E41" s="107"/>
      <c r="F41" s="107"/>
      <c r="G41" s="107"/>
      <c r="H41" s="109"/>
      <c r="I41" s="109"/>
      <c r="J41" s="110" t="s">
        <v>60</v>
      </c>
      <c r="K41" s="110"/>
    </row>
    <row r="42" spans="1:11" ht="15.75">
      <c r="A42" s="1001" t="s">
        <v>59</v>
      </c>
      <c r="B42" s="1001"/>
      <c r="C42" s="1001"/>
      <c r="D42" s="1001"/>
      <c r="E42" s="1001"/>
      <c r="F42" s="1001"/>
      <c r="G42" s="1001"/>
      <c r="H42" s="1001"/>
      <c r="I42" s="109"/>
      <c r="J42" s="110" t="s">
        <v>58</v>
      </c>
      <c r="K42" s="110"/>
    </row>
    <row r="43" spans="1:11" s="104" customFormat="1" ht="13.5" customHeight="1">
      <c r="A43" s="109" t="s">
        <v>57</v>
      </c>
      <c r="C43" s="107"/>
      <c r="D43" s="107"/>
      <c r="E43" s="107"/>
      <c r="F43" s="107"/>
      <c r="G43" s="107"/>
      <c r="H43" s="109"/>
      <c r="I43" s="107"/>
      <c r="K43" s="107"/>
    </row>
    <row r="44" spans="1:11" s="104" customFormat="1" ht="15" customHeight="1">
      <c r="A44" s="108"/>
      <c r="C44" s="107"/>
      <c r="D44" s="107"/>
      <c r="E44" s="107"/>
      <c r="F44" s="107"/>
      <c r="G44" s="107"/>
      <c r="H44" s="107"/>
      <c r="I44" s="107"/>
      <c r="J44" s="107"/>
    </row>
    <row r="45" spans="1:11" s="104" customFormat="1" ht="12.75">
      <c r="A45" s="106"/>
    </row>
    <row r="46" spans="1:11" s="104" customFormat="1" ht="12" customHeight="1">
      <c r="A46" s="106"/>
      <c r="B46" s="945"/>
      <c r="C46" s="9"/>
      <c r="D46" s="105"/>
      <c r="E46" s="105"/>
      <c r="F46" s="105"/>
      <c r="G46" s="105"/>
      <c r="H46" s="945"/>
      <c r="I46" s="945"/>
      <c r="J46" s="102"/>
    </row>
    <row r="47" spans="1:11" s="104" customFormat="1">
      <c r="A47" s="98"/>
      <c r="B47" s="946"/>
      <c r="C47" s="8"/>
      <c r="D47" s="99"/>
      <c r="E47" s="97"/>
      <c r="F47" s="99"/>
      <c r="G47" s="99"/>
      <c r="H47" s="946"/>
      <c r="I47" s="946"/>
      <c r="J47" s="102"/>
      <c r="K47" s="97"/>
    </row>
    <row r="48" spans="1:11" s="104" customFormat="1">
      <c r="A48" s="98"/>
      <c r="B48" s="101" t="s">
        <v>1</v>
      </c>
      <c r="C48" s="100"/>
      <c r="D48" s="97"/>
      <c r="E48" s="99"/>
      <c r="F48" s="99"/>
      <c r="G48" s="99"/>
      <c r="H48" s="992" t="s">
        <v>1</v>
      </c>
      <c r="I48" s="992"/>
      <c r="J48" s="7"/>
      <c r="K48" s="99"/>
    </row>
    <row r="49" spans="2:10">
      <c r="B49" s="3" t="s">
        <v>0</v>
      </c>
      <c r="C49" s="100"/>
      <c r="D49" s="99"/>
      <c r="F49" s="99"/>
      <c r="G49" s="99"/>
      <c r="H49" s="993" t="s">
        <v>56</v>
      </c>
      <c r="I49" s="993"/>
      <c r="J49" s="5"/>
    </row>
    <row r="50" spans="2:10" ht="13.5" customHeight="1"/>
  </sheetData>
  <mergeCells count="19"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  <mergeCell ref="A42:H42"/>
    <mergeCell ref="I46:I47"/>
    <mergeCell ref="H48:I48"/>
    <mergeCell ref="H49:I49"/>
    <mergeCell ref="B46:B47"/>
    <mergeCell ref="H46:H47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1"/>
  <sheetViews>
    <sheetView view="pageBreakPreview" zoomScaleNormal="100" zoomScaleSheetLayoutView="100" workbookViewId="0">
      <selection activeCell="A8" sqref="A8:D8"/>
    </sheetView>
  </sheetViews>
  <sheetFormatPr defaultRowHeight="12.75"/>
  <cols>
    <col min="1" max="1" width="4.5703125" style="55" customWidth="1"/>
    <col min="2" max="2" width="29.42578125" style="55" customWidth="1"/>
    <col min="3" max="3" width="26.5703125" style="55" customWidth="1"/>
    <col min="4" max="4" width="23.5703125" style="55" customWidth="1"/>
    <col min="5" max="5" width="2.7109375" style="55" customWidth="1"/>
    <col min="6" max="16384" width="9.140625" style="55"/>
  </cols>
  <sheetData>
    <row r="1" spans="1:4">
      <c r="D1" s="206" t="s">
        <v>107</v>
      </c>
    </row>
    <row r="2" spans="1:4" ht="7.5" customHeight="1"/>
    <row r="3" spans="1:4">
      <c r="B3" s="1016"/>
      <c r="C3" s="1016"/>
      <c r="D3" s="1016"/>
    </row>
    <row r="4" spans="1:4" ht="10.5" customHeight="1">
      <c r="A4" s="172" t="s">
        <v>48</v>
      </c>
      <c r="B4" s="204"/>
    </row>
    <row r="5" spans="1:4">
      <c r="A5" s="50" t="s">
        <v>47</v>
      </c>
      <c r="B5" s="204"/>
    </row>
    <row r="6" spans="1:4" ht="7.5" customHeight="1">
      <c r="A6" s="94"/>
    </row>
    <row r="7" spans="1:4" ht="15.75">
      <c r="A7" s="1002" t="s">
        <v>106</v>
      </c>
      <c r="B7" s="1002"/>
      <c r="C7" s="1002"/>
      <c r="D7" s="1002"/>
    </row>
    <row r="8" spans="1:4" ht="46.5" customHeight="1">
      <c r="A8" s="998" t="s">
        <v>409</v>
      </c>
      <c r="B8" s="1017"/>
      <c r="C8" s="1017"/>
      <c r="D8" s="1017"/>
    </row>
    <row r="9" spans="1:4" ht="15">
      <c r="A9" s="1018" t="s">
        <v>403</v>
      </c>
      <c r="B9" s="1019"/>
      <c r="C9" s="1019"/>
      <c r="D9" s="1019"/>
    </row>
    <row r="10" spans="1:4" ht="13.5" thickBot="1"/>
    <row r="11" spans="1:4" ht="17.25" customHeight="1" thickBot="1">
      <c r="A11" s="203" t="s">
        <v>105</v>
      </c>
      <c r="B11" s="1024" t="s">
        <v>104</v>
      </c>
      <c r="C11" s="1024"/>
      <c r="D11" s="201" t="s">
        <v>103</v>
      </c>
    </row>
    <row r="12" spans="1:4" ht="17.25" customHeight="1">
      <c r="A12" s="1020" t="s">
        <v>38</v>
      </c>
      <c r="B12" s="1025" t="s">
        <v>102</v>
      </c>
      <c r="C12" s="1025"/>
      <c r="D12" s="195">
        <f>SUM(D13:D15)</f>
        <v>0</v>
      </c>
    </row>
    <row r="13" spans="1:4" ht="17.25" customHeight="1">
      <c r="A13" s="1021"/>
      <c r="B13" s="1026" t="s">
        <v>101</v>
      </c>
      <c r="C13" s="1026"/>
      <c r="D13" s="190">
        <v>0</v>
      </c>
    </row>
    <row r="14" spans="1:4" ht="25.5" customHeight="1">
      <c r="A14" s="1021"/>
      <c r="B14" s="1023" t="s">
        <v>100</v>
      </c>
      <c r="C14" s="1023"/>
      <c r="D14" s="190">
        <v>0</v>
      </c>
    </row>
    <row r="15" spans="1:4" ht="17.25" customHeight="1" thickBot="1">
      <c r="A15" s="1021"/>
      <c r="B15" s="1022" t="s">
        <v>99</v>
      </c>
      <c r="C15" s="1022"/>
      <c r="D15" s="190">
        <v>0</v>
      </c>
    </row>
    <row r="16" spans="1:4" ht="17.25" customHeight="1">
      <c r="A16" s="1020" t="s">
        <v>36</v>
      </c>
      <c r="B16" s="1025" t="s">
        <v>98</v>
      </c>
      <c r="C16" s="1025"/>
      <c r="D16" s="195">
        <f>SUM(D17:D21)</f>
        <v>0</v>
      </c>
    </row>
    <row r="17" spans="1:8" ht="17.25" customHeight="1">
      <c r="A17" s="1029"/>
      <c r="B17" s="1026" t="s">
        <v>97</v>
      </c>
      <c r="C17" s="1026"/>
      <c r="D17" s="190">
        <v>0</v>
      </c>
    </row>
    <row r="18" spans="1:8" ht="17.25" customHeight="1">
      <c r="A18" s="1029"/>
      <c r="B18" s="1026" t="s">
        <v>96</v>
      </c>
      <c r="C18" s="1026"/>
      <c r="D18" s="190">
        <v>0</v>
      </c>
    </row>
    <row r="19" spans="1:8" ht="17.25" customHeight="1">
      <c r="A19" s="1029"/>
      <c r="B19" s="1026" t="s">
        <v>95</v>
      </c>
      <c r="C19" s="1026"/>
      <c r="D19" s="190">
        <v>0</v>
      </c>
    </row>
    <row r="20" spans="1:8" ht="36.75" customHeight="1">
      <c r="A20" s="1029"/>
      <c r="B20" s="1031" t="s">
        <v>94</v>
      </c>
      <c r="C20" s="1032"/>
      <c r="D20" s="190">
        <v>0</v>
      </c>
      <c r="E20" s="198"/>
      <c r="F20" s="198"/>
      <c r="G20" s="198"/>
      <c r="H20" s="198"/>
    </row>
    <row r="21" spans="1:8" ht="33.75" customHeight="1" thickBot="1">
      <c r="A21" s="1030"/>
      <c r="B21" s="1022" t="s">
        <v>93</v>
      </c>
      <c r="C21" s="1039"/>
      <c r="D21" s="196">
        <v>0</v>
      </c>
    </row>
    <row r="22" spans="1:8" ht="17.25" customHeight="1" thickBot="1">
      <c r="A22" s="194" t="s">
        <v>34</v>
      </c>
      <c r="B22" s="1040" t="s">
        <v>92</v>
      </c>
      <c r="C22" s="1040"/>
      <c r="D22" s="195">
        <v>0</v>
      </c>
    </row>
    <row r="23" spans="1:8" ht="17.25" customHeight="1" thickBot="1">
      <c r="A23" s="194" t="s">
        <v>32</v>
      </c>
      <c r="B23" s="1040" t="s">
        <v>91</v>
      </c>
      <c r="C23" s="1040"/>
      <c r="D23" s="193">
        <v>0</v>
      </c>
    </row>
    <row r="24" spans="1:8" ht="17.25" customHeight="1" thickBot="1">
      <c r="A24" s="194" t="s">
        <v>30</v>
      </c>
      <c r="B24" s="1038" t="s">
        <v>90</v>
      </c>
      <c r="C24" s="1038"/>
      <c r="D24" s="193">
        <v>0</v>
      </c>
    </row>
    <row r="25" spans="1:8" ht="17.25" customHeight="1" thickBot="1">
      <c r="A25" s="194" t="s">
        <v>28</v>
      </c>
      <c r="B25" s="1038" t="s">
        <v>89</v>
      </c>
      <c r="C25" s="1038"/>
      <c r="D25" s="193">
        <v>0</v>
      </c>
    </row>
    <row r="26" spans="1:8" ht="17.25" customHeight="1">
      <c r="A26" s="1034" t="s">
        <v>25</v>
      </c>
      <c r="B26" s="1025" t="s">
        <v>88</v>
      </c>
      <c r="C26" s="1025"/>
      <c r="D26" s="191">
        <f>SUM(D27:D29)</f>
        <v>0</v>
      </c>
    </row>
    <row r="27" spans="1:8" ht="17.25" customHeight="1">
      <c r="A27" s="1035"/>
      <c r="B27" s="1028" t="s">
        <v>87</v>
      </c>
      <c r="C27" s="1028"/>
      <c r="D27" s="190">
        <v>0</v>
      </c>
    </row>
    <row r="28" spans="1:8" ht="17.25" customHeight="1">
      <c r="A28" s="1035"/>
      <c r="B28" s="1028" t="s">
        <v>86</v>
      </c>
      <c r="C28" s="1028"/>
      <c r="D28" s="190">
        <v>0</v>
      </c>
    </row>
    <row r="29" spans="1:8" ht="30.75" customHeight="1" thickBot="1">
      <c r="A29" s="1035"/>
      <c r="B29" s="1036" t="s">
        <v>85</v>
      </c>
      <c r="C29" s="1037"/>
      <c r="D29" s="190">
        <v>0</v>
      </c>
    </row>
    <row r="30" spans="1:8" ht="17.25" customHeight="1" thickBot="1">
      <c r="A30" s="189" t="s">
        <v>23</v>
      </c>
      <c r="B30" s="1033" t="s">
        <v>84</v>
      </c>
      <c r="C30" s="1033"/>
      <c r="D30" s="188">
        <f>SUM(D12,D16,D22,D23,D24,D25,D26)</f>
        <v>0</v>
      </c>
    </row>
    <row r="31" spans="1:8" ht="9.75" customHeight="1">
      <c r="A31" s="94"/>
      <c r="B31" s="91"/>
      <c r="C31" s="91"/>
      <c r="D31" s="91"/>
    </row>
    <row r="32" spans="1:8">
      <c r="A32" s="94" t="s">
        <v>83</v>
      </c>
    </row>
    <row r="33" spans="1:4" ht="12" customHeight="1">
      <c r="A33" s="187" t="s">
        <v>82</v>
      </c>
    </row>
    <row r="34" spans="1:4" ht="24" customHeight="1">
      <c r="A34" s="1027" t="s">
        <v>81</v>
      </c>
      <c r="B34" s="1027"/>
      <c r="C34" s="1027"/>
      <c r="D34" s="1027"/>
    </row>
    <row r="35" spans="1:4" ht="23.25" customHeight="1">
      <c r="A35" s="1027" t="s">
        <v>80</v>
      </c>
      <c r="B35" s="1027"/>
      <c r="C35" s="1027"/>
      <c r="D35" s="1027"/>
    </row>
    <row r="36" spans="1:4" ht="23.25" customHeight="1">
      <c r="A36" s="1027"/>
      <c r="B36" s="1027"/>
      <c r="C36" s="1027"/>
      <c r="D36" s="1027"/>
    </row>
    <row r="37" spans="1:4" ht="23.25" customHeight="1">
      <c r="A37" s="185"/>
      <c r="B37" s="185"/>
      <c r="C37" s="185"/>
      <c r="D37" s="185"/>
    </row>
    <row r="38" spans="1:4">
      <c r="B38" s="945"/>
      <c r="D38" s="945"/>
    </row>
    <row r="39" spans="1:4">
      <c r="B39" s="946"/>
      <c r="C39" s="184"/>
      <c r="D39" s="946"/>
    </row>
    <row r="40" spans="1:4">
      <c r="B40" s="101" t="s">
        <v>1</v>
      </c>
      <c r="C40" s="184"/>
      <c r="D40" s="101" t="s">
        <v>1</v>
      </c>
    </row>
    <row r="41" spans="1:4">
      <c r="B41" s="3" t="s">
        <v>0</v>
      </c>
      <c r="C41" s="184"/>
      <c r="D41" s="3" t="s">
        <v>0</v>
      </c>
    </row>
  </sheetData>
  <mergeCells count="32">
    <mergeCell ref="B21:C21"/>
    <mergeCell ref="B22:C22"/>
    <mergeCell ref="B16:C16"/>
    <mergeCell ref="B23:C23"/>
    <mergeCell ref="B24:C24"/>
    <mergeCell ref="B17:C17"/>
    <mergeCell ref="D38:D39"/>
    <mergeCell ref="B18:C18"/>
    <mergeCell ref="A36:D36"/>
    <mergeCell ref="A34:D34"/>
    <mergeCell ref="B28:C28"/>
    <mergeCell ref="B38:B39"/>
    <mergeCell ref="A35:D35"/>
    <mergeCell ref="B27:C27"/>
    <mergeCell ref="A16:A21"/>
    <mergeCell ref="B20:C20"/>
    <mergeCell ref="B19:C19"/>
    <mergeCell ref="B30:C30"/>
    <mergeCell ref="A26:A29"/>
    <mergeCell ref="B26:C26"/>
    <mergeCell ref="B29:C29"/>
    <mergeCell ref="B25:C25"/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G44"/>
  <sheetViews>
    <sheetView showGridLines="0" view="pageBreakPreview" zoomScaleNormal="100" zoomScaleSheetLayoutView="100" workbookViewId="0">
      <selection activeCell="A8" sqref="A8:G8"/>
    </sheetView>
  </sheetViews>
  <sheetFormatPr defaultRowHeight="12.75"/>
  <cols>
    <col min="1" max="1" width="4.7109375" style="55" customWidth="1"/>
    <col min="2" max="2" width="26.28515625" style="55" customWidth="1"/>
    <col min="3" max="3" width="19" style="55" customWidth="1"/>
    <col min="4" max="4" width="8.28515625" style="55" customWidth="1"/>
    <col min="5" max="6" width="11.42578125" style="55" customWidth="1"/>
    <col min="7" max="7" width="13.85546875" style="55" customWidth="1"/>
    <col min="8" max="16384" width="9.140625" style="55"/>
  </cols>
  <sheetData>
    <row r="1" spans="1:7" ht="17.25" customHeight="1">
      <c r="A1" s="94"/>
      <c r="G1" s="206" t="s">
        <v>117</v>
      </c>
    </row>
    <row r="3" spans="1:7">
      <c r="A3" s="172" t="s">
        <v>48</v>
      </c>
      <c r="B3" s="172"/>
      <c r="C3" s="242"/>
      <c r="D3" s="242"/>
      <c r="E3" s="242"/>
      <c r="F3" s="242"/>
    </row>
    <row r="4" spans="1:7" ht="12.75" customHeight="1">
      <c r="A4" s="50" t="s">
        <v>116</v>
      </c>
      <c r="B4" s="50"/>
      <c r="C4" s="241"/>
      <c r="D4" s="241"/>
      <c r="E4" s="241"/>
      <c r="F4" s="241"/>
    </row>
    <row r="6" spans="1:7" ht="21.75" customHeight="1">
      <c r="A6" s="1044" t="s">
        <v>115</v>
      </c>
      <c r="B6" s="1044"/>
      <c r="C6" s="1044"/>
      <c r="D6" s="1044"/>
      <c r="E6" s="1044"/>
      <c r="F6" s="1044"/>
      <c r="G6" s="1044"/>
    </row>
    <row r="7" spans="1:7" ht="12" customHeight="1">
      <c r="A7" s="240"/>
      <c r="B7" s="240"/>
      <c r="C7" s="240"/>
      <c r="D7" s="240"/>
      <c r="E7" s="240"/>
      <c r="F7" s="240"/>
      <c r="G7" s="240"/>
    </row>
    <row r="8" spans="1:7" ht="48.75" customHeight="1">
      <c r="A8" s="1045" t="s">
        <v>409</v>
      </c>
      <c r="B8" s="1045"/>
      <c r="C8" s="1045"/>
      <c r="D8" s="1045"/>
      <c r="E8" s="1045"/>
      <c r="F8" s="1045"/>
      <c r="G8" s="1045"/>
    </row>
    <row r="9" spans="1:7">
      <c r="A9" s="1046" t="s">
        <v>405</v>
      </c>
      <c r="B9" s="1046"/>
      <c r="C9" s="1046"/>
      <c r="D9" s="1046"/>
      <c r="E9" s="1046"/>
      <c r="F9" s="1046"/>
      <c r="G9" s="1046"/>
    </row>
    <row r="10" spans="1:7" ht="12.75" customHeight="1" thickBot="1"/>
    <row r="11" spans="1:7" ht="39" thickBot="1">
      <c r="A11" s="238" t="s">
        <v>105</v>
      </c>
      <c r="B11" s="237" t="s">
        <v>114</v>
      </c>
      <c r="C11" s="236"/>
      <c r="D11" s="235" t="s">
        <v>113</v>
      </c>
      <c r="E11" s="235" t="s">
        <v>112</v>
      </c>
      <c r="F11" s="235" t="s">
        <v>111</v>
      </c>
      <c r="G11" s="234" t="s">
        <v>110</v>
      </c>
    </row>
    <row r="12" spans="1:7" ht="13.5" thickBot="1">
      <c r="A12" s="1047" t="s">
        <v>63</v>
      </c>
      <c r="B12" s="1048"/>
      <c r="C12" s="1048"/>
      <c r="D12" s="1048"/>
      <c r="E12" s="1048"/>
      <c r="F12" s="226"/>
      <c r="G12" s="225"/>
    </row>
    <row r="13" spans="1:7">
      <c r="A13" s="233" t="s">
        <v>38</v>
      </c>
      <c r="B13" s="232"/>
      <c r="C13" s="231"/>
      <c r="D13" s="221"/>
      <c r="E13" s="32"/>
      <c r="F13" s="32">
        <f t="shared" ref="F13:F22" si="0">D13*E13</f>
        <v>0</v>
      </c>
      <c r="G13" s="220"/>
    </row>
    <row r="14" spans="1:7">
      <c r="A14" s="224" t="s">
        <v>36</v>
      </c>
      <c r="B14" s="223"/>
      <c r="C14" s="222"/>
      <c r="D14" s="221"/>
      <c r="E14" s="32"/>
      <c r="F14" s="32">
        <f t="shared" si="0"/>
        <v>0</v>
      </c>
      <c r="G14" s="220"/>
    </row>
    <row r="15" spans="1:7">
      <c r="A15" s="224" t="s">
        <v>34</v>
      </c>
      <c r="B15" s="223"/>
      <c r="C15" s="222"/>
      <c r="D15" s="221"/>
      <c r="E15" s="32"/>
      <c r="F15" s="32">
        <f t="shared" si="0"/>
        <v>0</v>
      </c>
      <c r="G15" s="220"/>
    </row>
    <row r="16" spans="1:7">
      <c r="A16" s="224" t="s">
        <v>32</v>
      </c>
      <c r="B16" s="223"/>
      <c r="C16" s="222"/>
      <c r="D16" s="221"/>
      <c r="E16" s="32"/>
      <c r="F16" s="32">
        <f t="shared" si="0"/>
        <v>0</v>
      </c>
      <c r="G16" s="220"/>
    </row>
    <row r="17" spans="1:7">
      <c r="A17" s="224" t="s">
        <v>30</v>
      </c>
      <c r="B17" s="223"/>
      <c r="C17" s="222"/>
      <c r="D17" s="221"/>
      <c r="E17" s="32"/>
      <c r="F17" s="32">
        <f t="shared" si="0"/>
        <v>0</v>
      </c>
      <c r="G17" s="220"/>
    </row>
    <row r="18" spans="1:7">
      <c r="A18" s="224" t="s">
        <v>28</v>
      </c>
      <c r="B18" s="223"/>
      <c r="C18" s="222"/>
      <c r="D18" s="221"/>
      <c r="E18" s="32"/>
      <c r="F18" s="32">
        <f t="shared" si="0"/>
        <v>0</v>
      </c>
      <c r="G18" s="220"/>
    </row>
    <row r="19" spans="1:7">
      <c r="A19" s="224" t="s">
        <v>25</v>
      </c>
      <c r="B19" s="223"/>
      <c r="C19" s="222"/>
      <c r="D19" s="221"/>
      <c r="E19" s="32"/>
      <c r="F19" s="32">
        <f t="shared" si="0"/>
        <v>0</v>
      </c>
      <c r="G19" s="220"/>
    </row>
    <row r="20" spans="1:7">
      <c r="A20" s="224" t="s">
        <v>23</v>
      </c>
      <c r="B20" s="223"/>
      <c r="C20" s="222"/>
      <c r="D20" s="221"/>
      <c r="E20" s="32"/>
      <c r="F20" s="32">
        <f t="shared" si="0"/>
        <v>0</v>
      </c>
      <c r="G20" s="220"/>
    </row>
    <row r="21" spans="1:7">
      <c r="A21" s="224" t="s">
        <v>21</v>
      </c>
      <c r="B21" s="223"/>
      <c r="C21" s="222"/>
      <c r="D21" s="221"/>
      <c r="E21" s="32"/>
      <c r="F21" s="32">
        <f t="shared" si="0"/>
        <v>0</v>
      </c>
      <c r="G21" s="220"/>
    </row>
    <row r="22" spans="1:7" ht="13.5" thickBot="1">
      <c r="A22" s="219" t="s">
        <v>19</v>
      </c>
      <c r="B22" s="218"/>
      <c r="C22" s="217"/>
      <c r="D22" s="216"/>
      <c r="E22" s="42"/>
      <c r="F22" s="32">
        <f t="shared" si="0"/>
        <v>0</v>
      </c>
      <c r="G22" s="215"/>
    </row>
    <row r="23" spans="1:7" ht="13.5" thickBot="1">
      <c r="A23" s="990" t="s">
        <v>62</v>
      </c>
      <c r="B23" s="1041"/>
      <c r="C23" s="1041"/>
      <c r="D23" s="1041"/>
      <c r="E23" s="991"/>
      <c r="F23" s="229">
        <f>SUM(F13:F22)</f>
        <v>0</v>
      </c>
      <c r="G23" s="228"/>
    </row>
    <row r="24" spans="1:7" ht="13.5" thickBot="1">
      <c r="A24" s="1047" t="s">
        <v>63</v>
      </c>
      <c r="B24" s="1048"/>
      <c r="C24" s="1048"/>
      <c r="D24" s="1048"/>
      <c r="E24" s="1048"/>
      <c r="F24" s="226"/>
      <c r="G24" s="225"/>
    </row>
    <row r="25" spans="1:7">
      <c r="A25" s="224" t="s">
        <v>38</v>
      </c>
      <c r="B25" s="223"/>
      <c r="C25" s="222"/>
      <c r="D25" s="221"/>
      <c r="E25" s="32"/>
      <c r="F25" s="32">
        <f t="shared" ref="F25:F34" si="1">D25*E25</f>
        <v>0</v>
      </c>
      <c r="G25" s="220"/>
    </row>
    <row r="26" spans="1:7">
      <c r="A26" s="224" t="s">
        <v>36</v>
      </c>
      <c r="B26" s="223"/>
      <c r="C26" s="222"/>
      <c r="D26" s="221"/>
      <c r="E26" s="32"/>
      <c r="F26" s="32">
        <f t="shared" si="1"/>
        <v>0</v>
      </c>
      <c r="G26" s="220"/>
    </row>
    <row r="27" spans="1:7">
      <c r="A27" s="224" t="s">
        <v>34</v>
      </c>
      <c r="B27" s="223"/>
      <c r="C27" s="222"/>
      <c r="D27" s="221"/>
      <c r="E27" s="32"/>
      <c r="F27" s="32">
        <f t="shared" si="1"/>
        <v>0</v>
      </c>
      <c r="G27" s="220"/>
    </row>
    <row r="28" spans="1:7">
      <c r="A28" s="224" t="s">
        <v>32</v>
      </c>
      <c r="B28" s="223"/>
      <c r="C28" s="222"/>
      <c r="D28" s="221"/>
      <c r="E28" s="32"/>
      <c r="F28" s="32">
        <f t="shared" si="1"/>
        <v>0</v>
      </c>
      <c r="G28" s="220"/>
    </row>
    <row r="29" spans="1:7">
      <c r="A29" s="224" t="s">
        <v>30</v>
      </c>
      <c r="B29" s="223"/>
      <c r="C29" s="222"/>
      <c r="D29" s="221"/>
      <c r="E29" s="32"/>
      <c r="F29" s="32">
        <f t="shared" si="1"/>
        <v>0</v>
      </c>
      <c r="G29" s="220"/>
    </row>
    <row r="30" spans="1:7">
      <c r="A30" s="224" t="s">
        <v>28</v>
      </c>
      <c r="B30" s="223"/>
      <c r="C30" s="222"/>
      <c r="D30" s="221"/>
      <c r="E30" s="32"/>
      <c r="F30" s="32">
        <f t="shared" si="1"/>
        <v>0</v>
      </c>
      <c r="G30" s="220"/>
    </row>
    <row r="31" spans="1:7">
      <c r="A31" s="224" t="s">
        <v>25</v>
      </c>
      <c r="B31" s="223"/>
      <c r="C31" s="222"/>
      <c r="D31" s="221"/>
      <c r="E31" s="32"/>
      <c r="F31" s="32">
        <f t="shared" si="1"/>
        <v>0</v>
      </c>
      <c r="G31" s="220"/>
    </row>
    <row r="32" spans="1:7">
      <c r="A32" s="224" t="s">
        <v>23</v>
      </c>
      <c r="B32" s="223"/>
      <c r="C32" s="222"/>
      <c r="D32" s="221"/>
      <c r="E32" s="32"/>
      <c r="F32" s="32">
        <f t="shared" si="1"/>
        <v>0</v>
      </c>
      <c r="G32" s="220"/>
    </row>
    <row r="33" spans="1:7">
      <c r="A33" s="224" t="s">
        <v>21</v>
      </c>
      <c r="B33" s="223"/>
      <c r="C33" s="222"/>
      <c r="D33" s="221"/>
      <c r="E33" s="32"/>
      <c r="F33" s="32">
        <f t="shared" si="1"/>
        <v>0</v>
      </c>
      <c r="G33" s="220"/>
    </row>
    <row r="34" spans="1:7" ht="16.5" customHeight="1" thickBot="1">
      <c r="A34" s="219" t="s">
        <v>19</v>
      </c>
      <c r="B34" s="218"/>
      <c r="C34" s="217"/>
      <c r="D34" s="216"/>
      <c r="E34" s="42"/>
      <c r="F34" s="32">
        <f t="shared" si="1"/>
        <v>0</v>
      </c>
      <c r="G34" s="215"/>
    </row>
    <row r="35" spans="1:7" ht="13.5" thickBot="1">
      <c r="A35" s="982" t="s">
        <v>62</v>
      </c>
      <c r="B35" s="1042"/>
      <c r="C35" s="1042"/>
      <c r="D35" s="1042"/>
      <c r="E35" s="983"/>
      <c r="F35" s="214">
        <f>SUM(F25:F34)</f>
        <v>0</v>
      </c>
      <c r="G35" s="213"/>
    </row>
    <row r="36" spans="1:7" ht="18.75" customHeight="1" thickBot="1">
      <c r="C36" s="212"/>
      <c r="D36" s="212" t="s">
        <v>109</v>
      </c>
      <c r="E36" s="212"/>
      <c r="F36" s="211">
        <f ca="1">SUMIF(A12:E35,A23,F12:F35)</f>
        <v>0</v>
      </c>
      <c r="G36" s="210"/>
    </row>
    <row r="37" spans="1:7">
      <c r="A37" s="209"/>
    </row>
    <row r="38" spans="1:7" ht="23.25" customHeight="1">
      <c r="A38" s="1043" t="s">
        <v>108</v>
      </c>
      <c r="B38" s="1043"/>
      <c r="C38" s="1043"/>
      <c r="D38" s="1043"/>
      <c r="E38" s="1043"/>
      <c r="F38" s="1043"/>
      <c r="G38" s="1043"/>
    </row>
    <row r="39" spans="1:7">
      <c r="A39" s="94"/>
    </row>
    <row r="40" spans="1:7" ht="14.25">
      <c r="A40" s="91"/>
      <c r="B40" s="9"/>
      <c r="C40" s="91"/>
      <c r="D40" s="91"/>
      <c r="E40" s="9"/>
      <c r="F40" s="9"/>
      <c r="G40" s="9"/>
    </row>
    <row r="41" spans="1:7" ht="14.25">
      <c r="B41" s="8"/>
      <c r="C41" s="184"/>
      <c r="D41" s="184"/>
      <c r="E41" s="8"/>
      <c r="F41" s="8"/>
      <c r="G41" s="8"/>
    </row>
    <row r="42" spans="1:7">
      <c r="A42" s="91"/>
      <c r="B42" s="7" t="s">
        <v>1</v>
      </c>
      <c r="C42" s="91"/>
      <c r="D42" s="91"/>
      <c r="E42" s="101" t="s">
        <v>1</v>
      </c>
      <c r="F42" s="101"/>
      <c r="G42" s="208"/>
    </row>
    <row r="43" spans="1:7">
      <c r="B43" s="5" t="s">
        <v>0</v>
      </c>
      <c r="E43" s="993" t="s">
        <v>0</v>
      </c>
      <c r="F43" s="993"/>
      <c r="G43" s="993"/>
    </row>
    <row r="44" spans="1:7">
      <c r="A44" s="207"/>
    </row>
  </sheetData>
  <mergeCells count="9">
    <mergeCell ref="A23:E23"/>
    <mergeCell ref="A35:E35"/>
    <mergeCell ref="A38:G38"/>
    <mergeCell ref="E43:G43"/>
    <mergeCell ref="A6:G6"/>
    <mergeCell ref="A8:G8"/>
    <mergeCell ref="A9:G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M22"/>
  <sheetViews>
    <sheetView showGridLines="0" view="pageBreakPreview" zoomScale="60" zoomScaleNormal="60" workbookViewId="0">
      <selection activeCell="A6" sqref="A6:M6"/>
    </sheetView>
  </sheetViews>
  <sheetFormatPr defaultRowHeight="12.75"/>
  <cols>
    <col min="1" max="1" width="6.140625" style="243" customWidth="1"/>
    <col min="2" max="2" width="25.28515625" style="243" customWidth="1"/>
    <col min="3" max="3" width="37.5703125" style="243" customWidth="1"/>
    <col min="4" max="4" width="16.42578125" style="243" customWidth="1"/>
    <col min="5" max="5" width="14.42578125" style="243" customWidth="1"/>
    <col min="6" max="6" width="18" style="243" customWidth="1"/>
    <col min="7" max="8" width="18.28515625" style="243" customWidth="1"/>
    <col min="9" max="9" width="16" style="243" customWidth="1"/>
    <col min="10" max="10" width="15.140625" style="243" customWidth="1"/>
    <col min="11" max="11" width="17.7109375" style="243" customWidth="1"/>
    <col min="12" max="12" width="12.42578125" style="243" customWidth="1"/>
    <col min="13" max="13" width="15.140625" style="243" customWidth="1"/>
    <col min="14" max="16384" width="9.140625" style="243"/>
  </cols>
  <sheetData>
    <row r="1" spans="1:13" ht="17.25" customHeight="1">
      <c r="G1" s="286"/>
      <c r="I1" s="206" t="s">
        <v>138</v>
      </c>
    </row>
    <row r="2" spans="1:13">
      <c r="A2" s="1049" t="s">
        <v>48</v>
      </c>
      <c r="B2" s="1049"/>
      <c r="C2" s="284"/>
    </row>
    <row r="3" spans="1:13">
      <c r="A3" s="1050" t="s">
        <v>116</v>
      </c>
      <c r="B3" s="1050"/>
      <c r="C3" s="282"/>
      <c r="D3" s="245"/>
    </row>
    <row r="4" spans="1:13">
      <c r="A4" s="282"/>
      <c r="B4" s="282"/>
      <c r="C4" s="282"/>
      <c r="D4" s="245"/>
    </row>
    <row r="5" spans="1:13" s="281" customFormat="1" ht="18" customHeight="1">
      <c r="A5" s="1051" t="s">
        <v>137</v>
      </c>
      <c r="B5" s="1051"/>
      <c r="C5" s="1051"/>
      <c r="D5" s="1051"/>
      <c r="E5" s="1051"/>
      <c r="F5" s="1051"/>
      <c r="G5" s="1051"/>
      <c r="H5" s="1051"/>
      <c r="I5" s="1051"/>
      <c r="J5" s="1051"/>
      <c r="K5" s="1051"/>
      <c r="L5" s="1051"/>
      <c r="M5" s="1051"/>
    </row>
    <row r="6" spans="1:13" s="247" customFormat="1" ht="29.25" customHeight="1">
      <c r="A6" s="1051" t="s">
        <v>409</v>
      </c>
      <c r="B6" s="1051"/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</row>
    <row r="7" spans="1:13" s="247" customFormat="1" ht="12" customHeight="1">
      <c r="A7" s="1052" t="s">
        <v>408</v>
      </c>
      <c r="B7" s="1052"/>
      <c r="C7" s="1052"/>
      <c r="D7" s="1052"/>
      <c r="E7" s="1052"/>
      <c r="F7" s="1052"/>
      <c r="G7" s="1052"/>
      <c r="H7" s="1052"/>
      <c r="I7" s="1052"/>
      <c r="J7" s="1052"/>
      <c r="K7" s="1052"/>
      <c r="L7" s="1052"/>
      <c r="M7" s="1052"/>
    </row>
    <row r="8" spans="1:13">
      <c r="B8" s="280"/>
      <c r="C8" s="280"/>
      <c r="D8" s="280"/>
      <c r="E8" s="280"/>
      <c r="F8" s="280"/>
      <c r="G8" s="280"/>
      <c r="H8" s="280"/>
      <c r="I8" s="138"/>
    </row>
    <row r="9" spans="1:13" ht="13.5" thickBot="1">
      <c r="B9" s="280"/>
      <c r="C9" s="280"/>
      <c r="D9" s="280"/>
      <c r="E9" s="280"/>
      <c r="F9" s="280"/>
      <c r="G9" s="280"/>
      <c r="H9" s="280"/>
      <c r="I9" s="138"/>
    </row>
    <row r="10" spans="1:13" ht="159.75" customHeight="1" thickBot="1">
      <c r="A10" s="279" t="s">
        <v>105</v>
      </c>
      <c r="B10" s="278" t="s">
        <v>136</v>
      </c>
      <c r="C10" s="278" t="s">
        <v>135</v>
      </c>
      <c r="D10" s="277" t="s">
        <v>134</v>
      </c>
      <c r="E10" s="277" t="s">
        <v>133</v>
      </c>
      <c r="F10" s="277" t="s">
        <v>132</v>
      </c>
      <c r="G10" s="277" t="s">
        <v>131</v>
      </c>
      <c r="H10" s="277" t="s">
        <v>130</v>
      </c>
      <c r="I10" s="277" t="s">
        <v>129</v>
      </c>
      <c r="J10" s="277" t="s">
        <v>128</v>
      </c>
      <c r="K10" s="276" t="s">
        <v>127</v>
      </c>
      <c r="L10" s="275" t="s">
        <v>126</v>
      </c>
      <c r="M10" s="274" t="s">
        <v>125</v>
      </c>
    </row>
    <row r="11" spans="1:13" ht="27.75" customHeight="1">
      <c r="A11" s="273" t="s">
        <v>38</v>
      </c>
      <c r="B11" s="272" t="s">
        <v>124</v>
      </c>
      <c r="C11" s="271"/>
      <c r="D11" s="271"/>
      <c r="E11" s="271"/>
      <c r="F11" s="271"/>
      <c r="G11" s="271"/>
      <c r="H11" s="270">
        <v>0</v>
      </c>
      <c r="I11" s="270">
        <v>0</v>
      </c>
      <c r="J11" s="270">
        <f>SUM(H11:I11)</f>
        <v>0</v>
      </c>
      <c r="K11" s="270">
        <f>J11*G11</f>
        <v>0</v>
      </c>
      <c r="L11" s="269"/>
      <c r="M11" s="268"/>
    </row>
    <row r="12" spans="1:13" ht="27.75" customHeight="1">
      <c r="A12" s="264" t="s">
        <v>36</v>
      </c>
      <c r="B12" s="267" t="s">
        <v>123</v>
      </c>
      <c r="C12" s="266"/>
      <c r="D12" s="266"/>
      <c r="E12" s="266"/>
      <c r="F12" s="262"/>
      <c r="G12" s="262"/>
      <c r="H12" s="261">
        <v>0</v>
      </c>
      <c r="I12" s="261">
        <v>0</v>
      </c>
      <c r="J12" s="261">
        <f>SUM(H12:I12)</f>
        <v>0</v>
      </c>
      <c r="K12" s="261">
        <f>J12*G12</f>
        <v>0</v>
      </c>
      <c r="L12" s="260"/>
      <c r="M12" s="265"/>
    </row>
    <row r="13" spans="1:13" ht="27.75" customHeight="1">
      <c r="A13" s="264" t="s">
        <v>34</v>
      </c>
      <c r="B13" s="263" t="s">
        <v>122</v>
      </c>
      <c r="C13" s="262"/>
      <c r="D13" s="262"/>
      <c r="E13" s="262"/>
      <c r="F13" s="262"/>
      <c r="G13" s="262"/>
      <c r="H13" s="261">
        <v>0</v>
      </c>
      <c r="I13" s="261">
        <v>0</v>
      </c>
      <c r="J13" s="261">
        <f>SUM(H13:I13)</f>
        <v>0</v>
      </c>
      <c r="K13" s="261">
        <f>J13*G13</f>
        <v>0</v>
      </c>
      <c r="L13" s="260"/>
      <c r="M13" s="259"/>
    </row>
    <row r="14" spans="1:13" ht="27.75" customHeight="1">
      <c r="A14" s="264" t="s">
        <v>32</v>
      </c>
      <c r="B14" s="263" t="s">
        <v>121</v>
      </c>
      <c r="C14" s="262"/>
      <c r="D14" s="262"/>
      <c r="E14" s="262"/>
      <c r="F14" s="262"/>
      <c r="G14" s="262"/>
      <c r="H14" s="261">
        <v>0</v>
      </c>
      <c r="I14" s="261">
        <v>0</v>
      </c>
      <c r="J14" s="261">
        <v>0</v>
      </c>
      <c r="K14" s="261">
        <f>J14*G14</f>
        <v>0</v>
      </c>
      <c r="L14" s="260"/>
      <c r="M14" s="259"/>
    </row>
    <row r="15" spans="1:13" ht="27.75" customHeight="1" thickBot="1">
      <c r="A15" s="258" t="s">
        <v>30</v>
      </c>
      <c r="B15" s="257" t="s">
        <v>120</v>
      </c>
      <c r="C15" s="256"/>
      <c r="D15" s="256"/>
      <c r="E15" s="256"/>
      <c r="F15" s="256"/>
      <c r="G15" s="256"/>
      <c r="H15" s="255">
        <v>0</v>
      </c>
      <c r="I15" s="255">
        <v>0</v>
      </c>
      <c r="J15" s="255">
        <f>SUM(H15:I15)</f>
        <v>0</v>
      </c>
      <c r="K15" s="255">
        <f>J15*G15</f>
        <v>0</v>
      </c>
      <c r="L15" s="254"/>
      <c r="M15" s="253"/>
    </row>
    <row r="16" spans="1:13" s="247" customFormat="1" ht="21" customHeight="1" thickBot="1">
      <c r="A16" s="252"/>
      <c r="E16" s="251"/>
      <c r="F16" s="250"/>
      <c r="G16" s="250" t="s">
        <v>62</v>
      </c>
      <c r="H16" s="249">
        <f>SUM(H11:H15)</f>
        <v>0</v>
      </c>
      <c r="I16" s="248">
        <f>SUM(I11:I15)</f>
        <v>0</v>
      </c>
      <c r="J16" s="248">
        <f>SUM(J11:J15)</f>
        <v>0</v>
      </c>
      <c r="K16" s="248">
        <f>SUM(K11:K15)</f>
        <v>0</v>
      </c>
    </row>
    <row r="17" spans="1:9">
      <c r="A17" s="246"/>
      <c r="B17" s="245"/>
      <c r="C17" s="245"/>
      <c r="D17" s="245"/>
    </row>
    <row r="18" spans="1:9">
      <c r="A18" s="246" t="s">
        <v>119</v>
      </c>
      <c r="B18" s="245"/>
      <c r="C18" s="245"/>
    </row>
    <row r="19" spans="1:9" ht="14.25">
      <c r="A19" s="246" t="s">
        <v>118</v>
      </c>
      <c r="B19" s="245"/>
      <c r="C19" s="245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101" t="s">
        <v>1</v>
      </c>
      <c r="E21" s="244"/>
      <c r="H21" s="101" t="s">
        <v>1</v>
      </c>
      <c r="I21" s="244"/>
    </row>
    <row r="22" spans="1:9">
      <c r="D22" s="3" t="s">
        <v>0</v>
      </c>
      <c r="E22" s="244"/>
      <c r="H22" s="3" t="s">
        <v>0</v>
      </c>
      <c r="I22" s="244"/>
    </row>
  </sheetData>
  <dataConsolidate/>
  <mergeCells count="5">
    <mergeCell ref="A2:B2"/>
    <mergeCell ref="A3:B3"/>
    <mergeCell ref="A6:M6"/>
    <mergeCell ref="A7:M7"/>
    <mergeCell ref="A5:M5"/>
  </mergeCells>
  <pageMargins left="0.75" right="0.75" top="1" bottom="1" header="0.5" footer="0.5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A6" sqref="A6:K6"/>
    </sheetView>
  </sheetViews>
  <sheetFormatPr defaultRowHeight="12.75"/>
  <cols>
    <col min="1" max="1" width="4.140625" style="55" customWidth="1"/>
    <col min="2" max="2" width="18.85546875" style="55" bestFit="1" customWidth="1"/>
    <col min="3" max="3" width="14.85546875" style="55" bestFit="1" customWidth="1"/>
    <col min="4" max="4" width="15.85546875" style="55" customWidth="1"/>
    <col min="5" max="5" width="15.42578125" style="55" customWidth="1"/>
    <col min="6" max="6" width="13.140625" style="55" customWidth="1"/>
    <col min="7" max="7" width="16.7109375" style="55" customWidth="1"/>
    <col min="8" max="8" width="17.5703125" style="55" customWidth="1"/>
    <col min="9" max="9" width="22.42578125" style="55" customWidth="1"/>
    <col min="10" max="16384" width="9.140625" style="55"/>
  </cols>
  <sheetData>
    <row r="1" spans="1:11">
      <c r="A1" s="243"/>
      <c r="B1" s="243"/>
      <c r="C1" s="243"/>
      <c r="D1" s="243"/>
      <c r="E1" s="243"/>
      <c r="F1" s="243"/>
      <c r="G1" s="243"/>
      <c r="H1" s="301"/>
      <c r="I1" s="206" t="s">
        <v>143</v>
      </c>
    </row>
    <row r="2" spans="1:11">
      <c r="A2" s="243"/>
      <c r="B2" s="243"/>
      <c r="C2" s="243"/>
      <c r="D2" s="243"/>
      <c r="E2" s="243"/>
      <c r="F2" s="243"/>
      <c r="G2" s="243"/>
      <c r="H2" s="301"/>
    </row>
    <row r="3" spans="1:11">
      <c r="A3" s="1049" t="s">
        <v>48</v>
      </c>
      <c r="B3" s="1049"/>
      <c r="C3" s="284"/>
      <c r="D3" s="243"/>
      <c r="E3" s="243"/>
      <c r="F3" s="243"/>
      <c r="G3" s="243"/>
      <c r="H3" s="243"/>
      <c r="I3" s="243"/>
    </row>
    <row r="4" spans="1:11">
      <c r="A4" s="1050" t="s">
        <v>116</v>
      </c>
      <c r="B4" s="1050"/>
      <c r="C4" s="282"/>
      <c r="D4" s="245"/>
      <c r="E4" s="243"/>
      <c r="F4" s="243"/>
      <c r="G4" s="243"/>
      <c r="H4" s="243"/>
      <c r="I4" s="243"/>
    </row>
    <row r="5" spans="1:11" s="300" customFormat="1" ht="15" customHeight="1">
      <c r="A5" s="1051" t="s">
        <v>142</v>
      </c>
      <c r="B5" s="1051"/>
      <c r="C5" s="1051"/>
      <c r="D5" s="1051"/>
      <c r="E5" s="1051"/>
      <c r="F5" s="1051"/>
      <c r="G5" s="1051"/>
      <c r="H5" s="1051"/>
      <c r="I5" s="1051"/>
      <c r="J5" s="1051"/>
      <c r="K5" s="1051"/>
    </row>
    <row r="6" spans="1:11" ht="33.75" customHeight="1">
      <c r="A6" s="1051" t="s">
        <v>409</v>
      </c>
      <c r="B6" s="1051"/>
      <c r="C6" s="1051"/>
      <c r="D6" s="1051"/>
      <c r="E6" s="1051"/>
      <c r="F6" s="1051"/>
      <c r="G6" s="1051"/>
      <c r="H6" s="1051"/>
      <c r="I6" s="1051"/>
      <c r="J6" s="1051"/>
      <c r="K6" s="1051"/>
    </row>
    <row r="7" spans="1:11" ht="13.5" customHeight="1">
      <c r="A7" s="1054" t="s">
        <v>141</v>
      </c>
      <c r="B7" s="1054"/>
      <c r="C7" s="1054"/>
      <c r="D7" s="1054"/>
      <c r="E7" s="1054"/>
      <c r="F7" s="1054"/>
      <c r="G7" s="1054"/>
      <c r="H7" s="1054"/>
      <c r="I7" s="1054"/>
      <c r="J7" s="1054"/>
      <c r="K7" s="1054"/>
    </row>
    <row r="8" spans="1:11" ht="13.5" thickBot="1">
      <c r="A8" s="243"/>
      <c r="B8" s="280"/>
      <c r="C8" s="280"/>
      <c r="D8" s="280"/>
      <c r="E8" s="280"/>
      <c r="F8" s="280"/>
      <c r="G8" s="280"/>
      <c r="H8" s="280"/>
      <c r="I8" s="138"/>
    </row>
    <row r="9" spans="1:11" ht="132" customHeight="1" thickBot="1">
      <c r="A9" s="279" t="s">
        <v>105</v>
      </c>
      <c r="B9" s="278" t="s">
        <v>136</v>
      </c>
      <c r="C9" s="278" t="s">
        <v>135</v>
      </c>
      <c r="D9" s="277" t="s">
        <v>140</v>
      </c>
      <c r="E9" s="277" t="s">
        <v>139</v>
      </c>
      <c r="F9" s="277" t="s">
        <v>132</v>
      </c>
      <c r="G9" s="277" t="s">
        <v>131</v>
      </c>
      <c r="H9" s="277" t="s">
        <v>130</v>
      </c>
      <c r="I9" s="277" t="s">
        <v>129</v>
      </c>
      <c r="J9" s="277" t="s">
        <v>128</v>
      </c>
      <c r="K9" s="276" t="s">
        <v>127</v>
      </c>
    </row>
    <row r="10" spans="1:11">
      <c r="A10" s="298" t="s">
        <v>38</v>
      </c>
      <c r="B10" s="271"/>
      <c r="C10" s="271"/>
      <c r="D10" s="271"/>
      <c r="E10" s="271"/>
      <c r="F10" s="271"/>
      <c r="G10" s="270"/>
      <c r="H10" s="270"/>
      <c r="I10" s="270"/>
      <c r="J10" s="270">
        <f>SUM(H10:I10)</f>
        <v>0</v>
      </c>
      <c r="K10" s="297">
        <f>J10*G10</f>
        <v>0</v>
      </c>
    </row>
    <row r="11" spans="1:11">
      <c r="A11" s="296" t="s">
        <v>36</v>
      </c>
      <c r="B11" s="266"/>
      <c r="C11" s="266"/>
      <c r="D11" s="266"/>
      <c r="E11" s="266"/>
      <c r="F11" s="262"/>
      <c r="G11" s="261"/>
      <c r="H11" s="261"/>
      <c r="I11" s="261"/>
      <c r="J11" s="261">
        <f>SUM(H11:I11)</f>
        <v>0</v>
      </c>
      <c r="K11" s="295">
        <f>J11*G11</f>
        <v>0</v>
      </c>
    </row>
    <row r="12" spans="1:11">
      <c r="A12" s="296" t="s">
        <v>34</v>
      </c>
      <c r="B12" s="262"/>
      <c r="C12" s="262"/>
      <c r="D12" s="262"/>
      <c r="E12" s="262"/>
      <c r="F12" s="262"/>
      <c r="G12" s="261"/>
      <c r="H12" s="261"/>
      <c r="I12" s="261"/>
      <c r="J12" s="261">
        <f>SUM(H12:I12)</f>
        <v>0</v>
      </c>
      <c r="K12" s="295">
        <f>J12*G12</f>
        <v>0</v>
      </c>
    </row>
    <row r="13" spans="1:11">
      <c r="A13" s="296" t="s">
        <v>32</v>
      </c>
      <c r="B13" s="262"/>
      <c r="C13" s="262"/>
      <c r="D13" s="262"/>
      <c r="E13" s="262"/>
      <c r="F13" s="262"/>
      <c r="G13" s="261"/>
      <c r="H13" s="261"/>
      <c r="I13" s="261"/>
      <c r="J13" s="261">
        <f>SUM(H13:I13)</f>
        <v>0</v>
      </c>
      <c r="K13" s="295">
        <f>J13*G13</f>
        <v>0</v>
      </c>
    </row>
    <row r="14" spans="1:11" ht="13.5" thickBot="1">
      <c r="A14" s="294" t="s">
        <v>30</v>
      </c>
      <c r="B14" s="256"/>
      <c r="C14" s="256"/>
      <c r="D14" s="256"/>
      <c r="E14" s="256"/>
      <c r="F14" s="256"/>
      <c r="G14" s="255"/>
      <c r="H14" s="255"/>
      <c r="I14" s="255"/>
      <c r="J14" s="255">
        <f>SUM(H14:I14)</f>
        <v>0</v>
      </c>
      <c r="K14" s="293">
        <f>J14*G14</f>
        <v>0</v>
      </c>
    </row>
    <row r="15" spans="1:11" ht="13.5" thickBot="1">
      <c r="A15" s="252"/>
      <c r="B15" s="247"/>
      <c r="C15" s="247"/>
      <c r="D15" s="247"/>
      <c r="E15" s="290"/>
      <c r="F15" s="250"/>
      <c r="G15" s="248" t="s">
        <v>62</v>
      </c>
      <c r="H15" s="292">
        <f>SUM(H10:H14)</f>
        <v>0</v>
      </c>
      <c r="I15" s="291">
        <f>SUM(I10:I14)</f>
        <v>0</v>
      </c>
      <c r="J15" s="291">
        <f>SUM(J10:J14)</f>
        <v>0</v>
      </c>
      <c r="K15" s="291">
        <f>SUM(K10:K14)</f>
        <v>0</v>
      </c>
    </row>
    <row r="16" spans="1:11">
      <c r="A16" s="252"/>
      <c r="B16" s="247"/>
      <c r="C16" s="247"/>
      <c r="D16" s="247"/>
      <c r="E16" s="290"/>
      <c r="F16" s="250"/>
      <c r="G16" s="250"/>
      <c r="H16" s="250"/>
      <c r="I16" s="250"/>
    </row>
    <row r="17" spans="1:9">
      <c r="A17" s="1053"/>
      <c r="B17" s="1053"/>
      <c r="C17" s="1053"/>
      <c r="D17" s="245"/>
      <c r="E17" s="243"/>
      <c r="F17" s="243"/>
      <c r="G17" s="243"/>
      <c r="H17" s="243"/>
      <c r="I17" s="243"/>
    </row>
    <row r="18" spans="1:9">
      <c r="A18" s="288" t="s">
        <v>119</v>
      </c>
      <c r="B18" s="245"/>
      <c r="C18" s="245"/>
      <c r="D18" s="245"/>
      <c r="E18" s="243"/>
      <c r="F18" s="243"/>
      <c r="G18" s="243"/>
      <c r="H18" s="243"/>
      <c r="I18" s="243"/>
    </row>
    <row r="19" spans="1:9" ht="14.25">
      <c r="A19" s="287"/>
      <c r="B19" s="245"/>
      <c r="C19" s="245"/>
      <c r="D19" s="9"/>
      <c r="E19" s="9"/>
      <c r="F19" s="243"/>
      <c r="G19" s="9"/>
      <c r="H19" s="9"/>
      <c r="I19" s="243"/>
    </row>
    <row r="20" spans="1:9" ht="14.25">
      <c r="A20" s="243"/>
      <c r="B20" s="243"/>
      <c r="C20" s="243"/>
      <c r="D20" s="8"/>
      <c r="E20" s="8"/>
      <c r="G20" s="8"/>
      <c r="H20" s="8"/>
      <c r="I20" s="138"/>
    </row>
    <row r="21" spans="1:9">
      <c r="A21" s="243"/>
      <c r="B21" s="243"/>
      <c r="C21" s="243"/>
      <c r="D21" s="101" t="s">
        <v>1</v>
      </c>
      <c r="E21" s="244"/>
      <c r="G21" s="101" t="s">
        <v>1</v>
      </c>
      <c r="H21" s="244"/>
      <c r="I21" s="138"/>
    </row>
    <row r="22" spans="1:9">
      <c r="A22" s="243"/>
      <c r="B22" s="243"/>
      <c r="C22" s="243"/>
      <c r="D22" s="3" t="s">
        <v>0</v>
      </c>
      <c r="E22" s="244"/>
      <c r="G22" s="3" t="s">
        <v>0</v>
      </c>
      <c r="H22" s="244"/>
      <c r="I22" s="138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2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dimension ref="A1:T41"/>
  <sheetViews>
    <sheetView view="pageBreakPreview" zoomScaleNormal="100" zoomScaleSheetLayoutView="100" workbookViewId="0">
      <selection activeCell="C38" sqref="C38"/>
    </sheetView>
  </sheetViews>
  <sheetFormatPr defaultRowHeight="12.75"/>
  <cols>
    <col min="1" max="1" width="3.85546875" style="303" bestFit="1" customWidth="1"/>
    <col min="2" max="2" width="13.28515625" style="303" customWidth="1"/>
    <col min="3" max="3" width="10.42578125" style="303" customWidth="1"/>
    <col min="4" max="4" width="8.5703125" style="302" customWidth="1"/>
    <col min="5" max="5" width="5" style="302" customWidth="1"/>
    <col min="6" max="6" width="8.28515625" style="302" customWidth="1"/>
    <col min="7" max="7" width="15.42578125" style="303" customWidth="1"/>
    <col min="8" max="8" width="13.7109375" style="303" customWidth="1"/>
    <col min="9" max="9" width="11" style="303" customWidth="1"/>
    <col min="10" max="10" width="9.140625" style="303" customWidth="1"/>
    <col min="11" max="11" width="17.140625" style="303" customWidth="1"/>
    <col min="12" max="12" width="7.85546875" style="303" hidden="1" customWidth="1"/>
    <col min="13" max="13" width="10" style="303" hidden="1" customWidth="1"/>
    <col min="14" max="14" width="7.42578125" style="303" hidden="1" customWidth="1"/>
    <col min="15" max="15" width="7.140625" style="303" customWidth="1"/>
    <col min="16" max="16" width="11.5703125" style="303" customWidth="1"/>
    <col min="17" max="17" width="8.7109375" style="303" customWidth="1"/>
    <col min="18" max="18" width="14.140625" style="303" customWidth="1"/>
    <col min="19" max="19" width="15" style="303" customWidth="1"/>
    <col min="20" max="20" width="9.140625" style="303"/>
    <col min="21" max="16384" width="9.140625" style="302"/>
  </cols>
  <sheetData>
    <row r="1" spans="1:20" s="307" customFormat="1" ht="44.25" customHeight="1">
      <c r="A1" s="1056" t="s">
        <v>180</v>
      </c>
      <c r="B1" s="1056"/>
      <c r="C1" s="1056"/>
      <c r="G1" s="308"/>
      <c r="H1" s="308"/>
      <c r="I1" s="308"/>
      <c r="J1" s="308"/>
      <c r="K1" s="308"/>
      <c r="L1" s="308"/>
      <c r="M1" s="308"/>
      <c r="N1" s="308"/>
      <c r="O1" s="308"/>
      <c r="P1" s="305"/>
      <c r="Q1" s="303"/>
      <c r="R1" s="336" t="s">
        <v>179</v>
      </c>
      <c r="S1" s="308"/>
    </row>
    <row r="2" spans="1:20">
      <c r="A2" s="1057" t="s">
        <v>178</v>
      </c>
      <c r="B2" s="1057"/>
      <c r="C2" s="1057"/>
      <c r="T2" s="302"/>
    </row>
    <row r="3" spans="1:20" s="330" customFormat="1" ht="16.5">
      <c r="A3" s="1058" t="s">
        <v>177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331"/>
    </row>
    <row r="4" spans="1:20" s="330" customFormat="1" ht="16.5">
      <c r="A4" s="1059"/>
      <c r="B4" s="1059"/>
      <c r="C4" s="1059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1059"/>
      <c r="O4" s="1059"/>
      <c r="P4" s="1059"/>
      <c r="Q4" s="1059"/>
      <c r="R4" s="1059"/>
      <c r="S4" s="331"/>
    </row>
    <row r="5" spans="1:20" s="330" customFormat="1" ht="16.5">
      <c r="A5" s="334"/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5"/>
      <c r="M5" s="335"/>
      <c r="N5" s="335"/>
      <c r="O5" s="335"/>
      <c r="P5" s="335"/>
      <c r="Q5" s="335"/>
      <c r="R5" s="331"/>
      <c r="S5" s="331"/>
    </row>
    <row r="6" spans="1:20" s="330" customFormat="1" ht="16.5">
      <c r="A6" s="334"/>
      <c r="B6" s="333"/>
      <c r="C6" s="333"/>
      <c r="D6" s="333"/>
      <c r="E6" s="333"/>
      <c r="F6" s="333"/>
      <c r="G6" s="1060" t="s">
        <v>176</v>
      </c>
      <c r="H6" s="1061"/>
      <c r="I6" s="1062"/>
      <c r="J6" s="1063"/>
      <c r="K6" s="1064"/>
      <c r="L6" s="331"/>
      <c r="O6" s="332" t="s">
        <v>175</v>
      </c>
      <c r="P6" s="1062"/>
      <c r="Q6" s="1065"/>
      <c r="R6" s="331"/>
      <c r="S6" s="331"/>
    </row>
    <row r="7" spans="1:20" ht="15.75" customHeight="1" thickBot="1">
      <c r="T7" s="302"/>
    </row>
    <row r="8" spans="1:20" s="307" customFormat="1" ht="57.75" customHeight="1" thickBot="1">
      <c r="A8" s="329" t="s">
        <v>105</v>
      </c>
      <c r="B8" s="327" t="s">
        <v>174</v>
      </c>
      <c r="C8" s="327" t="s">
        <v>173</v>
      </c>
      <c r="D8" s="326" t="s">
        <v>172</v>
      </c>
      <c r="E8" s="328" t="s">
        <v>171</v>
      </c>
      <c r="F8" s="326" t="s">
        <v>170</v>
      </c>
      <c r="G8" s="326" t="s">
        <v>169</v>
      </c>
      <c r="H8" s="321" t="s">
        <v>168</v>
      </c>
      <c r="I8" s="326" t="s">
        <v>167</v>
      </c>
      <c r="J8" s="326" t="s">
        <v>166</v>
      </c>
      <c r="K8" s="327" t="s">
        <v>165</v>
      </c>
      <c r="L8" s="326" t="s">
        <v>164</v>
      </c>
      <c r="M8" s="326" t="s">
        <v>163</v>
      </c>
      <c r="N8" s="326" t="s">
        <v>162</v>
      </c>
      <c r="O8" s="326" t="s">
        <v>161</v>
      </c>
      <c r="P8" s="326" t="s">
        <v>160</v>
      </c>
      <c r="Q8" s="326" t="s">
        <v>159</v>
      </c>
      <c r="R8" s="321" t="s">
        <v>158</v>
      </c>
      <c r="S8" s="321" t="s">
        <v>157</v>
      </c>
    </row>
    <row r="9" spans="1:20" s="324" customFormat="1" ht="13.5" hidden="1" thickBot="1">
      <c r="A9" s="325">
        <v>1</v>
      </c>
      <c r="B9" s="325">
        <v>2</v>
      </c>
      <c r="C9" s="325">
        <v>3</v>
      </c>
      <c r="D9" s="325">
        <v>4</v>
      </c>
      <c r="E9" s="325">
        <v>5</v>
      </c>
      <c r="F9" s="325">
        <v>17</v>
      </c>
      <c r="G9" s="325">
        <v>9</v>
      </c>
      <c r="H9" s="325">
        <v>10</v>
      </c>
      <c r="I9" s="325">
        <v>11</v>
      </c>
      <c r="J9" s="325"/>
      <c r="K9" s="325">
        <v>12</v>
      </c>
      <c r="L9" s="325">
        <v>13</v>
      </c>
      <c r="M9" s="325">
        <v>14</v>
      </c>
      <c r="N9" s="325">
        <v>15</v>
      </c>
      <c r="O9" s="325">
        <v>16</v>
      </c>
      <c r="P9" s="325">
        <v>18</v>
      </c>
      <c r="Q9" s="325">
        <v>19</v>
      </c>
      <c r="R9" s="325">
        <v>21</v>
      </c>
      <c r="S9" s="325">
        <v>21</v>
      </c>
    </row>
    <row r="10" spans="1:20" ht="15" customHeight="1">
      <c r="A10" s="320" t="s">
        <v>38</v>
      </c>
      <c r="B10" s="322"/>
      <c r="C10" s="322"/>
      <c r="D10" s="323"/>
      <c r="E10" s="323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02"/>
    </row>
    <row r="11" spans="1:20" ht="15" customHeight="1" thickBot="1">
      <c r="A11" s="319" t="s">
        <v>36</v>
      </c>
      <c r="B11" s="317"/>
      <c r="C11" s="317"/>
      <c r="D11" s="318"/>
      <c r="E11" s="318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02"/>
    </row>
    <row r="12" spans="1:20" ht="15" customHeight="1" thickBot="1">
      <c r="A12" s="320" t="s">
        <v>34</v>
      </c>
      <c r="B12" s="317"/>
      <c r="C12" s="317"/>
      <c r="D12" s="318"/>
      <c r="E12" s="318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21"/>
      <c r="S12" s="317"/>
      <c r="T12" s="302"/>
    </row>
    <row r="13" spans="1:20" ht="15" customHeight="1">
      <c r="A13" s="319" t="s">
        <v>32</v>
      </c>
      <c r="B13" s="317"/>
      <c r="C13" s="317"/>
      <c r="D13" s="318"/>
      <c r="E13" s="318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02"/>
    </row>
    <row r="14" spans="1:20" ht="15" customHeight="1">
      <c r="A14" s="320" t="s">
        <v>30</v>
      </c>
      <c r="B14" s="317"/>
      <c r="C14" s="317"/>
      <c r="D14" s="318"/>
      <c r="E14" s="318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02"/>
    </row>
    <row r="15" spans="1:20" ht="15" customHeight="1">
      <c r="A15" s="319" t="s">
        <v>28</v>
      </c>
      <c r="B15" s="317"/>
      <c r="C15" s="317"/>
      <c r="D15" s="318"/>
      <c r="E15" s="318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02"/>
    </row>
    <row r="16" spans="1:20" ht="15" customHeight="1">
      <c r="A16" s="320" t="s">
        <v>25</v>
      </c>
      <c r="B16" s="317"/>
      <c r="C16" s="317"/>
      <c r="D16" s="318"/>
      <c r="E16" s="318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02"/>
    </row>
    <row r="17" spans="1:20" ht="15" customHeight="1">
      <c r="A17" s="319" t="s">
        <v>23</v>
      </c>
      <c r="B17" s="317"/>
      <c r="C17" s="317"/>
      <c r="D17" s="318"/>
      <c r="E17" s="318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02"/>
    </row>
    <row r="18" spans="1:20" ht="15" customHeight="1">
      <c r="A18" s="320" t="s">
        <v>21</v>
      </c>
      <c r="B18" s="317"/>
      <c r="C18" s="317"/>
      <c r="D18" s="318"/>
      <c r="E18" s="318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02"/>
    </row>
    <row r="19" spans="1:20" ht="15" customHeight="1">
      <c r="A19" s="319" t="s">
        <v>19</v>
      </c>
      <c r="B19" s="317"/>
      <c r="C19" s="317"/>
      <c r="D19" s="318"/>
      <c r="E19" s="318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02"/>
    </row>
    <row r="20" spans="1:20" ht="15" customHeight="1">
      <c r="A20" s="320" t="s">
        <v>17</v>
      </c>
      <c r="B20" s="317"/>
      <c r="C20" s="317"/>
      <c r="D20" s="318"/>
      <c r="E20" s="318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02"/>
    </row>
    <row r="21" spans="1:20" ht="15" customHeight="1">
      <c r="A21" s="319" t="s">
        <v>15</v>
      </c>
      <c r="B21" s="317"/>
      <c r="C21" s="317"/>
      <c r="D21" s="318"/>
      <c r="E21" s="318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02"/>
    </row>
    <row r="22" spans="1:20" ht="15" customHeight="1">
      <c r="A22" s="320" t="s">
        <v>13</v>
      </c>
      <c r="B22" s="317"/>
      <c r="C22" s="317"/>
      <c r="D22" s="318"/>
      <c r="E22" s="318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02"/>
    </row>
    <row r="23" spans="1:20" ht="15" customHeight="1">
      <c r="A23" s="319" t="s">
        <v>11</v>
      </c>
      <c r="B23" s="317"/>
      <c r="C23" s="317"/>
      <c r="D23" s="318"/>
      <c r="E23" s="318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02"/>
    </row>
    <row r="24" spans="1:20" ht="15" customHeight="1">
      <c r="A24" s="320" t="s">
        <v>9</v>
      </c>
      <c r="B24" s="317"/>
      <c r="C24" s="317"/>
      <c r="D24" s="318"/>
      <c r="E24" s="318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02"/>
    </row>
    <row r="25" spans="1:20" ht="15" customHeight="1">
      <c r="A25" s="319" t="s">
        <v>7</v>
      </c>
      <c r="B25" s="317"/>
      <c r="C25" s="317"/>
      <c r="D25" s="318"/>
      <c r="E25" s="318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02"/>
    </row>
    <row r="26" spans="1:20" ht="15" customHeight="1">
      <c r="A26" s="320" t="s">
        <v>4</v>
      </c>
      <c r="B26" s="317"/>
      <c r="C26" s="317"/>
      <c r="D26" s="318"/>
      <c r="E26" s="318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02"/>
    </row>
    <row r="27" spans="1:20" ht="15" customHeight="1">
      <c r="A27" s="319" t="s">
        <v>156</v>
      </c>
      <c r="B27" s="317"/>
      <c r="C27" s="317"/>
      <c r="D27" s="318"/>
      <c r="E27" s="318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02"/>
    </row>
    <row r="28" spans="1:20" ht="15" customHeight="1">
      <c r="A28" s="320" t="s">
        <v>155</v>
      </c>
      <c r="B28" s="317"/>
      <c r="C28" s="317"/>
      <c r="D28" s="318"/>
      <c r="E28" s="318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02"/>
    </row>
    <row r="29" spans="1:20" ht="15" customHeight="1">
      <c r="A29" s="319" t="s">
        <v>154</v>
      </c>
      <c r="B29" s="317"/>
      <c r="C29" s="317"/>
      <c r="D29" s="318"/>
      <c r="E29" s="318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02"/>
    </row>
    <row r="30" spans="1:20">
      <c r="T30" s="302"/>
    </row>
    <row r="31" spans="1:20">
      <c r="T31" s="302"/>
    </row>
    <row r="32" spans="1:20" ht="15">
      <c r="A32" s="1066" t="s">
        <v>153</v>
      </c>
      <c r="B32" s="1066"/>
      <c r="C32" s="1066"/>
      <c r="D32" s="1066"/>
      <c r="E32" s="1066"/>
      <c r="F32" s="1066"/>
      <c r="H32" s="99" t="s">
        <v>1</v>
      </c>
      <c r="K32" s="97"/>
      <c r="L32" s="99" t="s">
        <v>152</v>
      </c>
      <c r="Q32" s="99" t="s">
        <v>1</v>
      </c>
      <c r="T32" s="302"/>
    </row>
    <row r="33" spans="1:20" ht="15">
      <c r="A33" s="316"/>
      <c r="B33" s="316"/>
      <c r="C33" s="316"/>
      <c r="D33" s="315"/>
      <c r="E33" s="315"/>
      <c r="F33" s="315"/>
      <c r="H33" s="99"/>
      <c r="K33" s="97"/>
      <c r="L33" s="99"/>
      <c r="Q33" s="99"/>
      <c r="T33" s="302"/>
    </row>
    <row r="34" spans="1:20" ht="15">
      <c r="A34" s="1055" t="s">
        <v>151</v>
      </c>
      <c r="B34" s="1055"/>
      <c r="C34" s="1055"/>
      <c r="D34" s="1055"/>
      <c r="E34" s="1055"/>
      <c r="F34" s="314"/>
      <c r="H34" s="99" t="s">
        <v>0</v>
      </c>
      <c r="K34" s="97"/>
      <c r="L34" s="99" t="s">
        <v>150</v>
      </c>
      <c r="Q34" s="99" t="s">
        <v>0</v>
      </c>
      <c r="T34" s="302"/>
    </row>
    <row r="35" spans="1:20" ht="14.25">
      <c r="A35" s="313" t="s">
        <v>149</v>
      </c>
      <c r="B35" s="302"/>
      <c r="C35" s="312"/>
      <c r="D35" s="312"/>
      <c r="E35" s="312"/>
      <c r="F35" s="311"/>
      <c r="P35" s="310"/>
      <c r="Q35" s="310"/>
      <c r="T35" s="302"/>
    </row>
    <row r="36" spans="1:20">
      <c r="B36" s="304" t="s">
        <v>148</v>
      </c>
      <c r="T36" s="302"/>
    </row>
    <row r="37" spans="1:20">
      <c r="B37" s="309" t="s">
        <v>147</v>
      </c>
      <c r="D37" s="303"/>
      <c r="E37" s="307"/>
      <c r="T37" s="302"/>
    </row>
    <row r="38" spans="1:20">
      <c r="B38" s="304" t="s">
        <v>146</v>
      </c>
      <c r="C38" s="308"/>
      <c r="D38" s="307"/>
      <c r="E38" s="307"/>
      <c r="T38" s="302"/>
    </row>
    <row r="39" spans="1:20">
      <c r="B39" s="304" t="s">
        <v>145</v>
      </c>
      <c r="C39" s="308"/>
      <c r="D39" s="307"/>
      <c r="F39" s="306"/>
      <c r="G39" s="305"/>
      <c r="T39" s="302"/>
    </row>
    <row r="40" spans="1:20">
      <c r="B40" s="304" t="s">
        <v>144</v>
      </c>
      <c r="T40" s="302"/>
    </row>
    <row r="41" spans="1:20">
      <c r="T41" s="302"/>
    </row>
  </sheetData>
  <mergeCells count="9">
    <mergeCell ref="A34:E34"/>
    <mergeCell ref="A1:C1"/>
    <mergeCell ref="A2:C2"/>
    <mergeCell ref="A3:R3"/>
    <mergeCell ref="A4:R4"/>
    <mergeCell ref="G6:H6"/>
    <mergeCell ref="I6:K6"/>
    <mergeCell ref="P6:Q6"/>
    <mergeCell ref="A32:F32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22</vt:i4>
      </vt:variant>
    </vt:vector>
  </HeadingPairs>
  <TitlesOfParts>
    <vt:vector size="46" baseType="lpstr">
      <vt:lpstr>zał. 1</vt:lpstr>
      <vt:lpstr>zał. 1A</vt:lpstr>
      <vt:lpstr>zał. 2</vt:lpstr>
      <vt:lpstr>zał. 2A </vt:lpstr>
      <vt:lpstr>zał. 3</vt:lpstr>
      <vt:lpstr>zał. nr 7</vt:lpstr>
      <vt:lpstr>zał. 8</vt:lpstr>
      <vt:lpstr>zał. 9</vt:lpstr>
      <vt:lpstr>zał. 10</vt:lpstr>
      <vt:lpstr>zał. 10A</vt:lpstr>
      <vt:lpstr>zał. 11</vt:lpstr>
      <vt:lpstr>zał. 12</vt:lpstr>
      <vt:lpstr>zał. 12A</vt:lpstr>
      <vt:lpstr>zał. 13</vt:lpstr>
      <vt:lpstr>zał. 15</vt:lpstr>
      <vt:lpstr>zał.21</vt:lpstr>
      <vt:lpstr>zał. 21A</vt:lpstr>
      <vt:lpstr>zał. 22</vt:lpstr>
      <vt:lpstr>zał. 22A</vt:lpstr>
      <vt:lpstr>zał. 23</vt:lpstr>
      <vt:lpstr>zał. nr 24</vt:lpstr>
      <vt:lpstr>zał. 25</vt:lpstr>
      <vt:lpstr>zał. 26</vt:lpstr>
      <vt:lpstr>zał. 28</vt:lpstr>
      <vt:lpstr>'zał. 1'!Obszar_wydruku</vt:lpstr>
      <vt:lpstr>'zał. 10'!Obszar_wydruku</vt:lpstr>
      <vt:lpstr>'zał. 10A'!Obszar_wydruku</vt:lpstr>
      <vt:lpstr>'zał. 12'!Obszar_wydruku</vt:lpstr>
      <vt:lpstr>'zał. 12A'!Obszar_wydruku</vt:lpstr>
      <vt:lpstr>'zał. 13'!Obszar_wydruku</vt:lpstr>
      <vt:lpstr>'zał. 15'!Obszar_wydruku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25'!Obszar_wydruku</vt:lpstr>
      <vt:lpstr>'zał. 3'!Obszar_wydruku</vt:lpstr>
      <vt:lpstr>'zał. 8'!Obszar_wydruku</vt:lpstr>
      <vt:lpstr>'zał. nr 24'!Obszar_wydruku</vt:lpstr>
      <vt:lpstr>'zał. nr 7'!Obszar_wydruku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Kuder Anna</cp:lastModifiedBy>
  <dcterms:created xsi:type="dcterms:W3CDTF">2015-06-05T18:19:34Z</dcterms:created>
  <dcterms:modified xsi:type="dcterms:W3CDTF">2025-03-12T14:19:41Z</dcterms:modified>
</cp:coreProperties>
</file>