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330000-ILZ\ILZ_1_2026\POZAUSTAWOWE\261_005_Przeglądy_kominowe_i_czyszczenie _przewodów kominowych\na stronę\"/>
    </mc:Choice>
  </mc:AlternateContent>
  <bookViews>
    <workbookView xWindow="0" yWindow="0" windowWidth="28800" windowHeight="12300"/>
  </bookViews>
  <sheets>
    <sheet name="część 1" sheetId="1" r:id="rId1"/>
    <sheet name="część 2" sheetId="4" r:id="rId2"/>
    <sheet name="część 3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5" l="1"/>
  <c r="H18" i="4"/>
</calcChain>
</file>

<file path=xl/sharedStrings.xml><?xml version="1.0" encoding="utf-8"?>
<sst xmlns="http://schemas.openxmlformats.org/spreadsheetml/2006/main" count="124" uniqueCount="70">
  <si>
    <t>Lp.</t>
  </si>
  <si>
    <t>Nazwa urzędu</t>
  </si>
  <si>
    <t>Kwota brutto</t>
  </si>
  <si>
    <t>FORMULARZ CENOWY część 1</t>
  </si>
  <si>
    <t>FORMULARZ CENOWY część 3</t>
  </si>
  <si>
    <t>Urząd Skarbowy w Lublińcu  
42-700 Lubliniec ul. Paderewskiego 7b</t>
  </si>
  <si>
    <t>Urząd Skarbowy w Myszkowie 42-300 Myszków ul. Pułaskiego 68</t>
  </si>
  <si>
    <t xml:space="preserve">Delegatura UCS w 
Częstochowie
 42-200 Częstochowa
ul. Marszałka Rydza Śmigłego 26
</t>
  </si>
  <si>
    <t>RAZEM</t>
  </si>
  <si>
    <t xml:space="preserve">Roczny przegląd przewodów kominowych w jednostkach podległych Izbie Administracji Skarbowej w Katowicach oraz czyszczenie kominów spalinowych.
</t>
  </si>
  <si>
    <t>Załącznik nr 3a do Zaproszenia</t>
  </si>
  <si>
    <t>Dane budynku: rok oddania lub modernizacji</t>
  </si>
  <si>
    <t>Dane kotła</t>
  </si>
  <si>
    <t>Osoba do kontaktu</t>
  </si>
  <si>
    <t>Termin pierwszego czyszczenia do dnia:</t>
  </si>
  <si>
    <t>Termin drugiego czyszczenia do dnia:</t>
  </si>
  <si>
    <t>30.04.2026</t>
  </si>
  <si>
    <t>30.10.2026</t>
  </si>
  <si>
    <t xml:space="preserve">DeDietrich GT338
moc 230kW,
- sposób podawania paliwa: palnik nadmuchowy gazowy,
 - wentylacja: TAK
</t>
  </si>
  <si>
    <t xml:space="preserve">Radan RD 7 
Moc 169 kW
- sposób podawania paliwa: palnik nadmuchowy gazowy,
- wentylacja: TAK 
</t>
  </si>
  <si>
    <t xml:space="preserve">Viessman-Vitocrosal 300
Moc 134 kW
sposób podawania paliwa: palnik gazowy VM- 3,
- wentylacja: TAK
</t>
  </si>
  <si>
    <t>Marcin Gabryel 34/352 83 17</t>
  </si>
  <si>
    <t>2002
1995</t>
  </si>
  <si>
    <t>Aneta Skrzypiciel 34/315 15 34</t>
  </si>
  <si>
    <t>1970
2006</t>
  </si>
  <si>
    <t>Justyna Żak 34/377 89 50
Szymon Zych 34/377 89 05</t>
  </si>
  <si>
    <t>1983/1996</t>
  </si>
  <si>
    <t>FORMULARZ CENOWY część 2</t>
  </si>
  <si>
    <t>US Chorzów, ul. Armii Krajowej 5</t>
  </si>
  <si>
    <t>Anna Koral, 32/ 349 73 29</t>
  </si>
  <si>
    <t>US Mikołów, Ul. Hubera 4</t>
  </si>
  <si>
    <t>Viessman Paromat Duplex - 2 szt., Moc 195 kW każdy, sposób podawania paliwa: palnik nadmuchowy gazowy, wentylacja: TAK</t>
  </si>
  <si>
    <t>Iwona Grzechowiak 32/32 46 219</t>
  </si>
  <si>
    <t>US Mysłowice, ul. Mickiewicza 4</t>
  </si>
  <si>
    <t>Monika Goj, 32/317 23 25</t>
  </si>
  <si>
    <t>US Siemianowice Śl., ul. Śląska 84</t>
  </si>
  <si>
    <t>Remecha Gaz 350-7 - 2 szt., Moc 138 kW każdy, sposób podawania paliwa: palnik nadmuchowy gazowy, wentylacja: TAK - grawitacyjna</t>
  </si>
  <si>
    <t>Beata Brulińska, 32/766 08 39</t>
  </si>
  <si>
    <t>US Tarnowskie Góry, ul. Opolska 23</t>
  </si>
  <si>
    <t>Viessman Paromat Triplex - 2 szt., Moc 225 kW każdy, sposób podawania paliwa: palnik nadmuchowy gazowy, wentylacja: TAK - grawitacyjna</t>
  </si>
  <si>
    <t>Joanna Ptasznik, 32/769 92 11</t>
  </si>
  <si>
    <t>I Śl. US Sosnowiec, ul. Braci Mieroszewskich 97</t>
  </si>
  <si>
    <t>DeDietrich GT307- 2 szt., Moc 175 kW każdy, sposób podawania paliwa: palnik nadmuchowy gazowy, wentylacja: TAK - grawitacyjna</t>
  </si>
  <si>
    <t>Izabela Stencel 32/786 12 37</t>
  </si>
  <si>
    <t>US Będzin, ul. Retingera 1</t>
  </si>
  <si>
    <t>Viessman Paromat Simplex PS013, Moc 130 kW, sposób podawania paliwa: palnik nadmuchowy gazowy, wentylacja: TAK</t>
  </si>
  <si>
    <t>Barbara Cichoń 32/762 77 82</t>
  </si>
  <si>
    <t xml:space="preserve">US Ruda Śl. ul. Kokotek 6 </t>
  </si>
  <si>
    <t>1996,1997, 2001, 2001,</t>
  </si>
  <si>
    <t>Zaegel Held Gemma GP - 1 szt., Rapido F 200/7/NT - 2 szt. Moc 135 kW, sposób podawania paliwa: palnik nadmuchowy, olej opałowy, wentylacja: TAK - grawitacyjna</t>
  </si>
  <si>
    <t>Mariola Dynek, 32/342 05 06</t>
  </si>
  <si>
    <t>Delegatrua UCS Rybnik, ul. Kłokocińska 51</t>
  </si>
  <si>
    <t>Scheer SH 150 - 2 szt., Moc 260 kW każdy, sposób podawania paliwa: palnik nadmuchowy, olej opałowy,  wentylacja: TAK - grawitacyjna olej opałowy</t>
  </si>
  <si>
    <t>Wiktor Włodarzek 32/439 01 18, Paweł Nosal 32/439 01 19</t>
  </si>
  <si>
    <t>US Cieszyn, ul Kraszewskiego 4</t>
  </si>
  <si>
    <t>Hoval AG - 2 szt. Moc 125 kW każdy, - sposób podawania paliwa: palnik nadmuchowy gazowy, - wentylacja: TAK</t>
  </si>
  <si>
    <t>Barabara Bromnik, 33/852 63 16</t>
  </si>
  <si>
    <t>US Pszczyna, ul. 3 Maja 4</t>
  </si>
  <si>
    <t>Buderus Logano GE 315 Moc 140 kW - sposób podawania paliwa:  palnik nadmuchowy gazowy, - wentylacja: TAK,</t>
  </si>
  <si>
    <t xml:space="preserve">Judyta Kędzior, 32/44 92 201 </t>
  </si>
  <si>
    <t>US Wodzislaw Śl., ul. Głowackiego 4</t>
  </si>
  <si>
    <t>2005, 1997</t>
  </si>
  <si>
    <t>Buderus GE 515+C28 Moc 350 kW - , Buderus GE 305+GZ2.1N Moc 160 kW sposób podawania paliwa:  palnik nadmuchowy gazowy, - wentylacja: TAK</t>
  </si>
  <si>
    <t>Blandyna Oślislok, 32/707 71 23</t>
  </si>
  <si>
    <t xml:space="preserve">Brotje WGB,
Moc kotła 90 kW
sposób podawania paliwa: gazowy,
- wentylacja: TAK
</t>
  </si>
  <si>
    <t>Krzysztof Kukuczka 33/857 63 71</t>
  </si>
  <si>
    <t xml:space="preserve">Viessmann-VITODENS 200 - W
2 x 99 kW
sposób podawania paliwa: palnik nadmuchowy gazowy,
- wentylacja: TAK
</t>
  </si>
  <si>
    <t>Immergas VICRIX PRO - 2 szt., Moc 80 kW każdy, sposób podawania paliwa: palnik nadmuchowy gazowy, wentylacja: TAK</t>
  </si>
  <si>
    <t>budynek IAS Katowice w Cieszynie, ul. RNCK 11 (dawna Bielska 47a)</t>
  </si>
  <si>
    <t>2401-ILZ.261.5.2026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</si>
</sst>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3" xfId="0" applyBorder="1"/>
    <xf numFmtId="0" fontId="0" fillId="0" borderId="0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44" fontId="1" fillId="0" borderId="6" xfId="0" applyNumberFormat="1" applyFont="1" applyBorder="1"/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6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sqref="A1:B1"/>
    </sheetView>
  </sheetViews>
  <sheetFormatPr defaultRowHeight="15" x14ac:dyDescent="0.25"/>
  <cols>
    <col min="2" max="2" width="34.85546875" customWidth="1"/>
    <col min="3" max="3" width="18.5703125" customWidth="1"/>
    <col min="4" max="4" width="17.28515625" customWidth="1"/>
    <col min="5" max="5" width="14.140625" customWidth="1"/>
    <col min="6" max="6" width="16.28515625" customWidth="1"/>
    <col min="7" max="7" width="14.42578125" customWidth="1"/>
    <col min="8" max="8" width="17.5703125" customWidth="1"/>
  </cols>
  <sheetData>
    <row r="1" spans="1:8" ht="15.75" x14ac:dyDescent="0.25">
      <c r="A1" s="40" t="s">
        <v>69</v>
      </c>
      <c r="B1" s="41"/>
      <c r="C1" s="8"/>
      <c r="F1" s="9" t="s">
        <v>10</v>
      </c>
      <c r="G1" s="9"/>
      <c r="H1" s="9"/>
    </row>
    <row r="2" spans="1:8" x14ac:dyDescent="0.25">
      <c r="A2" s="1"/>
      <c r="B2" s="2"/>
      <c r="C2" s="2"/>
      <c r="D2" s="2"/>
      <c r="E2" s="2"/>
    </row>
    <row r="3" spans="1:8" ht="15.75" x14ac:dyDescent="0.25">
      <c r="A3" s="42" t="s">
        <v>3</v>
      </c>
      <c r="B3" s="43"/>
      <c r="C3" s="11"/>
      <c r="D3" s="11"/>
      <c r="E3" s="11"/>
      <c r="F3" s="11"/>
      <c r="G3" s="11"/>
      <c r="H3" s="11"/>
    </row>
    <row r="4" spans="1:8" ht="15" customHeight="1" x14ac:dyDescent="0.25">
      <c r="A4" s="44" t="s">
        <v>9</v>
      </c>
      <c r="B4" s="44"/>
      <c r="C4" s="44"/>
      <c r="D4" s="44"/>
      <c r="E4" s="44"/>
      <c r="F4" s="44"/>
      <c r="G4" s="44"/>
      <c r="H4" s="44"/>
    </row>
    <row r="5" spans="1:8" ht="15" customHeight="1" x14ac:dyDescent="0.25">
      <c r="A5" s="44"/>
      <c r="B5" s="44"/>
      <c r="C5" s="44"/>
      <c r="D5" s="44"/>
      <c r="E5" s="44"/>
      <c r="F5" s="44"/>
      <c r="G5" s="44"/>
      <c r="H5" s="44"/>
    </row>
    <row r="6" spans="1:8" ht="1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15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66.75" customHeight="1" x14ac:dyDescent="0.25">
      <c r="A8" s="3" t="s">
        <v>0</v>
      </c>
      <c r="B8" s="3" t="s">
        <v>1</v>
      </c>
      <c r="C8" s="3" t="s">
        <v>11</v>
      </c>
      <c r="D8" s="22" t="s">
        <v>12</v>
      </c>
      <c r="E8" s="28" t="s">
        <v>13</v>
      </c>
      <c r="F8" s="23" t="s">
        <v>14</v>
      </c>
      <c r="G8" s="23" t="s">
        <v>15</v>
      </c>
      <c r="H8" s="4" t="s">
        <v>2</v>
      </c>
    </row>
    <row r="9" spans="1:8" ht="135" x14ac:dyDescent="0.25">
      <c r="A9" s="7">
        <v>1</v>
      </c>
      <c r="B9" s="5" t="s">
        <v>5</v>
      </c>
      <c r="C9" s="7">
        <v>2009</v>
      </c>
      <c r="D9" s="7" t="s">
        <v>18</v>
      </c>
      <c r="E9" s="7" t="s">
        <v>21</v>
      </c>
      <c r="F9" s="22" t="s">
        <v>16</v>
      </c>
      <c r="G9" s="24" t="s">
        <v>17</v>
      </c>
      <c r="H9" s="6"/>
    </row>
    <row r="10" spans="1:8" ht="135" x14ac:dyDescent="0.25">
      <c r="A10" s="7">
        <v>2</v>
      </c>
      <c r="B10" s="26" t="s">
        <v>6</v>
      </c>
      <c r="C10" s="25" t="s">
        <v>22</v>
      </c>
      <c r="D10" s="19" t="s">
        <v>19</v>
      </c>
      <c r="E10" s="20" t="s">
        <v>23</v>
      </c>
      <c r="F10" s="26" t="s">
        <v>16</v>
      </c>
      <c r="G10" s="27" t="s">
        <v>17</v>
      </c>
      <c r="H10" s="6"/>
    </row>
    <row r="11" spans="1:8" ht="135" x14ac:dyDescent="0.25">
      <c r="A11" s="7">
        <v>3</v>
      </c>
      <c r="B11" s="5" t="s">
        <v>7</v>
      </c>
      <c r="C11" s="7" t="s">
        <v>24</v>
      </c>
      <c r="D11" s="7" t="s">
        <v>20</v>
      </c>
      <c r="E11" s="7" t="s">
        <v>25</v>
      </c>
      <c r="F11" s="22" t="s">
        <v>16</v>
      </c>
      <c r="G11" s="24" t="s">
        <v>17</v>
      </c>
      <c r="H11" s="6"/>
    </row>
    <row r="12" spans="1:8" x14ac:dyDescent="0.25">
      <c r="F12" s="38" t="s">
        <v>8</v>
      </c>
      <c r="G12" s="39"/>
      <c r="H12" s="21">
        <f xml:space="preserve"> SUM(H9:H11)</f>
        <v>0</v>
      </c>
    </row>
  </sheetData>
  <mergeCells count="4">
    <mergeCell ref="F12:G12"/>
    <mergeCell ref="A1:B1"/>
    <mergeCell ref="A3:B3"/>
    <mergeCell ref="A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B1"/>
    </sheetView>
  </sheetViews>
  <sheetFormatPr defaultRowHeight="15" x14ac:dyDescent="0.25"/>
  <cols>
    <col min="2" max="2" width="34.85546875" customWidth="1"/>
    <col min="3" max="3" width="18.5703125" customWidth="1"/>
    <col min="4" max="4" width="17.28515625" customWidth="1"/>
    <col min="5" max="5" width="14.140625" customWidth="1"/>
    <col min="6" max="6" width="16.28515625" customWidth="1"/>
    <col min="7" max="7" width="14.42578125" customWidth="1"/>
    <col min="8" max="8" width="17.5703125" customWidth="1"/>
  </cols>
  <sheetData>
    <row r="1" spans="1:8" ht="15.75" x14ac:dyDescent="0.25">
      <c r="A1" s="40" t="s">
        <v>69</v>
      </c>
      <c r="B1" s="41"/>
      <c r="C1" s="12"/>
      <c r="F1" s="13" t="s">
        <v>10</v>
      </c>
      <c r="G1" s="13"/>
      <c r="H1" s="13"/>
    </row>
    <row r="2" spans="1:8" x14ac:dyDescent="0.25">
      <c r="A2" s="1"/>
      <c r="B2" s="2"/>
      <c r="C2" s="2"/>
      <c r="D2" s="2"/>
      <c r="E2" s="2"/>
    </row>
    <row r="3" spans="1:8" ht="15.75" x14ac:dyDescent="0.25">
      <c r="A3" s="42" t="s">
        <v>27</v>
      </c>
      <c r="B3" s="43"/>
      <c r="C3" s="15"/>
      <c r="D3" s="15"/>
      <c r="E3" s="15"/>
      <c r="F3" s="15"/>
      <c r="G3" s="15"/>
      <c r="H3" s="15"/>
    </row>
    <row r="4" spans="1:8" ht="15" customHeight="1" x14ac:dyDescent="0.25">
      <c r="A4" s="44" t="s">
        <v>9</v>
      </c>
      <c r="B4" s="44"/>
      <c r="C4" s="44"/>
      <c r="D4" s="44"/>
      <c r="E4" s="44"/>
      <c r="F4" s="44"/>
      <c r="G4" s="44"/>
      <c r="H4" s="44"/>
    </row>
    <row r="5" spans="1:8" ht="15" customHeight="1" x14ac:dyDescent="0.25">
      <c r="A5" s="44"/>
      <c r="B5" s="44"/>
      <c r="C5" s="44"/>
      <c r="D5" s="44"/>
      <c r="E5" s="44"/>
      <c r="F5" s="44"/>
      <c r="G5" s="44"/>
      <c r="H5" s="44"/>
    </row>
    <row r="6" spans="1:8" ht="15" customHeight="1" x14ac:dyDescent="0.25">
      <c r="A6" s="14"/>
      <c r="B6" s="14"/>
      <c r="C6" s="14"/>
      <c r="D6" s="14"/>
      <c r="E6" s="14"/>
      <c r="F6" s="14"/>
      <c r="G6" s="14"/>
      <c r="H6" s="14"/>
    </row>
    <row r="7" spans="1:8" ht="15" customHeight="1" x14ac:dyDescent="0.25">
      <c r="A7" s="14"/>
      <c r="B7" s="14"/>
      <c r="C7" s="14"/>
      <c r="D7" s="14"/>
      <c r="E7" s="14"/>
      <c r="F7" s="14"/>
      <c r="G7" s="14"/>
      <c r="H7" s="14"/>
    </row>
    <row r="8" spans="1:8" ht="66.75" customHeight="1" x14ac:dyDescent="0.25">
      <c r="A8" s="3" t="s">
        <v>0</v>
      </c>
      <c r="B8" s="3" t="s">
        <v>1</v>
      </c>
      <c r="C8" s="3" t="s">
        <v>11</v>
      </c>
      <c r="D8" s="22" t="s">
        <v>12</v>
      </c>
      <c r="E8" s="28" t="s">
        <v>13</v>
      </c>
      <c r="F8" s="23" t="s">
        <v>14</v>
      </c>
      <c r="G8" s="23" t="s">
        <v>15</v>
      </c>
      <c r="H8" s="4" t="s">
        <v>2</v>
      </c>
    </row>
    <row r="9" spans="1:8" ht="144.75" customHeight="1" x14ac:dyDescent="0.25">
      <c r="A9" s="7">
        <v>1</v>
      </c>
      <c r="B9" s="31" t="s">
        <v>28</v>
      </c>
      <c r="C9" s="36">
        <v>2011</v>
      </c>
      <c r="D9" s="25" t="s">
        <v>31</v>
      </c>
      <c r="E9" s="29" t="s">
        <v>29</v>
      </c>
      <c r="F9" s="22" t="s">
        <v>16</v>
      </c>
      <c r="G9" s="24" t="s">
        <v>17</v>
      </c>
      <c r="H9" s="6"/>
    </row>
    <row r="10" spans="1:8" ht="150" x14ac:dyDescent="0.25">
      <c r="A10" s="18">
        <v>2</v>
      </c>
      <c r="B10" s="30" t="s">
        <v>30</v>
      </c>
      <c r="C10" s="17">
        <v>2021</v>
      </c>
      <c r="D10" s="16" t="s">
        <v>66</v>
      </c>
      <c r="E10" s="32" t="s">
        <v>32</v>
      </c>
      <c r="F10" s="33" t="s">
        <v>16</v>
      </c>
      <c r="G10" s="34" t="s">
        <v>17</v>
      </c>
      <c r="H10" s="35"/>
    </row>
    <row r="11" spans="1:8" ht="135" x14ac:dyDescent="0.25">
      <c r="A11" s="7">
        <v>3</v>
      </c>
      <c r="B11" s="31" t="s">
        <v>33</v>
      </c>
      <c r="C11" s="7">
        <v>2020</v>
      </c>
      <c r="D11" s="25" t="s">
        <v>67</v>
      </c>
      <c r="E11" s="7" t="s">
        <v>34</v>
      </c>
      <c r="F11" s="22" t="s">
        <v>16</v>
      </c>
      <c r="G11" s="24" t="s">
        <v>17</v>
      </c>
      <c r="H11" s="6"/>
    </row>
    <row r="12" spans="1:8" ht="135" x14ac:dyDescent="0.25">
      <c r="A12" s="7">
        <v>4</v>
      </c>
      <c r="B12" s="31" t="s">
        <v>35</v>
      </c>
      <c r="C12" s="7">
        <v>2001</v>
      </c>
      <c r="D12" s="25" t="s">
        <v>36</v>
      </c>
      <c r="E12" s="7" t="s">
        <v>37</v>
      </c>
      <c r="F12" s="22" t="s">
        <v>16</v>
      </c>
      <c r="G12" s="24" t="s">
        <v>17</v>
      </c>
      <c r="H12" s="6"/>
    </row>
    <row r="13" spans="1:8" ht="150" x14ac:dyDescent="0.25">
      <c r="A13" s="7">
        <v>5</v>
      </c>
      <c r="B13" s="31" t="s">
        <v>38</v>
      </c>
      <c r="C13" s="7">
        <v>2001</v>
      </c>
      <c r="D13" s="25" t="s">
        <v>39</v>
      </c>
      <c r="E13" s="7" t="s">
        <v>40</v>
      </c>
      <c r="F13" s="22" t="s">
        <v>16</v>
      </c>
      <c r="G13" s="24" t="s">
        <v>17</v>
      </c>
      <c r="H13" s="6"/>
    </row>
    <row r="14" spans="1:8" ht="135" x14ac:dyDescent="0.25">
      <c r="A14" s="7">
        <v>6</v>
      </c>
      <c r="B14" s="29" t="s">
        <v>41</v>
      </c>
      <c r="C14" s="7">
        <v>2003</v>
      </c>
      <c r="D14" s="25" t="s">
        <v>42</v>
      </c>
      <c r="E14" s="7" t="s">
        <v>43</v>
      </c>
      <c r="F14" s="22" t="s">
        <v>16</v>
      </c>
      <c r="G14" s="24" t="s">
        <v>17</v>
      </c>
      <c r="H14" s="6"/>
    </row>
    <row r="15" spans="1:8" ht="135" x14ac:dyDescent="0.25">
      <c r="A15" s="7">
        <v>7</v>
      </c>
      <c r="B15" s="29" t="s">
        <v>44</v>
      </c>
      <c r="C15" s="7">
        <v>2001</v>
      </c>
      <c r="D15" s="25" t="s">
        <v>45</v>
      </c>
      <c r="E15" s="7" t="s">
        <v>46</v>
      </c>
      <c r="F15" s="22" t="s">
        <v>16</v>
      </c>
      <c r="G15" s="24" t="s">
        <v>17</v>
      </c>
      <c r="H15" s="6"/>
    </row>
    <row r="16" spans="1:8" ht="180" x14ac:dyDescent="0.25">
      <c r="A16" s="7">
        <v>8</v>
      </c>
      <c r="B16" s="29" t="s">
        <v>47</v>
      </c>
      <c r="C16" s="7" t="s">
        <v>48</v>
      </c>
      <c r="D16" s="25" t="s">
        <v>49</v>
      </c>
      <c r="E16" s="7" t="s">
        <v>50</v>
      </c>
      <c r="F16" s="22" t="s">
        <v>16</v>
      </c>
      <c r="G16" s="24" t="s">
        <v>17</v>
      </c>
      <c r="H16" s="6"/>
    </row>
    <row r="17" spans="1:8" ht="150" x14ac:dyDescent="0.25">
      <c r="A17" s="7">
        <v>9</v>
      </c>
      <c r="B17" s="29" t="s">
        <v>51</v>
      </c>
      <c r="C17" s="7">
        <v>1993</v>
      </c>
      <c r="D17" s="25" t="s">
        <v>52</v>
      </c>
      <c r="E17" s="7" t="s">
        <v>53</v>
      </c>
      <c r="F17" s="22" t="s">
        <v>16</v>
      </c>
      <c r="G17" s="24" t="s">
        <v>17</v>
      </c>
      <c r="H17" s="6"/>
    </row>
    <row r="18" spans="1:8" x14ac:dyDescent="0.25">
      <c r="F18" s="38" t="s">
        <v>8</v>
      </c>
      <c r="G18" s="39"/>
      <c r="H18" s="21">
        <f xml:space="preserve"> SUM(H9:H17)</f>
        <v>0</v>
      </c>
    </row>
  </sheetData>
  <mergeCells count="4">
    <mergeCell ref="A1:B1"/>
    <mergeCell ref="A3:B3"/>
    <mergeCell ref="A4:H5"/>
    <mergeCell ref="F18:G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B1"/>
    </sheetView>
  </sheetViews>
  <sheetFormatPr defaultRowHeight="15" x14ac:dyDescent="0.25"/>
  <cols>
    <col min="2" max="2" width="34.85546875" customWidth="1"/>
    <col min="3" max="3" width="18.5703125" customWidth="1"/>
    <col min="4" max="4" width="17.28515625" customWidth="1"/>
    <col min="5" max="5" width="14.140625" customWidth="1"/>
    <col min="6" max="6" width="16.28515625" customWidth="1"/>
    <col min="7" max="7" width="14.42578125" customWidth="1"/>
    <col min="8" max="8" width="17.5703125" customWidth="1"/>
  </cols>
  <sheetData>
    <row r="1" spans="1:8" ht="15.75" x14ac:dyDescent="0.25">
      <c r="A1" s="40" t="s">
        <v>69</v>
      </c>
      <c r="B1" s="41"/>
      <c r="C1" s="12"/>
      <c r="F1" s="13" t="s">
        <v>10</v>
      </c>
      <c r="G1" s="13"/>
      <c r="H1" s="13"/>
    </row>
    <row r="2" spans="1:8" x14ac:dyDescent="0.25">
      <c r="A2" s="1"/>
      <c r="B2" s="2"/>
      <c r="C2" s="2"/>
      <c r="D2" s="2"/>
      <c r="E2" s="2"/>
    </row>
    <row r="3" spans="1:8" ht="15.75" x14ac:dyDescent="0.25">
      <c r="A3" s="42" t="s">
        <v>4</v>
      </c>
      <c r="B3" s="43"/>
      <c r="C3" s="15"/>
      <c r="D3" s="15"/>
      <c r="E3" s="15"/>
      <c r="F3" s="15"/>
      <c r="G3" s="15"/>
      <c r="H3" s="15"/>
    </row>
    <row r="4" spans="1:8" ht="15" customHeight="1" x14ac:dyDescent="0.25">
      <c r="A4" s="44" t="s">
        <v>9</v>
      </c>
      <c r="B4" s="44"/>
      <c r="C4" s="44"/>
      <c r="D4" s="44"/>
      <c r="E4" s="44"/>
      <c r="F4" s="44"/>
      <c r="G4" s="44"/>
      <c r="H4" s="44"/>
    </row>
    <row r="5" spans="1:8" ht="15" customHeight="1" x14ac:dyDescent="0.25">
      <c r="A5" s="44"/>
      <c r="B5" s="44"/>
      <c r="C5" s="44"/>
      <c r="D5" s="44"/>
      <c r="E5" s="44"/>
      <c r="F5" s="44"/>
      <c r="G5" s="44"/>
      <c r="H5" s="44"/>
    </row>
    <row r="6" spans="1:8" ht="15" customHeight="1" x14ac:dyDescent="0.25">
      <c r="A6" s="14"/>
      <c r="B6" s="14"/>
      <c r="C6" s="14"/>
      <c r="D6" s="14"/>
      <c r="E6" s="14"/>
      <c r="F6" s="14"/>
      <c r="G6" s="14"/>
      <c r="H6" s="14"/>
    </row>
    <row r="7" spans="1:8" ht="15" customHeight="1" x14ac:dyDescent="0.25">
      <c r="A7" s="14"/>
      <c r="B7" s="14"/>
      <c r="C7" s="14"/>
      <c r="D7" s="14"/>
      <c r="E7" s="14"/>
      <c r="F7" s="14"/>
      <c r="G7" s="14"/>
      <c r="H7" s="14"/>
    </row>
    <row r="8" spans="1:8" ht="66.75" customHeight="1" x14ac:dyDescent="0.25">
      <c r="A8" s="3" t="s">
        <v>0</v>
      </c>
      <c r="B8" s="3" t="s">
        <v>1</v>
      </c>
      <c r="C8" s="3" t="s">
        <v>11</v>
      </c>
      <c r="D8" s="22" t="s">
        <v>12</v>
      </c>
      <c r="E8" s="28" t="s">
        <v>13</v>
      </c>
      <c r="F8" s="23" t="s">
        <v>14</v>
      </c>
      <c r="G8" s="23" t="s">
        <v>15</v>
      </c>
      <c r="H8" s="4" t="s">
        <v>2</v>
      </c>
    </row>
    <row r="9" spans="1:8" ht="120" x14ac:dyDescent="0.25">
      <c r="A9" s="7">
        <v>1</v>
      </c>
      <c r="B9" s="5" t="s">
        <v>54</v>
      </c>
      <c r="C9" s="7">
        <v>2007</v>
      </c>
      <c r="D9" s="7" t="s">
        <v>55</v>
      </c>
      <c r="E9" s="7" t="s">
        <v>56</v>
      </c>
      <c r="F9" s="22" t="s">
        <v>16</v>
      </c>
      <c r="G9" s="24" t="s">
        <v>17</v>
      </c>
      <c r="H9" s="6"/>
    </row>
    <row r="10" spans="1:8" ht="120" x14ac:dyDescent="0.25">
      <c r="A10" s="7">
        <v>2</v>
      </c>
      <c r="B10" s="5" t="s">
        <v>57</v>
      </c>
      <c r="C10" s="37" t="s">
        <v>61</v>
      </c>
      <c r="D10" s="19" t="s">
        <v>58</v>
      </c>
      <c r="E10" s="20" t="s">
        <v>59</v>
      </c>
      <c r="F10" s="26" t="s">
        <v>16</v>
      </c>
      <c r="G10" s="27" t="s">
        <v>17</v>
      </c>
      <c r="H10" s="6"/>
    </row>
    <row r="11" spans="1:8" ht="150" x14ac:dyDescent="0.25">
      <c r="A11" s="7">
        <v>3</v>
      </c>
      <c r="B11" s="5" t="s">
        <v>60</v>
      </c>
      <c r="C11" s="7">
        <v>2000</v>
      </c>
      <c r="D11" s="19" t="s">
        <v>62</v>
      </c>
      <c r="E11" s="7" t="s">
        <v>63</v>
      </c>
      <c r="F11" s="22" t="s">
        <v>16</v>
      </c>
      <c r="G11" s="24" t="s">
        <v>17</v>
      </c>
      <c r="H11" s="6"/>
    </row>
    <row r="12" spans="1:8" ht="105" x14ac:dyDescent="0.25">
      <c r="A12" s="7">
        <v>4</v>
      </c>
      <c r="B12" s="5" t="s">
        <v>68</v>
      </c>
      <c r="C12" s="7" t="s">
        <v>26</v>
      </c>
      <c r="D12" s="7" t="s">
        <v>64</v>
      </c>
      <c r="E12" s="7" t="s">
        <v>65</v>
      </c>
      <c r="F12" s="22" t="s">
        <v>16</v>
      </c>
      <c r="G12" s="24" t="s">
        <v>17</v>
      </c>
      <c r="H12" s="6"/>
    </row>
    <row r="13" spans="1:8" x14ac:dyDescent="0.25">
      <c r="F13" s="38" t="s">
        <v>8</v>
      </c>
      <c r="G13" s="39"/>
      <c r="H13" s="21">
        <f xml:space="preserve"> SUM(H9:H12)</f>
        <v>0</v>
      </c>
    </row>
  </sheetData>
  <mergeCells count="4">
    <mergeCell ref="A1:B1"/>
    <mergeCell ref="A3:B3"/>
    <mergeCell ref="A4:H5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1</vt:lpstr>
      <vt:lpstr>część 2</vt:lpstr>
      <vt:lpstr>część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Namyślak Aleksandra</dc:creator>
  <cp:lastModifiedBy>Krzyżanowska-Bodziony Ulana</cp:lastModifiedBy>
  <dcterms:created xsi:type="dcterms:W3CDTF">2025-01-15T09:42:01Z</dcterms:created>
  <dcterms:modified xsi:type="dcterms:W3CDTF">2026-02-02T07:54:19Z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UxC4dwLulzfINJ8nQH+xvX5LNGipWa4BRSZhPgxsCvlrHS2GiPFKuZCYJVdsijB3FM1SKi4EbcEBoOZIB6INiw==</vt:lpwstr>
  </property>
  <property fmtid="{D5CDD505-2E9C-101B-9397-08002B2CF9AE}" pid="4" name="MFClassificationDate">
    <vt:lpwstr>2025-01-15T10:45:12.0875620+01:00</vt:lpwstr>
  </property>
  <property fmtid="{D5CDD505-2E9C-101B-9397-08002B2CF9AE}" pid="5" name="MFClassifiedBySID">
    <vt:lpwstr>UxC4dwLulzfINJ8nQH+xvX5LNGipWa4BRSZhPgxsCvm42mrIC/DSDv0ggS+FjUN/2v1BBotkLlY5aAiEhoi6ueNdvNj5PiROYA0wlaDlogzeG4RYDsD5ZTe75wfvGAFh</vt:lpwstr>
  </property>
  <property fmtid="{D5CDD505-2E9C-101B-9397-08002B2CF9AE}" pid="6" name="MFGRNItemId">
    <vt:lpwstr>GRN-afe838da-46e0-4f94-bbcb-8d18ef720e06</vt:lpwstr>
  </property>
  <property fmtid="{D5CDD505-2E9C-101B-9397-08002B2CF9AE}" pid="7" name="MFHash">
    <vt:lpwstr>HlUUvQ+NvqZseO3zy+HMfGBp1qjUdKTOwA4wQWg0f6o=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