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_2023" sheetId="23" r:id="rId9"/>
    <sheet name="eksport_I_V_2023" sheetId="24" r:id="rId10"/>
    <sheet name="import_I_IV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9" l="1"/>
  <c r="L16" i="19"/>
  <c r="Q15" i="19"/>
  <c r="L14" i="19"/>
  <c r="Q13" i="19"/>
  <c r="Q12" i="19"/>
  <c r="L12" i="19"/>
  <c r="Q11" i="19"/>
  <c r="L11" i="19"/>
  <c r="Q10" i="19"/>
  <c r="L10" i="19"/>
  <c r="D26" i="19"/>
  <c r="D25" i="19"/>
  <c r="D22" i="19"/>
  <c r="D21" i="19"/>
  <c r="D20" i="19"/>
  <c r="D17" i="19"/>
  <c r="D15" i="19"/>
  <c r="D14" i="19"/>
  <c r="D13" i="19"/>
  <c r="D12" i="19"/>
  <c r="D11" i="19"/>
  <c r="D10" i="19"/>
</calcChain>
</file>

<file path=xl/sharedStrings.xml><?xml version="1.0" encoding="utf-8"?>
<sst xmlns="http://schemas.openxmlformats.org/spreadsheetml/2006/main" count="1013" uniqueCount="323">
  <si>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</si>
  <si>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</si>
  <si>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</si>
  <si>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</si>
  <si>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</si>
  <si>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</si>
  <si>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</si>
  <si>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</si>
  <si>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</si>
  <si>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</si>
  <si>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</si>
  <si>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</si>
  <si>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</si>
  <si>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</si>
  <si>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</si>
  <si>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</si>
  <si>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</si>
  <si>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</si>
  <si>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</si>
  <si>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</si>
  <si>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</si>
  <si>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</si>
  <si>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</si>
  <si>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</si>
  <si>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</si>
  <si>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</si>
  <si>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</si>
  <si>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</si>
  <si>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</si>
  <si>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</si>
  <si>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</si>
  <si>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</si>
  <si>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</si>
  <si>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</si>
  <si>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</si>
  <si>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</si>
  <si>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</si>
  <si>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</si>
  <si>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</si>
  <si>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</si>
  <si>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</si>
  <si>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</si>
  <si>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</si>
  <si>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</si>
  <si>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</si>
  <si>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</si>
  <si>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</si>
  <si>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</si>
  <si>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</si>
  <si>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</si>
  <si>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</si>
  <si>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</si>
  <si>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</si>
  <si>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</si>
  <si>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</si>
  <si>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</si>
  <si>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</si>
  <si>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</si>
  <si>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</si>
  <si>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</si>
  <si>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</si>
  <si>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</si>
  <si>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</si>
  <si>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</si>
  <si>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</si>
  <si>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</si>
  <si>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</si>
  <si>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</si>
  <si>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</si>
  <si>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</si>
  <si>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</si>
  <si>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</si>
  <si>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</si>
  <si>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</si>
  <si>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</si>
  <si>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</si>
  <si>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</si>
  <si>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</si>
  <si>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</si>
  <si>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</si>
  <si>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</si>
  <si>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</si>
  <si>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</si>
  <si>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</si>
  <si>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</si>
  <si>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</si>
  <si>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</si>
  <si>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</si>
  <si>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</si>
  <si>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</si>
  <si>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</si>
  <si>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</si>
  <si>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</si>
  <si>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</si>
  <si>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</si>
  <si>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</si>
  <si>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</si>
  <si>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</si>
  <si>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</si>
  <si>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</si>
  <si>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</si>
  <si>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</si>
  <si>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</si>
  <si>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</si>
  <si>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</si>
  <si>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</si>
  <si>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</si>
  <si>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</si>
  <si>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</si>
  <si>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</si>
  <si>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</si>
  <si>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</si>
  <si>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</si>
  <si>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</si>
  <si>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</si>
  <si>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</si>
  <si>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</si>
  <si>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</si>
  <si>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</si>
  <si>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</si>
  <si>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</si>
  <si>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</si>
  <si>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</si>
  <si>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</si>
  <si>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</si>
  <si>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</si>
  <si>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</si>
  <si>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</si>
  <si>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</si>
  <si>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</si>
  <si>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</si>
  <si>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</si>
  <si>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</si>
  <si>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</si>
  <si>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</si>
  <si>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</si>
  <si>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</si>
  <si>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</si>
  <si>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</si>
  <si>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</si>
  <si>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</si>
  <si>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</si>
  <si>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</si>
  <si>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</si>
  <si>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</si>
  <si>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</si>
  <si>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</si>
  <si>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</si>
  <si>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</si>
  <si>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</si>
  <si>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</si>
  <si>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</si>
  <si>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</si>
  <si>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</si>
  <si>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</si>
  <si>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</si>
  <si>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</si>
  <si>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</si>
  <si>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</si>
  <si>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</si>
  <si>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</si>
  <si>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</si>
  <si>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</si>
  <si>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</si>
  <si>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</si>
  <si>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</si>
  <si>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</si>
  <si>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</si>
  <si>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</si>
  <si>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</si>
  <si>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</si>
  <si>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</si>
  <si>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</si>
  <si>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</si>
  <si>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</si>
  <si>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</si>
  <si>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</si>
  <si>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</si>
  <si>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</si>
  <si>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</si>
  <si>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</si>
  <si>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</si>
  <si>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</si>
  <si>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</si>
  <si>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</si>
  <si>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</si>
  <si>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</si>
  <si>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</si>
  <si>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</si>
  <si>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</si>
  <si>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</si>
  <si>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</si>
  <si>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</si>
  <si>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</si>
  <si>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</si>
  <si>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</si>
  <si>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</si>
  <si>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</si>
  <si>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</si>
  <si>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</si>
  <si>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</si>
  <si>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</si>
  <si>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</si>
  <si>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</si>
  <si>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</si>
  <si>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</si>
  <si>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</si>
  <si>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</si>
  <si>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</si>
  <si>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</si>
  <si>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</si>
  <si>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</si>
  <si>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</si>
  <si>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</si>
  <si>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</si>
  <si>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</si>
  <si>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</si>
  <si>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</si>
  <si>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</si>
  <si>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</si>
  <si>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</si>
  <si>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</si>
  <si>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</si>
  <si>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</si>
  <si>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</si>
  <si>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</si>
  <si>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</si>
  <si>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</si>
  <si>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</si>
  <si>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</si>
  <si>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</si>
  <si>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</si>
  <si>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</si>
  <si>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</si>
  <si>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</si>
  <si>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</si>
  <si>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</si>
  <si>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</si>
  <si>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</si>
  <si>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</si>
  <si>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</si>
  <si>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</si>
  <si>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</si>
  <si>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</si>
  <si>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</si>
  <si>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</si>
  <si>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</si>
  <si>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</si>
  <si>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</si>
  <si>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</si>
  <si>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</si>
  <si>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</si>
  <si>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</si>
  <si>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</si>
  <si>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</si>
  <si>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</si>
  <si>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</si>
  <si>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</si>
  <si>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</si>
  <si>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</si>
  <si>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</si>
  <si>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Golden</t>
  </si>
  <si>
    <t>Jonagored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</si>
  <si>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</si>
  <si>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</si>
  <si>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</si>
  <si>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</si>
  <si>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</si>
  <si>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</si>
  <si>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</si>
  <si>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</si>
  <si>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</si>
  <si>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</si>
  <si>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</si>
  <si>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2022r.*</t>
  </si>
  <si>
    <t>Irlandia</t>
  </si>
  <si>
    <t>Izrael</t>
  </si>
  <si>
    <t>Erytrea</t>
  </si>
  <si>
    <t>Namibia</t>
  </si>
  <si>
    <t>Brazylia</t>
  </si>
  <si>
    <t>nieokreślone</t>
  </si>
  <si>
    <t>Kapusta młoda</t>
  </si>
  <si>
    <t>Ogórki szklarniowe</t>
  </si>
  <si>
    <t>Maliny</t>
  </si>
  <si>
    <t>Morele</t>
  </si>
  <si>
    <t>Nektarynki</t>
  </si>
  <si>
    <t>WERSJA SKRÓCONA</t>
  </si>
  <si>
    <t>Buraki młode</t>
  </si>
  <si>
    <t>Cebula młoda</t>
  </si>
  <si>
    <t>Marchew młoda</t>
  </si>
  <si>
    <t>Pory młode</t>
  </si>
  <si>
    <t>Selery młode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</si>
  <si>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</si>
  <si>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</si>
  <si>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</si>
  <si>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</si>
  <si>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</si>
  <si>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</si>
  <si>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Kanada</t>
  </si>
  <si>
    <t>Warzywa importowane</t>
  </si>
  <si>
    <t>Wrocław</t>
  </si>
  <si>
    <t>Agrest</t>
  </si>
  <si>
    <t>Nektaryny (import):</t>
  </si>
  <si>
    <t>--</t>
  </si>
  <si>
    <t>Kraków</t>
  </si>
  <si>
    <t>Early Geneva</t>
  </si>
  <si>
    <t>Papierówki</t>
  </si>
  <si>
    <t>I-V 2022r.*</t>
  </si>
  <si>
    <t>I-V 2023r.*</t>
  </si>
  <si>
    <t>Średnie ceny zakupu owoców i warzyw płacone przez podmioty handlu detalicznego w okresie 10-16 lipca 2023r.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</si>
  <si>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</si>
  <si>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Jabłka wg odmian (import):</t>
  </si>
  <si>
    <t>biały miąższ</t>
  </si>
  <si>
    <t>10.07 -16.07.2023</t>
  </si>
  <si>
    <t>Pomidory gruntowe</t>
  </si>
  <si>
    <t>NR 29/2023</t>
  </si>
  <si>
    <t>27 lipca 2023 r.</t>
  </si>
  <si>
    <t>Radom</t>
  </si>
  <si>
    <t>Piros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</si>
  <si>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24 - 26.07.2023r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</si>
  <si>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24 - 26.07.2023r</t>
    </r>
  </si>
  <si>
    <t>17.07 - 26.07.2023 r.</t>
  </si>
  <si>
    <t>17.07 -23.07.2023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</si>
</sst>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3" xfId="0" applyFont="1" applyBorder="1"/>
    <xf numFmtId="0" fontId="20" fillId="0" borderId="84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7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8" xfId="0" applyNumberFormat="1" applyFont="1" applyBorder="1"/>
    <xf numFmtId="0" fontId="22" fillId="0" borderId="89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9" xfId="0" applyNumberFormat="1" applyFont="1" applyFill="1" applyBorder="1"/>
    <xf numFmtId="166" fontId="22" fillId="3" borderId="65" xfId="0" applyNumberFormat="1" applyFont="1" applyFill="1" applyBorder="1"/>
    <xf numFmtId="49" fontId="22" fillId="0" borderId="90" xfId="0" applyNumberFormat="1" applyFont="1" applyBorder="1"/>
    <xf numFmtId="0" fontId="22" fillId="0" borderId="91" xfId="0" applyFont="1" applyBorder="1"/>
    <xf numFmtId="166" fontId="22" fillId="0" borderId="92" xfId="0" applyNumberFormat="1" applyFont="1" applyBorder="1"/>
    <xf numFmtId="166" fontId="22" fillId="3" borderId="92" xfId="0" applyNumberFormat="1" applyFont="1" applyFill="1" applyBorder="1"/>
    <xf numFmtId="166" fontId="22" fillId="3" borderId="91" xfId="0" applyNumberFormat="1" applyFont="1" applyFill="1" applyBorder="1"/>
    <xf numFmtId="166" fontId="22" fillId="3" borderId="93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6" xfId="4" applyFont="1" applyBorder="1" applyAlignment="1">
      <alignment horizontal="centerContinuous"/>
    </xf>
    <xf numFmtId="0" fontId="21" fillId="0" borderId="67" xfId="4" applyFont="1" applyBorder="1" applyAlignment="1">
      <alignment horizontal="centerContinuous"/>
    </xf>
    <xf numFmtId="0" fontId="21" fillId="0" borderId="68" xfId="4" applyFont="1" applyBorder="1" applyAlignment="1">
      <alignment horizontal="centerContinuous"/>
    </xf>
    <xf numFmtId="0" fontId="23" fillId="0" borderId="69" xfId="4" applyFont="1" applyBorder="1"/>
    <xf numFmtId="0" fontId="20" fillId="0" borderId="70" xfId="4" applyFont="1" applyBorder="1" applyAlignment="1">
      <alignment horizontal="center" vertical="center"/>
    </xf>
    <xf numFmtId="0" fontId="20" fillId="0" borderId="72" xfId="4" applyFont="1" applyBorder="1" applyAlignment="1">
      <alignment horizontal="center" vertical="center" wrapText="1"/>
    </xf>
    <xf numFmtId="0" fontId="22" fillId="0" borderId="69" xfId="4" applyFont="1" applyBorder="1"/>
    <xf numFmtId="3" fontId="21" fillId="0" borderId="75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8" xfId="4" applyNumberFormat="1" applyFont="1" applyBorder="1"/>
    <xf numFmtId="0" fontId="22" fillId="0" borderId="0" xfId="4" applyFont="1" applyBorder="1"/>
    <xf numFmtId="3" fontId="23" fillId="0" borderId="81" xfId="4" applyNumberFormat="1" applyFont="1" applyBorder="1"/>
    <xf numFmtId="0" fontId="22" fillId="0" borderId="97" xfId="4" applyFont="1" applyBorder="1"/>
    <xf numFmtId="0" fontId="30" fillId="0" borderId="0" xfId="5" applyFont="1"/>
    <xf numFmtId="0" fontId="20" fillId="3" borderId="71" xfId="4" applyFont="1" applyFill="1" applyBorder="1" applyAlignment="1">
      <alignment horizontal="center" vertical="center" wrapText="1"/>
    </xf>
    <xf numFmtId="3" fontId="21" fillId="3" borderId="74" xfId="4" applyNumberFormat="1" applyFont="1" applyFill="1" applyBorder="1" applyAlignment="1">
      <alignment vertical="center"/>
    </xf>
    <xf numFmtId="3" fontId="23" fillId="3" borderId="77" xfId="4" applyNumberFormat="1" applyFont="1" applyFill="1" applyBorder="1"/>
    <xf numFmtId="3" fontId="23" fillId="3" borderId="80" xfId="4" applyNumberFormat="1" applyFont="1" applyFill="1" applyBorder="1"/>
    <xf numFmtId="3" fontId="23" fillId="0" borderId="82" xfId="4" applyNumberFormat="1" applyFont="1" applyBorder="1"/>
    <xf numFmtId="0" fontId="22" fillId="0" borderId="69" xfId="4" applyFont="1" applyBorder="1" applyAlignment="1">
      <alignment wrapText="1"/>
    </xf>
    <xf numFmtId="0" fontId="20" fillId="0" borderId="70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6" xfId="4" applyFont="1" applyBorder="1"/>
    <xf numFmtId="0" fontId="23" fillId="0" borderId="79" xfId="4" applyFont="1" applyBorder="1"/>
    <xf numFmtId="0" fontId="21" fillId="0" borderId="73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3" xfId="4" applyFont="1" applyBorder="1" applyAlignment="1">
      <alignment horizontal="center" vertical="center"/>
    </xf>
    <xf numFmtId="0" fontId="20" fillId="0" borderId="104" xfId="4" applyFont="1" applyBorder="1" applyAlignment="1">
      <alignment horizontal="center" vertical="center" wrapText="1"/>
    </xf>
    <xf numFmtId="0" fontId="21" fillId="0" borderId="105" xfId="4" applyFont="1" applyBorder="1" applyAlignment="1">
      <alignment vertical="center"/>
    </xf>
    <xf numFmtId="3" fontId="21" fillId="0" borderId="106" xfId="4" applyNumberFormat="1" applyFont="1" applyBorder="1" applyAlignment="1">
      <alignment vertical="center"/>
    </xf>
    <xf numFmtId="0" fontId="23" fillId="0" borderId="107" xfId="4" applyFont="1" applyBorder="1"/>
    <xf numFmtId="0" fontId="23" fillId="0" borderId="108" xfId="4" applyFont="1" applyBorder="1"/>
    <xf numFmtId="3" fontId="23" fillId="3" borderId="109" xfId="4" applyNumberFormat="1" applyFont="1" applyFill="1" applyBorder="1"/>
    <xf numFmtId="3" fontId="23" fillId="0" borderId="11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3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5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7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8" xfId="0" applyNumberFormat="1" applyFont="1" applyBorder="1"/>
    <xf numFmtId="0" fontId="23" fillId="0" borderId="89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9" xfId="0" applyNumberFormat="1" applyFont="1" applyFill="1" applyBorder="1"/>
    <xf numFmtId="166" fontId="23" fillId="3" borderId="65" xfId="0" applyNumberFormat="1" applyFont="1" applyFill="1" applyBorder="1"/>
    <xf numFmtId="49" fontId="23" fillId="0" borderId="90" xfId="0" applyNumberFormat="1" applyFont="1" applyBorder="1"/>
    <xf numFmtId="0" fontId="23" fillId="0" borderId="91" xfId="0" applyFont="1" applyBorder="1"/>
    <xf numFmtId="166" fontId="23" fillId="0" borderId="92" xfId="0" applyNumberFormat="1" applyFont="1" applyBorder="1"/>
    <xf numFmtId="166" fontId="23" fillId="3" borderId="92" xfId="0" applyNumberFormat="1" applyFont="1" applyFill="1" applyBorder="1"/>
    <xf numFmtId="166" fontId="23" fillId="3" borderId="91" xfId="0" applyNumberFormat="1" applyFont="1" applyFill="1" applyBorder="1"/>
    <xf numFmtId="166" fontId="23" fillId="3" borderId="93" xfId="0" applyNumberFormat="1" applyFont="1" applyFill="1" applyBorder="1"/>
    <xf numFmtId="16" fontId="21" fillId="3" borderId="112" xfId="0" quotePrefix="1" applyNumberFormat="1" applyFont="1" applyFill="1" applyBorder="1" applyAlignment="1">
      <alignment horizontal="center" vertical="center"/>
    </xf>
    <xf numFmtId="16" fontId="21" fillId="3" borderId="11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3" xfId="0" applyFont="1" applyFill="1" applyBorder="1" applyAlignment="1">
      <alignment wrapText="1"/>
    </xf>
    <xf numFmtId="16" fontId="37" fillId="3" borderId="11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4" xfId="0" applyNumberFormat="1" applyFont="1" applyFill="1" applyBorder="1" applyAlignment="1">
      <alignment horizontal="center"/>
    </xf>
    <xf numFmtId="14" fontId="41" fillId="2" borderId="101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0" xfId="0" applyFont="1" applyBorder="1"/>
    <xf numFmtId="2" fontId="41" fillId="5" borderId="50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9" xfId="0" applyFont="1" applyBorder="1"/>
    <xf numFmtId="2" fontId="42" fillId="2" borderId="14" xfId="0" applyNumberFormat="1" applyFont="1" applyFill="1" applyBorder="1" applyAlignment="1"/>
    <xf numFmtId="2" fontId="41" fillId="5" borderId="48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4" xfId="2" applyNumberFormat="1" applyFont="1" applyBorder="1" applyAlignment="1">
      <alignment horizontal="centerContinuous"/>
    </xf>
    <xf numFmtId="2" fontId="20" fillId="0" borderId="94" xfId="2" applyNumberFormat="1" applyFont="1" applyBorder="1" applyAlignment="1">
      <alignment horizontal="center"/>
    </xf>
    <xf numFmtId="2" fontId="20" fillId="0" borderId="45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7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58" xfId="2" applyNumberFormat="1" applyFont="1" applyBorder="1"/>
    <xf numFmtId="2" fontId="54" fillId="0" borderId="59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0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1" xfId="2" applyNumberFormat="1" applyFont="1" applyBorder="1" applyAlignment="1">
      <alignment horizontal="centerContinuous"/>
    </xf>
    <xf numFmtId="2" fontId="56" fillId="0" borderId="63" xfId="2" applyNumberFormat="1" applyFont="1" applyBorder="1" applyAlignment="1">
      <alignment horizontal="center"/>
    </xf>
    <xf numFmtId="2" fontId="56" fillId="0" borderId="62" xfId="2" applyNumberFormat="1" applyFont="1" applyBorder="1" applyAlignment="1">
      <alignment horizontal="center"/>
    </xf>
    <xf numFmtId="2" fontId="27" fillId="0" borderId="95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5" xfId="2" applyNumberFormat="1" applyFont="1" applyBorder="1"/>
    <xf numFmtId="2" fontId="20" fillId="0" borderId="88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6" xfId="2" applyNumberFormat="1" applyFont="1" applyBorder="1"/>
    <xf numFmtId="2" fontId="54" fillId="0" borderId="11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2" xfId="0" applyNumberFormat="1" applyFont="1" applyBorder="1" applyAlignment="1">
      <alignment horizontal="left"/>
    </xf>
    <xf numFmtId="2" fontId="20" fillId="0" borderId="92" xfId="0" applyNumberFormat="1" applyFont="1" applyBorder="1"/>
    <xf numFmtId="2" fontId="54" fillId="0" borderId="92" xfId="2" applyNumberFormat="1" applyFont="1" applyBorder="1"/>
    <xf numFmtId="2" fontId="54" fillId="0" borderId="93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8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9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0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1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2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3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4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7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5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6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7" xfId="0" applyFont="1" applyFill="1" applyBorder="1"/>
    <xf numFmtId="0" fontId="60" fillId="0" borderId="57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4" xfId="3" applyNumberFormat="1" applyFont="1" applyBorder="1" applyAlignment="1">
      <alignment horizontal="right"/>
    </xf>
    <xf numFmtId="0" fontId="67" fillId="0" borderId="47" xfId="3" applyNumberFormat="1" applyFont="1" applyBorder="1"/>
    <xf numFmtId="2" fontId="67" fillId="0" borderId="115" xfId="3" applyNumberFormat="1" applyFont="1" applyBorder="1" applyAlignment="1">
      <alignment vertical="top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7" xfId="3" applyNumberFormat="1" applyFont="1" applyBorder="1"/>
    <xf numFmtId="2" fontId="56" fillId="0" borderId="118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2" fontId="56" fillId="0" borderId="119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4" xfId="0" applyNumberFormat="1" applyFont="1" applyFill="1" applyBorder="1" applyAlignment="1">
      <alignment horizontal="center"/>
    </xf>
    <xf numFmtId="14" fontId="70" fillId="2" borderId="101" xfId="0" applyNumberFormat="1" applyFont="1" applyFill="1" applyBorder="1" applyAlignment="1">
      <alignment horizontal="center"/>
    </xf>
    <xf numFmtId="0" fontId="72" fillId="0" borderId="99" xfId="0" applyFont="1" applyBorder="1"/>
    <xf numFmtId="2" fontId="73" fillId="5" borderId="48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9" xfId="0" applyFont="1" applyBorder="1"/>
    <xf numFmtId="2" fontId="73" fillId="5" borderId="48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0" xfId="0" applyFont="1" applyBorder="1"/>
    <xf numFmtId="2" fontId="73" fillId="5" borderId="50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8" xfId="0" applyNumberFormat="1" applyFont="1" applyFill="1" applyBorder="1" applyAlignment="1"/>
    <xf numFmtId="2" fontId="70" fillId="5" borderId="50" xfId="0" applyNumberFormat="1" applyFont="1" applyFill="1" applyBorder="1" applyAlignment="1"/>
    <xf numFmtId="0" fontId="72" fillId="0" borderId="100" xfId="0" applyFont="1" applyBorder="1"/>
    <xf numFmtId="2" fontId="72" fillId="2" borderId="16" xfId="0" applyNumberFormat="1" applyFont="1" applyFill="1" applyBorder="1" applyAlignment="1"/>
    <xf numFmtId="164" fontId="74" fillId="0" borderId="100" xfId="0" applyNumberFormat="1" applyFont="1" applyBorder="1" applyAlignment="1">
      <alignment horizontal="right"/>
    </xf>
    <xf numFmtId="164" fontId="74" fillId="0" borderId="16" xfId="0" applyNumberFormat="1" applyFont="1" applyBorder="1" applyAlignment="1">
      <alignment horizontal="right"/>
    </xf>
    <xf numFmtId="2" fontId="75" fillId="8" borderId="14" xfId="0" applyNumberFormat="1" applyFont="1" applyFill="1" applyBorder="1" applyAlignment="1"/>
    <xf numFmtId="2" fontId="42" fillId="2" borderId="14" xfId="0" applyNumberFormat="1" applyFont="1" applyFill="1" applyBorder="1" applyAlignment="1">
      <alignment horizontal="right"/>
    </xf>
    <xf numFmtId="164" fontId="76" fillId="0" borderId="9" xfId="0" applyNumberFormat="1" applyFont="1" applyBorder="1" applyAlignment="1"/>
    <xf numFmtId="2" fontId="67" fillId="0" borderId="28" xfId="3" applyNumberFormat="1" applyFont="1" applyBorder="1" applyAlignment="1">
      <alignment vertical="top"/>
    </xf>
    <xf numFmtId="2" fontId="67" fillId="0" borderId="116" xfId="3" applyNumberFormat="1" applyFont="1" applyBorder="1" applyAlignment="1">
      <alignment horizontal="right" vertical="top"/>
    </xf>
    <xf numFmtId="2" fontId="67" fillId="0" borderId="120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164" fontId="64" fillId="0" borderId="121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2" fontId="20" fillId="0" borderId="64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17" xfId="0" applyNumberFormat="1" applyFont="1" applyBorder="1" applyAlignment="1">
      <alignment horizontal="left"/>
    </xf>
    <xf numFmtId="2" fontId="20" fillId="0" borderId="47" xfId="0" applyNumberFormat="1" applyFont="1" applyBorder="1" applyAlignment="1">
      <alignment horizontal="left"/>
    </xf>
    <xf numFmtId="2" fontId="42" fillId="2" borderId="16" xfId="0" applyNumberFormat="1" applyFont="1" applyFill="1" applyBorder="1" applyAlignment="1"/>
    <xf numFmtId="0" fontId="9" fillId="0" borderId="125" xfId="0" applyFont="1" applyBorder="1" applyAlignment="1">
      <alignment horizontal="left"/>
    </xf>
    <xf numFmtId="0" fontId="9" fillId="0" borderId="12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23" xfId="0" applyBorder="1"/>
    <xf numFmtId="0" fontId="0" fillId="0" borderId="0" xfId="0" applyBorder="1"/>
    <xf numFmtId="0" fontId="0" fillId="0" borderId="127" xfId="0" applyBorder="1"/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164" fontId="64" fillId="0" borderId="128" xfId="3" applyNumberFormat="1" applyFont="1" applyBorder="1" applyAlignment="1">
      <alignment horizontal="right" vertical="top"/>
    </xf>
    <xf numFmtId="2" fontId="20" fillId="0" borderId="129" xfId="0" applyNumberFormat="1" applyFont="1" applyBorder="1"/>
    <xf numFmtId="2" fontId="20" fillId="0" borderId="130" xfId="0" applyNumberFormat="1" applyFont="1" applyBorder="1" applyAlignment="1">
      <alignment horizontal="left"/>
    </xf>
    <xf numFmtId="2" fontId="20" fillId="0" borderId="65" xfId="0" applyNumberFormat="1" applyFont="1" applyBorder="1"/>
    <xf numFmtId="2" fontId="20" fillId="0" borderId="131" xfId="0" applyNumberFormat="1" applyFont="1" applyBorder="1" applyAlignment="1">
      <alignment horizontal="left"/>
    </xf>
    <xf numFmtId="2" fontId="20" fillId="0" borderId="93" xfId="0" applyNumberFormat="1" applyFont="1" applyBorder="1"/>
    <xf numFmtId="0" fontId="23" fillId="0" borderId="0" xfId="0" applyFont="1" applyAlignment="1">
      <alignment horizontal="left" wrapText="1"/>
    </xf>
    <xf numFmtId="0" fontId="38" fillId="0" borderId="102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8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8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2023-07-23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</c:v>
                </c:pt>
                <c:pt idx="1">
                  <c:v>3.42</c:v>
                </c:pt>
                <c:pt idx="2">
                  <c:v>2.2799999999999998</c:v>
                </c:pt>
                <c:pt idx="3">
                  <c:v>2.57</c:v>
                </c:pt>
                <c:pt idx="4">
                  <c:v>2.73</c:v>
                </c:pt>
                <c:pt idx="5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2023-07-16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3.12</c:v>
                </c:pt>
                <c:pt idx="1">
                  <c:v>3.2</c:v>
                </c:pt>
                <c:pt idx="2">
                  <c:v>2.44</c:v>
                </c:pt>
                <c:pt idx="3">
                  <c:v>2.5499999999999998</c:v>
                </c:pt>
                <c:pt idx="4">
                  <c:v>2.77</c:v>
                </c:pt>
                <c:pt idx="5">
                  <c:v>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2023-07-23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3.12</c:v>
                </c:pt>
                <c:pt idx="1">
                  <c:v>3.55</c:v>
                </c:pt>
                <c:pt idx="2">
                  <c:v>4.3899999999999997</c:v>
                </c:pt>
                <c:pt idx="3" formatCode="General">
                  <c:v>13.48</c:v>
                </c:pt>
                <c:pt idx="4" formatCode="General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2023-07-16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3.57</c:v>
                </c:pt>
                <c:pt idx="1">
                  <c:v>3.55</c:v>
                </c:pt>
                <c:pt idx="2">
                  <c:v>4.5199999999999996</c:v>
                </c:pt>
                <c:pt idx="4" formatCode="General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M17" sqref="M1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4"/>
      <c r="C1" s="254"/>
      <c r="D1" s="254"/>
      <c r="E1" s="28"/>
      <c r="F1" s="28"/>
      <c r="G1" s="254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4"/>
      <c r="C2" s="254"/>
      <c r="D2" s="255" t="s">
        <v>213</v>
      </c>
      <c r="E2" s="28"/>
      <c r="F2" s="28"/>
      <c r="G2" s="254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4"/>
      <c r="C3" s="254"/>
      <c r="D3" s="255" t="s">
        <v>266</v>
      </c>
      <c r="E3" s="254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6" t="s">
        <v>267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19"/>
      <c r="C5"/>
      <c r="D5" s="26"/>
      <c r="E5" s="26"/>
      <c r="F5" s="26"/>
      <c r="G5" s="26"/>
      <c r="H5" s="32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19"/>
      <c r="C6"/>
      <c r="H6" s="320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286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315</v>
      </c>
      <c r="C12" s="177"/>
      <c r="D12" s="193"/>
      <c r="E12" s="178" t="s">
        <v>316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269</v>
      </c>
      <c r="C15" s="180"/>
      <c r="D15" s="181" t="s">
        <v>321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265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J29" sqref="J2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132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133</v>
      </c>
      <c r="I4" s="94" t="s">
        <v>182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307</v>
      </c>
      <c r="B7" s="70"/>
      <c r="C7" s="71"/>
      <c r="D7" s="72"/>
      <c r="E7" s="69" t="s">
        <v>308</v>
      </c>
      <c r="F7" s="70"/>
      <c r="G7" s="71"/>
      <c r="H7" s="68"/>
      <c r="I7" s="69" t="s">
        <v>307</v>
      </c>
      <c r="J7" s="70"/>
      <c r="K7" s="71"/>
      <c r="L7" s="72"/>
      <c r="M7" s="69" t="s">
        <v>308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150943.174</v>
      </c>
      <c r="C9" s="76">
        <v>365774.52299999999</v>
      </c>
      <c r="D9" s="77"/>
      <c r="E9" s="93" t="s">
        <v>119</v>
      </c>
      <c r="F9" s="84">
        <v>187267.53700000001</v>
      </c>
      <c r="G9" s="76">
        <v>393268.65100000001</v>
      </c>
      <c r="H9" s="68"/>
      <c r="I9" s="93" t="s">
        <v>119</v>
      </c>
      <c r="J9" s="84">
        <v>25489.705999999998</v>
      </c>
      <c r="K9" s="76">
        <v>16329.745999999999</v>
      </c>
      <c r="L9" s="77"/>
      <c r="M9" s="93"/>
      <c r="N9" s="84">
        <v>27436.806</v>
      </c>
      <c r="O9" s="76">
        <v>13397.963</v>
      </c>
    </row>
    <row r="10" spans="1:15" ht="15.75" x14ac:dyDescent="0.25">
      <c r="A10" s="91" t="s">
        <v>120</v>
      </c>
      <c r="B10" s="85">
        <v>19825.967000000001</v>
      </c>
      <c r="C10" s="78">
        <v>52366.506000000001</v>
      </c>
      <c r="D10" s="79"/>
      <c r="E10" s="91" t="s">
        <v>122</v>
      </c>
      <c r="F10" s="85">
        <v>18591.638999999999</v>
      </c>
      <c r="G10" s="78">
        <v>39725.374000000003</v>
      </c>
      <c r="H10" s="68"/>
      <c r="I10" s="91" t="s">
        <v>126</v>
      </c>
      <c r="J10" s="85">
        <v>7775.4409999999998</v>
      </c>
      <c r="K10" s="78">
        <v>2886.0880000000002</v>
      </c>
      <c r="L10" s="79"/>
      <c r="M10" s="91" t="s">
        <v>126</v>
      </c>
      <c r="N10" s="85">
        <v>16549.455000000002</v>
      </c>
      <c r="O10" s="78">
        <v>7071.3440000000001</v>
      </c>
    </row>
    <row r="11" spans="1:15" ht="15.75" x14ac:dyDescent="0.25">
      <c r="A11" s="91" t="s">
        <v>122</v>
      </c>
      <c r="B11" s="85">
        <v>14335.169</v>
      </c>
      <c r="C11" s="78">
        <v>32823.538</v>
      </c>
      <c r="D11" s="79"/>
      <c r="E11" s="91" t="s">
        <v>124</v>
      </c>
      <c r="F11" s="85">
        <v>14042.87</v>
      </c>
      <c r="G11" s="78">
        <v>37194.03</v>
      </c>
      <c r="H11" s="68"/>
      <c r="I11" s="91" t="s">
        <v>179</v>
      </c>
      <c r="J11" s="85">
        <v>7336.3440000000001</v>
      </c>
      <c r="K11" s="78">
        <v>7319.2550000000001</v>
      </c>
      <c r="L11" s="79"/>
      <c r="M11" s="91" t="s">
        <v>179</v>
      </c>
      <c r="N11" s="85">
        <v>3785.223</v>
      </c>
      <c r="O11" s="78">
        <v>2584.8960000000002</v>
      </c>
    </row>
    <row r="12" spans="1:15" ht="15.75" x14ac:dyDescent="0.25">
      <c r="A12" s="91" t="s">
        <v>124</v>
      </c>
      <c r="B12" s="85">
        <v>12087.171</v>
      </c>
      <c r="C12" s="78">
        <v>35759.06</v>
      </c>
      <c r="D12" s="79"/>
      <c r="E12" s="91" t="s">
        <v>120</v>
      </c>
      <c r="F12" s="85">
        <v>13602.634</v>
      </c>
      <c r="G12" s="78">
        <v>32032.125</v>
      </c>
      <c r="H12" s="68"/>
      <c r="I12" s="91" t="s">
        <v>129</v>
      </c>
      <c r="J12" s="85">
        <v>4478.5020000000004</v>
      </c>
      <c r="K12" s="78">
        <v>2287.0340000000001</v>
      </c>
      <c r="L12" s="79"/>
      <c r="M12" s="91" t="s">
        <v>129</v>
      </c>
      <c r="N12" s="85">
        <v>3494.826</v>
      </c>
      <c r="O12" s="78">
        <v>1445.5060000000001</v>
      </c>
    </row>
    <row r="13" spans="1:15" ht="15.75" x14ac:dyDescent="0.25">
      <c r="A13" s="91" t="s">
        <v>126</v>
      </c>
      <c r="B13" s="85">
        <v>10487.547</v>
      </c>
      <c r="C13" s="78">
        <v>29633.98</v>
      </c>
      <c r="D13" s="79"/>
      <c r="E13" s="91" t="s">
        <v>123</v>
      </c>
      <c r="F13" s="85">
        <v>13354.816999999999</v>
      </c>
      <c r="G13" s="78">
        <v>23559.773000000001</v>
      </c>
      <c r="H13" s="68"/>
      <c r="I13" s="91" t="s">
        <v>181</v>
      </c>
      <c r="J13" s="85">
        <v>2315.8409999999999</v>
      </c>
      <c r="K13" s="78">
        <v>1082.9749999999999</v>
      </c>
      <c r="L13" s="79"/>
      <c r="M13" s="91" t="s">
        <v>131</v>
      </c>
      <c r="N13" s="85">
        <v>744.173</v>
      </c>
      <c r="O13" s="78">
        <v>427.77600000000001</v>
      </c>
    </row>
    <row r="14" spans="1:15" ht="15.75" x14ac:dyDescent="0.25">
      <c r="A14" s="91" t="s">
        <v>121</v>
      </c>
      <c r="B14" s="85">
        <v>7937.0240000000003</v>
      </c>
      <c r="C14" s="78">
        <v>18372.076000000001</v>
      </c>
      <c r="D14" s="79"/>
      <c r="E14" s="91" t="s">
        <v>128</v>
      </c>
      <c r="F14" s="85">
        <v>11254.199000000001</v>
      </c>
      <c r="G14" s="78">
        <v>21147.278999999999</v>
      </c>
      <c r="H14" s="68"/>
      <c r="I14" s="91" t="s">
        <v>125</v>
      </c>
      <c r="J14" s="85">
        <v>553.15200000000004</v>
      </c>
      <c r="K14" s="78">
        <v>472.76900000000001</v>
      </c>
      <c r="L14" s="79"/>
      <c r="M14" s="91" t="s">
        <v>125</v>
      </c>
      <c r="N14" s="85">
        <v>663.60900000000004</v>
      </c>
      <c r="O14" s="78">
        <v>452.67200000000003</v>
      </c>
    </row>
    <row r="15" spans="1:15" ht="15.75" x14ac:dyDescent="0.25">
      <c r="A15" s="91" t="s">
        <v>125</v>
      </c>
      <c r="B15" s="85">
        <v>6309.4740000000002</v>
      </c>
      <c r="C15" s="78">
        <v>13803.069</v>
      </c>
      <c r="D15" s="79"/>
      <c r="E15" s="91" t="s">
        <v>130</v>
      </c>
      <c r="F15" s="85">
        <v>7758.7259999999997</v>
      </c>
      <c r="G15" s="78">
        <v>14092.893</v>
      </c>
      <c r="H15" s="68"/>
      <c r="I15" s="91" t="s">
        <v>136</v>
      </c>
      <c r="J15" s="85">
        <v>469.18400000000003</v>
      </c>
      <c r="K15" s="78">
        <v>294.05700000000002</v>
      </c>
      <c r="L15" s="79"/>
      <c r="M15" s="91" t="s">
        <v>181</v>
      </c>
      <c r="N15" s="85">
        <v>496.27600000000001</v>
      </c>
      <c r="O15" s="78">
        <v>154.43</v>
      </c>
    </row>
    <row r="16" spans="1:15" ht="15.75" x14ac:dyDescent="0.25">
      <c r="A16" s="91" t="s">
        <v>190</v>
      </c>
      <c r="B16" s="85">
        <v>5914.4380000000001</v>
      </c>
      <c r="C16" s="78">
        <v>15183.076999999999</v>
      </c>
      <c r="D16" s="79"/>
      <c r="E16" s="91" t="s">
        <v>121</v>
      </c>
      <c r="F16" s="85">
        <v>7443.08</v>
      </c>
      <c r="G16" s="78">
        <v>19255.600999999999</v>
      </c>
      <c r="H16" s="68"/>
      <c r="I16" s="91" t="s">
        <v>131</v>
      </c>
      <c r="J16" s="85">
        <v>396.89</v>
      </c>
      <c r="K16" s="78">
        <v>298.60399999999998</v>
      </c>
      <c r="L16" s="79"/>
      <c r="M16" s="91" t="s">
        <v>136</v>
      </c>
      <c r="N16" s="85">
        <v>479.24599999999998</v>
      </c>
      <c r="O16" s="78">
        <v>511.13400000000001</v>
      </c>
    </row>
    <row r="17" spans="1:15" ht="15.75" x14ac:dyDescent="0.25">
      <c r="A17" s="91" t="s">
        <v>123</v>
      </c>
      <c r="B17" s="85">
        <v>5116.0360000000001</v>
      </c>
      <c r="C17" s="78">
        <v>8953.0519999999997</v>
      </c>
      <c r="D17" s="79"/>
      <c r="E17" s="91" t="s">
        <v>126</v>
      </c>
      <c r="F17" s="85">
        <v>6683.7</v>
      </c>
      <c r="G17" s="78">
        <v>16781.18</v>
      </c>
      <c r="H17" s="68"/>
      <c r="I17" s="91" t="s">
        <v>142</v>
      </c>
      <c r="J17" s="85">
        <v>286.87599999999998</v>
      </c>
      <c r="K17" s="78">
        <v>182.24199999999999</v>
      </c>
      <c r="L17" s="79"/>
      <c r="M17" s="91" t="s">
        <v>142</v>
      </c>
      <c r="N17" s="85">
        <v>302.404</v>
      </c>
      <c r="O17" s="78">
        <v>207.79900000000001</v>
      </c>
    </row>
    <row r="18" spans="1:15" ht="15.75" x14ac:dyDescent="0.25">
      <c r="A18" s="91" t="s">
        <v>136</v>
      </c>
      <c r="B18" s="85">
        <v>5078.5929999999998</v>
      </c>
      <c r="C18" s="78">
        <v>13796.717000000001</v>
      </c>
      <c r="D18" s="79"/>
      <c r="E18" s="91" t="s">
        <v>129</v>
      </c>
      <c r="F18" s="85">
        <v>6598.0129999999999</v>
      </c>
      <c r="G18" s="78">
        <v>10657.175999999999</v>
      </c>
      <c r="H18" s="68"/>
      <c r="I18" s="91" t="s">
        <v>275</v>
      </c>
      <c r="J18" s="85">
        <v>257.64299999999997</v>
      </c>
      <c r="K18" s="78">
        <v>91.774000000000001</v>
      </c>
      <c r="L18" s="79"/>
      <c r="M18" s="91" t="s">
        <v>275</v>
      </c>
      <c r="N18" s="85">
        <v>138.803</v>
      </c>
      <c r="O18" s="78">
        <v>44.381</v>
      </c>
    </row>
    <row r="19" spans="1:15" ht="15.75" x14ac:dyDescent="0.25">
      <c r="A19" s="91" t="s">
        <v>130</v>
      </c>
      <c r="B19" s="85">
        <v>4823.3310000000001</v>
      </c>
      <c r="C19" s="78">
        <v>10079.876</v>
      </c>
      <c r="D19" s="79"/>
      <c r="E19" s="91" t="s">
        <v>270</v>
      </c>
      <c r="F19" s="85">
        <v>6486.5420000000004</v>
      </c>
      <c r="G19" s="78">
        <v>16495.222000000002</v>
      </c>
      <c r="H19" s="68"/>
      <c r="I19" s="91" t="s">
        <v>214</v>
      </c>
      <c r="J19" s="85">
        <v>245.93700000000001</v>
      </c>
      <c r="K19" s="78">
        <v>287.71199999999999</v>
      </c>
      <c r="L19" s="79"/>
      <c r="M19" s="91" t="s">
        <v>130</v>
      </c>
      <c r="N19" s="85">
        <v>115.54900000000001</v>
      </c>
      <c r="O19" s="78">
        <v>70.427000000000007</v>
      </c>
    </row>
    <row r="20" spans="1:15" ht="16.5" thickBot="1" x14ac:dyDescent="0.3">
      <c r="A20" s="92" t="s">
        <v>129</v>
      </c>
      <c r="B20" s="86">
        <v>4680.9570000000003</v>
      </c>
      <c r="C20" s="80">
        <v>8247.9840000000004</v>
      </c>
      <c r="D20" s="81"/>
      <c r="E20" s="92" t="s">
        <v>136</v>
      </c>
      <c r="F20" s="86">
        <v>6199.4219999999996</v>
      </c>
      <c r="G20" s="80">
        <v>14035.386</v>
      </c>
      <c r="I20" s="92" t="s">
        <v>122</v>
      </c>
      <c r="J20" s="86">
        <v>223.89099999999999</v>
      </c>
      <c r="K20" s="80">
        <v>200.06899999999999</v>
      </c>
      <c r="L20" s="81"/>
      <c r="M20" s="92" t="s">
        <v>270</v>
      </c>
      <c r="N20" s="86">
        <v>102.07599999999999</v>
      </c>
      <c r="O20" s="80">
        <v>69.177999999999997</v>
      </c>
    </row>
    <row r="22" spans="1:15" ht="19.5" thickBot="1" x14ac:dyDescent="0.35">
      <c r="A22" s="94" t="s">
        <v>188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307</v>
      </c>
      <c r="B24" s="70"/>
      <c r="C24" s="71"/>
      <c r="D24" s="72"/>
      <c r="E24" s="69" t="s">
        <v>308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38793.370000000003</v>
      </c>
      <c r="C26" s="76">
        <v>85304.968999999997</v>
      </c>
      <c r="D26" s="77"/>
      <c r="E26" s="93" t="s">
        <v>119</v>
      </c>
      <c r="F26" s="84">
        <v>65740.288</v>
      </c>
      <c r="G26" s="76">
        <v>74568.838000000003</v>
      </c>
    </row>
    <row r="27" spans="1:15" ht="15.75" x14ac:dyDescent="0.25">
      <c r="A27" s="91" t="s">
        <v>190</v>
      </c>
      <c r="B27" s="85">
        <v>11542.483</v>
      </c>
      <c r="C27" s="78">
        <v>20941.309000000001</v>
      </c>
      <c r="D27" s="79"/>
      <c r="E27" s="91" t="s">
        <v>190</v>
      </c>
      <c r="F27" s="85">
        <v>16457.583999999999</v>
      </c>
      <c r="G27" s="78">
        <v>14630.093999999999</v>
      </c>
    </row>
    <row r="28" spans="1:15" ht="15.75" x14ac:dyDescent="0.25">
      <c r="A28" s="91" t="s">
        <v>129</v>
      </c>
      <c r="B28" s="85">
        <v>8000.2240000000002</v>
      </c>
      <c r="C28" s="78">
        <v>15046.344999999999</v>
      </c>
      <c r="D28" s="79"/>
      <c r="E28" s="91" t="s">
        <v>129</v>
      </c>
      <c r="F28" s="85">
        <v>14704.934999999999</v>
      </c>
      <c r="G28" s="78">
        <v>12824.819</v>
      </c>
    </row>
    <row r="29" spans="1:15" ht="15.75" x14ac:dyDescent="0.25">
      <c r="A29" s="91" t="s">
        <v>179</v>
      </c>
      <c r="B29" s="85">
        <v>6349.1220000000003</v>
      </c>
      <c r="C29" s="78">
        <v>23114.600999999999</v>
      </c>
      <c r="D29" s="79"/>
      <c r="E29" s="91" t="s">
        <v>179</v>
      </c>
      <c r="F29" s="85">
        <v>14404.154</v>
      </c>
      <c r="G29" s="78">
        <v>23853.550999999999</v>
      </c>
    </row>
    <row r="30" spans="1:15" ht="15.75" x14ac:dyDescent="0.25">
      <c r="A30" s="91" t="s">
        <v>126</v>
      </c>
      <c r="B30" s="85">
        <v>3953.2939999999999</v>
      </c>
      <c r="C30" s="78">
        <v>7334.7610000000004</v>
      </c>
      <c r="D30" s="79"/>
      <c r="E30" s="91" t="s">
        <v>126</v>
      </c>
      <c r="F30" s="85">
        <v>4374.2209999999995</v>
      </c>
      <c r="G30" s="78">
        <v>5193.5320000000002</v>
      </c>
    </row>
    <row r="31" spans="1:15" ht="15.75" x14ac:dyDescent="0.25">
      <c r="A31" s="91" t="s">
        <v>136</v>
      </c>
      <c r="B31" s="85">
        <v>1937.1469999999999</v>
      </c>
      <c r="C31" s="78">
        <v>3184.8980000000001</v>
      </c>
      <c r="D31" s="79"/>
      <c r="E31" s="91" t="s">
        <v>136</v>
      </c>
      <c r="F31" s="85">
        <v>3623.02</v>
      </c>
      <c r="G31" s="78">
        <v>4031.547</v>
      </c>
    </row>
    <row r="32" spans="1:15" ht="15.75" x14ac:dyDescent="0.25">
      <c r="A32" s="91" t="s">
        <v>134</v>
      </c>
      <c r="B32" s="85">
        <v>1368.2339999999999</v>
      </c>
      <c r="C32" s="78">
        <v>3021.8829999999998</v>
      </c>
      <c r="D32" s="79"/>
      <c r="E32" s="91" t="s">
        <v>134</v>
      </c>
      <c r="F32" s="85">
        <v>3237.326</v>
      </c>
      <c r="G32" s="78">
        <v>3301.0160000000001</v>
      </c>
    </row>
    <row r="33" spans="1:7" ht="15.75" x14ac:dyDescent="0.25">
      <c r="A33" s="91" t="s">
        <v>142</v>
      </c>
      <c r="B33" s="85">
        <v>961.20899999999995</v>
      </c>
      <c r="C33" s="78">
        <v>1445.2750000000001</v>
      </c>
      <c r="D33" s="79"/>
      <c r="E33" s="91" t="s">
        <v>142</v>
      </c>
      <c r="F33" s="85">
        <v>2038.482</v>
      </c>
      <c r="G33" s="78">
        <v>1846.1279999999999</v>
      </c>
    </row>
    <row r="34" spans="1:7" ht="15.75" x14ac:dyDescent="0.25">
      <c r="A34" s="91" t="s">
        <v>122</v>
      </c>
      <c r="B34" s="85">
        <v>815.49</v>
      </c>
      <c r="C34" s="78">
        <v>1807.4939999999999</v>
      </c>
      <c r="D34" s="79"/>
      <c r="E34" s="91" t="s">
        <v>122</v>
      </c>
      <c r="F34" s="85">
        <v>1653.096</v>
      </c>
      <c r="G34" s="78">
        <v>2184.5749999999998</v>
      </c>
    </row>
    <row r="35" spans="1:7" ht="15.75" x14ac:dyDescent="0.25">
      <c r="A35" s="91" t="s">
        <v>181</v>
      </c>
      <c r="B35" s="85">
        <v>732.15899999999999</v>
      </c>
      <c r="C35" s="78">
        <v>1849.829</v>
      </c>
      <c r="D35" s="79"/>
      <c r="E35" s="91" t="s">
        <v>131</v>
      </c>
      <c r="F35" s="85">
        <v>1025.838</v>
      </c>
      <c r="G35" s="78">
        <v>1232.473</v>
      </c>
    </row>
    <row r="36" spans="1:7" ht="15.75" x14ac:dyDescent="0.25">
      <c r="A36" s="91" t="s">
        <v>239</v>
      </c>
      <c r="B36" s="85">
        <v>557.83299999999997</v>
      </c>
      <c r="C36" s="78">
        <v>1868.5550000000001</v>
      </c>
      <c r="D36" s="79"/>
      <c r="E36" s="91" t="s">
        <v>180</v>
      </c>
      <c r="F36" s="85">
        <v>930.01900000000001</v>
      </c>
      <c r="G36" s="78">
        <v>1296.229</v>
      </c>
    </row>
    <row r="37" spans="1:7" ht="16.5" thickBot="1" x14ac:dyDescent="0.3">
      <c r="A37" s="92" t="s">
        <v>125</v>
      </c>
      <c r="B37" s="86">
        <v>531.63800000000003</v>
      </c>
      <c r="C37" s="80">
        <v>1239.633</v>
      </c>
      <c r="D37" s="81"/>
      <c r="E37" s="92" t="s">
        <v>125</v>
      </c>
      <c r="F37" s="86">
        <v>874.53399999999999</v>
      </c>
      <c r="G37" s="80">
        <v>1111.6320000000001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Q8" sqref="Q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307</v>
      </c>
      <c r="B7" s="70"/>
      <c r="C7" s="71"/>
      <c r="D7" s="72"/>
      <c r="E7" s="69" t="s">
        <v>308</v>
      </c>
      <c r="F7" s="70"/>
      <c r="G7" s="71"/>
      <c r="H7" s="26"/>
      <c r="I7" s="26"/>
      <c r="J7" s="69" t="s">
        <v>307</v>
      </c>
      <c r="K7" s="70"/>
      <c r="L7" s="71"/>
      <c r="M7" s="72"/>
      <c r="N7" s="69" t="s">
        <v>308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63236.38</v>
      </c>
      <c r="C9" s="76">
        <v>97933.013999999996</v>
      </c>
      <c r="D9" s="77"/>
      <c r="E9" s="93" t="s">
        <v>119</v>
      </c>
      <c r="F9" s="84">
        <v>68231.070999999996</v>
      </c>
      <c r="G9" s="76">
        <v>86476.948999999993</v>
      </c>
      <c r="H9" s="26"/>
      <c r="I9" s="26"/>
      <c r="J9" s="93" t="s">
        <v>119</v>
      </c>
      <c r="K9" s="84">
        <v>76698.235000000001</v>
      </c>
      <c r="L9" s="76">
        <v>35984.019</v>
      </c>
      <c r="M9" s="77"/>
      <c r="N9" s="98" t="s">
        <v>119</v>
      </c>
      <c r="O9" s="84">
        <v>82659.350000000006</v>
      </c>
      <c r="P9" s="99">
        <v>35588.828000000001</v>
      </c>
      <c r="Q9" s="26"/>
    </row>
    <row r="10" spans="1:17" ht="15.75" x14ac:dyDescent="0.25">
      <c r="A10" s="91" t="s">
        <v>128</v>
      </c>
      <c r="B10" s="85">
        <v>35107.648999999998</v>
      </c>
      <c r="C10" s="87">
        <v>56146.523999999998</v>
      </c>
      <c r="D10" s="79"/>
      <c r="E10" s="91" t="s">
        <v>128</v>
      </c>
      <c r="F10" s="85">
        <v>26902.249</v>
      </c>
      <c r="G10" s="87">
        <v>32028.758000000002</v>
      </c>
      <c r="H10" s="26"/>
      <c r="I10" s="26"/>
      <c r="J10" s="91" t="s">
        <v>126</v>
      </c>
      <c r="K10" s="85">
        <v>13826.411</v>
      </c>
      <c r="L10" s="87">
        <v>5264.817</v>
      </c>
      <c r="M10" s="79">
        <v>0</v>
      </c>
      <c r="N10" s="100" t="s">
        <v>143</v>
      </c>
      <c r="O10" s="85">
        <v>15464.106</v>
      </c>
      <c r="P10" s="87">
        <v>6760.0320000000002</v>
      </c>
      <c r="Q10" s="26"/>
    </row>
    <row r="11" spans="1:17" ht="15.75" x14ac:dyDescent="0.25">
      <c r="A11" s="91" t="s">
        <v>126</v>
      </c>
      <c r="B11" s="85">
        <v>9542.7610000000004</v>
      </c>
      <c r="C11" s="78">
        <v>11892.162</v>
      </c>
      <c r="D11" s="79"/>
      <c r="E11" s="91" t="s">
        <v>120</v>
      </c>
      <c r="F11" s="85">
        <v>13384.703</v>
      </c>
      <c r="G11" s="78">
        <v>20373.45</v>
      </c>
      <c r="H11" s="26"/>
      <c r="I11" s="26"/>
      <c r="J11" s="91" t="s">
        <v>143</v>
      </c>
      <c r="K11" s="85">
        <v>13004.554</v>
      </c>
      <c r="L11" s="78">
        <v>6033.8919999999998</v>
      </c>
      <c r="M11" s="79">
        <v>0</v>
      </c>
      <c r="N11" s="100" t="s">
        <v>190</v>
      </c>
      <c r="O11" s="85">
        <v>15203.439</v>
      </c>
      <c r="P11" s="87">
        <v>5958.8119999999999</v>
      </c>
      <c r="Q11" s="26"/>
    </row>
    <row r="12" spans="1:17" ht="15.75" x14ac:dyDescent="0.25">
      <c r="A12" s="91" t="s">
        <v>120</v>
      </c>
      <c r="B12" s="85">
        <v>7551.2219999999998</v>
      </c>
      <c r="C12" s="78">
        <v>13500.715</v>
      </c>
      <c r="D12" s="79"/>
      <c r="E12" s="91" t="s">
        <v>137</v>
      </c>
      <c r="F12" s="85">
        <v>12578.404</v>
      </c>
      <c r="G12" s="78">
        <v>17825.580999999998</v>
      </c>
      <c r="H12" s="26"/>
      <c r="I12" s="26"/>
      <c r="J12" s="91" t="s">
        <v>190</v>
      </c>
      <c r="K12" s="85">
        <v>12467.313</v>
      </c>
      <c r="L12" s="78">
        <v>4979.4610000000002</v>
      </c>
      <c r="M12" s="79">
        <v>0</v>
      </c>
      <c r="N12" s="100" t="s">
        <v>126</v>
      </c>
      <c r="O12" s="85">
        <v>15174.334999999999</v>
      </c>
      <c r="P12" s="87">
        <v>5278.1229999999996</v>
      </c>
      <c r="Q12" s="26"/>
    </row>
    <row r="13" spans="1:17" ht="15.75" x14ac:dyDescent="0.25">
      <c r="A13" s="91" t="s">
        <v>137</v>
      </c>
      <c r="B13" s="85">
        <v>7100.8360000000002</v>
      </c>
      <c r="C13" s="78">
        <v>11790.749</v>
      </c>
      <c r="D13" s="79"/>
      <c r="E13" s="91" t="s">
        <v>126</v>
      </c>
      <c r="F13" s="85">
        <v>12319.063</v>
      </c>
      <c r="G13" s="78">
        <v>13079.92</v>
      </c>
      <c r="H13" s="26"/>
      <c r="I13" s="26"/>
      <c r="J13" s="91" t="s">
        <v>140</v>
      </c>
      <c r="K13" s="85">
        <v>10215.977000000001</v>
      </c>
      <c r="L13" s="78">
        <v>5141.9269999999997</v>
      </c>
      <c r="M13" s="79">
        <v>0</v>
      </c>
      <c r="N13" s="100" t="s">
        <v>140</v>
      </c>
      <c r="O13" s="85">
        <v>10016.224</v>
      </c>
      <c r="P13" s="87">
        <v>4500.1940000000004</v>
      </c>
      <c r="Q13" s="26"/>
    </row>
    <row r="14" spans="1:17" ht="15.75" x14ac:dyDescent="0.25">
      <c r="A14" s="91" t="s">
        <v>139</v>
      </c>
      <c r="B14" s="85">
        <v>1780.3920000000001</v>
      </c>
      <c r="C14" s="78">
        <v>2314.5219999999999</v>
      </c>
      <c r="D14" s="79"/>
      <c r="E14" s="91" t="s">
        <v>142</v>
      </c>
      <c r="F14" s="85">
        <v>1559.6569999999999</v>
      </c>
      <c r="G14" s="78">
        <v>1443.729</v>
      </c>
      <c r="H14" s="26"/>
      <c r="I14" s="26"/>
      <c r="J14" s="91" t="s">
        <v>123</v>
      </c>
      <c r="K14" s="85">
        <v>8257.4449999999997</v>
      </c>
      <c r="L14" s="78">
        <v>4788.1610000000001</v>
      </c>
      <c r="M14" s="79">
        <v>0</v>
      </c>
      <c r="N14" s="100" t="s">
        <v>135</v>
      </c>
      <c r="O14" s="85">
        <v>8506.51</v>
      </c>
      <c r="P14" s="87">
        <v>4205.7280000000001</v>
      </c>
      <c r="Q14" s="26"/>
    </row>
    <row r="15" spans="1:17" ht="15.75" x14ac:dyDescent="0.25">
      <c r="A15" s="91" t="s">
        <v>142</v>
      </c>
      <c r="B15" s="85">
        <v>1458.576</v>
      </c>
      <c r="C15" s="78">
        <v>1599.6869999999999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135</v>
      </c>
      <c r="K15" s="85">
        <v>8023.8580000000002</v>
      </c>
      <c r="L15" s="78">
        <v>4225.5169999999998</v>
      </c>
      <c r="M15" s="79">
        <v>0</v>
      </c>
      <c r="N15" s="100" t="s">
        <v>123</v>
      </c>
      <c r="O15" s="85">
        <v>7877.0029999999997</v>
      </c>
      <c r="P15" s="87">
        <v>4046.9650000000001</v>
      </c>
      <c r="Q15" s="26"/>
    </row>
    <row r="16" spans="1:17" ht="15.75" x14ac:dyDescent="0.25">
      <c r="A16" s="91" t="s">
        <v>190</v>
      </c>
      <c r="B16" s="85">
        <v>329.64499999999998</v>
      </c>
      <c r="C16" s="78">
        <v>172.18100000000001</v>
      </c>
      <c r="D16" s="79"/>
      <c r="E16" s="91" t="s">
        <v>141</v>
      </c>
      <c r="F16" s="85">
        <v>311.57100000000003</v>
      </c>
      <c r="G16" s="78">
        <v>482.642</v>
      </c>
      <c r="H16" s="26"/>
      <c r="I16" s="26"/>
      <c r="J16" s="91" t="s">
        <v>128</v>
      </c>
      <c r="K16" s="85">
        <v>5919.9610000000002</v>
      </c>
      <c r="L16" s="78">
        <v>2554.7249999999999</v>
      </c>
      <c r="M16" s="79">
        <v>0</v>
      </c>
      <c r="N16" s="100" t="s">
        <v>128</v>
      </c>
      <c r="O16" s="85">
        <v>4028.3530000000001</v>
      </c>
      <c r="P16" s="87">
        <v>1570.5029999999999</v>
      </c>
      <c r="Q16" s="26"/>
    </row>
    <row r="17" spans="1:17" ht="15.75" x14ac:dyDescent="0.25">
      <c r="A17" s="91" t="s">
        <v>138</v>
      </c>
      <c r="B17" s="85">
        <v>142.17400000000001</v>
      </c>
      <c r="C17" s="78">
        <v>141.5</v>
      </c>
      <c r="D17" s="79"/>
      <c r="E17" s="91" t="s">
        <v>276</v>
      </c>
      <c r="F17" s="85">
        <v>241.529</v>
      </c>
      <c r="G17" s="78">
        <v>371.73399999999998</v>
      </c>
      <c r="H17" s="26"/>
      <c r="I17" s="26"/>
      <c r="J17" s="91" t="s">
        <v>181</v>
      </c>
      <c r="K17" s="85">
        <v>1695.1669999999999</v>
      </c>
      <c r="L17" s="78">
        <v>727.65499999999997</v>
      </c>
      <c r="M17" s="79">
        <v>0</v>
      </c>
      <c r="N17" s="100" t="s">
        <v>278</v>
      </c>
      <c r="O17" s="85">
        <v>1603.9359999999999</v>
      </c>
      <c r="P17" s="87">
        <v>762.70399999999995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190</v>
      </c>
      <c r="F18" s="85">
        <v>172.56299999999999</v>
      </c>
      <c r="G18" s="78">
        <v>190.05799999999999</v>
      </c>
      <c r="H18" s="26"/>
      <c r="I18" s="26"/>
      <c r="J18" s="91" t="s">
        <v>278</v>
      </c>
      <c r="K18" s="85">
        <v>1255.587</v>
      </c>
      <c r="L18" s="78">
        <v>496.99900000000002</v>
      </c>
      <c r="M18" s="79">
        <v>0</v>
      </c>
      <c r="N18" s="100" t="s">
        <v>279</v>
      </c>
      <c r="O18" s="85">
        <v>1339.066</v>
      </c>
      <c r="P18" s="87">
        <v>531.13499999999999</v>
      </c>
      <c r="Q18" s="26"/>
    </row>
    <row r="19" spans="1:17" ht="15.75" x14ac:dyDescent="0.25">
      <c r="A19" s="91" t="s">
        <v>298</v>
      </c>
      <c r="B19" s="85">
        <v>31.753</v>
      </c>
      <c r="C19" s="78">
        <v>57.165999999999997</v>
      </c>
      <c r="D19" s="79"/>
      <c r="E19" s="91" t="s">
        <v>138</v>
      </c>
      <c r="F19" s="85">
        <v>161.22999999999999</v>
      </c>
      <c r="G19" s="78">
        <v>66.932000000000002</v>
      </c>
      <c r="H19" s="26"/>
      <c r="I19" s="26"/>
      <c r="J19" s="91" t="s">
        <v>239</v>
      </c>
      <c r="K19" s="85">
        <v>1228.3409999999999</v>
      </c>
      <c r="L19" s="78">
        <v>1274.6590000000001</v>
      </c>
      <c r="M19" s="79">
        <v>0</v>
      </c>
      <c r="N19" s="100" t="s">
        <v>181</v>
      </c>
      <c r="O19" s="85">
        <v>1185.704</v>
      </c>
      <c r="P19" s="87">
        <v>595.43200000000002</v>
      </c>
      <c r="Q19" s="26"/>
    </row>
    <row r="20" spans="1:17" ht="16.5" thickBot="1" x14ac:dyDescent="0.3">
      <c r="A20" s="92" t="s">
        <v>277</v>
      </c>
      <c r="B20" s="86">
        <v>14.744</v>
      </c>
      <c r="C20" s="80">
        <v>41.378999999999998</v>
      </c>
      <c r="D20" s="79"/>
      <c r="E20" s="92" t="s">
        <v>140</v>
      </c>
      <c r="F20" s="86">
        <v>66.167000000000002</v>
      </c>
      <c r="G20" s="80">
        <v>73.403000000000006</v>
      </c>
      <c r="H20" s="26"/>
      <c r="I20" s="26"/>
      <c r="J20" s="92" t="s">
        <v>142</v>
      </c>
      <c r="K20" s="86">
        <v>282.666</v>
      </c>
      <c r="L20" s="80">
        <v>150.548</v>
      </c>
      <c r="M20" s="79">
        <v>0</v>
      </c>
      <c r="N20" s="101" t="s">
        <v>239</v>
      </c>
      <c r="O20" s="102">
        <v>846.81200000000001</v>
      </c>
      <c r="P20" s="103">
        <v>673.95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274</v>
      </c>
      <c r="E6" s="49" t="s">
        <v>256</v>
      </c>
      <c r="F6" s="50" t="s">
        <v>274</v>
      </c>
      <c r="G6" s="49" t="s">
        <v>256</v>
      </c>
      <c r="H6" s="50" t="s">
        <v>274</v>
      </c>
      <c r="I6" s="49" t="s">
        <v>256</v>
      </c>
      <c r="J6" s="50" t="s">
        <v>274</v>
      </c>
      <c r="K6" s="49" t="s">
        <v>256</v>
      </c>
      <c r="L6" s="51" t="s">
        <v>274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2"/>
  <sheetViews>
    <sheetView showGridLines="0" zoomScale="90" zoomScaleNormal="90" workbookViewId="0">
      <selection activeCell="B2" sqref="B2:O66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0"/>
      <c r="C2" s="261"/>
      <c r="D2" s="262" t="s">
        <v>101</v>
      </c>
      <c r="E2" s="263"/>
      <c r="F2" s="262"/>
      <c r="G2" s="262"/>
      <c r="H2" s="264" t="s">
        <v>102</v>
      </c>
      <c r="I2" s="265"/>
      <c r="J2" s="265"/>
      <c r="K2" s="265"/>
      <c r="L2" s="266"/>
      <c r="M2" s="266"/>
      <c r="N2" s="266"/>
      <c r="O2" s="267"/>
    </row>
    <row r="3" spans="2:15" ht="60.75" x14ac:dyDescent="0.35">
      <c r="B3" s="268" t="s">
        <v>103</v>
      </c>
      <c r="C3" s="269" t="s">
        <v>2</v>
      </c>
      <c r="D3" s="270">
        <v>45133</v>
      </c>
      <c r="E3" s="271"/>
      <c r="F3" s="272">
        <v>45127</v>
      </c>
      <c r="G3" s="273"/>
      <c r="H3" s="274" t="s">
        <v>104</v>
      </c>
      <c r="I3" s="275"/>
      <c r="J3" s="276" t="s">
        <v>105</v>
      </c>
      <c r="K3" s="275"/>
      <c r="L3" s="276" t="s">
        <v>106</v>
      </c>
      <c r="M3" s="275"/>
      <c r="N3" s="276" t="s">
        <v>107</v>
      </c>
      <c r="O3" s="277"/>
    </row>
    <row r="4" spans="2:15" ht="21.75" thickBot="1" x14ac:dyDescent="0.4">
      <c r="B4" s="278"/>
      <c r="C4" s="279"/>
      <c r="D4" s="280" t="s">
        <v>3</v>
      </c>
      <c r="E4" s="281" t="s">
        <v>4</v>
      </c>
      <c r="F4" s="282" t="s">
        <v>3</v>
      </c>
      <c r="G4" s="283" t="s">
        <v>4</v>
      </c>
      <c r="H4" s="284" t="s">
        <v>3</v>
      </c>
      <c r="I4" s="285" t="s">
        <v>4</v>
      </c>
      <c r="J4" s="286" t="s">
        <v>3</v>
      </c>
      <c r="K4" s="285" t="s">
        <v>4</v>
      </c>
      <c r="L4" s="286" t="s">
        <v>3</v>
      </c>
      <c r="M4" s="285" t="s">
        <v>4</v>
      </c>
      <c r="N4" s="286" t="s">
        <v>3</v>
      </c>
      <c r="O4" s="287" t="s">
        <v>4</v>
      </c>
    </row>
    <row r="5" spans="2:15" ht="21.75" thickBot="1" x14ac:dyDescent="0.4">
      <c r="B5" s="288">
        <v>1</v>
      </c>
      <c r="C5" s="289">
        <v>2</v>
      </c>
      <c r="D5" s="290">
        <v>3</v>
      </c>
      <c r="E5" s="291">
        <v>4</v>
      </c>
      <c r="F5" s="291">
        <v>5</v>
      </c>
      <c r="G5" s="292">
        <v>6</v>
      </c>
      <c r="H5" s="293">
        <v>7</v>
      </c>
      <c r="I5" s="294">
        <v>8</v>
      </c>
      <c r="J5" s="294">
        <v>9</v>
      </c>
      <c r="K5" s="294">
        <v>10</v>
      </c>
      <c r="L5" s="294">
        <v>11</v>
      </c>
      <c r="M5" s="294">
        <v>12</v>
      </c>
      <c r="N5" s="294">
        <v>13</v>
      </c>
      <c r="O5" s="295">
        <v>14</v>
      </c>
    </row>
    <row r="6" spans="2:15" ht="21.75" thickBot="1" x14ac:dyDescent="0.4">
      <c r="B6" s="296" t="s">
        <v>108</v>
      </c>
      <c r="C6" s="297"/>
      <c r="D6" s="298"/>
      <c r="E6" s="298"/>
      <c r="F6" s="298"/>
      <c r="G6" s="298"/>
      <c r="H6" s="299"/>
      <c r="I6" s="300"/>
      <c r="J6" s="300"/>
      <c r="K6" s="300"/>
      <c r="L6" s="300"/>
      <c r="M6" s="300"/>
      <c r="N6" s="300"/>
      <c r="O6" s="301"/>
    </row>
    <row r="7" spans="2:15" x14ac:dyDescent="0.35">
      <c r="B7" s="302" t="s">
        <v>6</v>
      </c>
      <c r="C7" s="303" t="s">
        <v>5</v>
      </c>
      <c r="D7" s="304">
        <v>20.333333333333332</v>
      </c>
      <c r="E7" s="305">
        <v>24.166666666666668</v>
      </c>
      <c r="F7" s="306">
        <v>22</v>
      </c>
      <c r="G7" s="307">
        <v>25.833333333333332</v>
      </c>
      <c r="H7" s="308">
        <v>-7.5757575757575815</v>
      </c>
      <c r="I7" s="309">
        <v>-6.4516129032257981</v>
      </c>
      <c r="J7" s="310">
        <v>1.8321439005049753</v>
      </c>
      <c r="K7" s="309">
        <v>5.7969428331691653</v>
      </c>
      <c r="L7" s="310">
        <v>1.8321439005049753</v>
      </c>
      <c r="M7" s="309">
        <v>0</v>
      </c>
      <c r="N7" s="310">
        <v>1.8321439005049753</v>
      </c>
      <c r="O7" s="311">
        <v>8.7731142867859422</v>
      </c>
    </row>
    <row r="8" spans="2:15" x14ac:dyDescent="0.35">
      <c r="B8" s="312" t="s">
        <v>109</v>
      </c>
      <c r="C8" s="303" t="s">
        <v>5</v>
      </c>
      <c r="D8" s="304">
        <v>1.78</v>
      </c>
      <c r="E8" s="305">
        <v>2.2199999999999998</v>
      </c>
      <c r="F8" s="306">
        <v>2.1</v>
      </c>
      <c r="G8" s="307">
        <v>2.7</v>
      </c>
      <c r="H8" s="308">
        <v>-15.238095238095239</v>
      </c>
      <c r="I8" s="309">
        <v>-17.777777777777793</v>
      </c>
      <c r="J8" s="310">
        <v>11.250000000000011</v>
      </c>
      <c r="K8" s="309">
        <v>7.4193548387096548</v>
      </c>
      <c r="L8" s="310">
        <v>11.250000000000011</v>
      </c>
      <c r="M8" s="309">
        <v>-5.5319148936170359</v>
      </c>
      <c r="N8" s="310">
        <v>-12.253521126760559</v>
      </c>
      <c r="O8" s="311">
        <v>-19.896907216494853</v>
      </c>
    </row>
    <row r="9" spans="2:15" x14ac:dyDescent="0.35">
      <c r="B9" s="312" t="s">
        <v>287</v>
      </c>
      <c r="C9" s="303" t="s">
        <v>5</v>
      </c>
      <c r="D9" s="304">
        <v>2</v>
      </c>
      <c r="E9" s="305">
        <v>2.5</v>
      </c>
      <c r="F9" s="306">
        <v>2</v>
      </c>
      <c r="G9" s="307">
        <v>2.5</v>
      </c>
      <c r="H9" s="308">
        <v>0</v>
      </c>
      <c r="I9" s="309">
        <v>0</v>
      </c>
      <c r="J9" s="310">
        <v>-14.28571428571429</v>
      </c>
      <c r="K9" s="309">
        <v>-28.571428571428569</v>
      </c>
      <c r="L9" s="310">
        <v>-14.28571428571429</v>
      </c>
      <c r="M9" s="309">
        <v>-37.5</v>
      </c>
      <c r="N9" s="310">
        <v>-50</v>
      </c>
      <c r="O9" s="311">
        <v>-50</v>
      </c>
    </row>
    <row r="10" spans="2:15" x14ac:dyDescent="0.35">
      <c r="B10" s="312" t="s">
        <v>7</v>
      </c>
      <c r="C10" s="303" t="s">
        <v>5</v>
      </c>
      <c r="D10" s="304">
        <v>2.5861111111111108</v>
      </c>
      <c r="E10" s="305">
        <v>3.2444444444444449</v>
      </c>
      <c r="F10" s="306">
        <v>2.4991666666666665</v>
      </c>
      <c r="G10" s="307">
        <v>3.0416666666666665</v>
      </c>
      <c r="H10" s="308">
        <v>3.4789374235856325</v>
      </c>
      <c r="I10" s="309">
        <v>6.6666666666666874</v>
      </c>
      <c r="J10" s="310">
        <v>-31.15069303583503</v>
      </c>
      <c r="K10" s="309">
        <v>-23.100075244544762</v>
      </c>
      <c r="L10" s="310">
        <v>-31.15069303583503</v>
      </c>
      <c r="M10" s="309">
        <v>-31.934731934731925</v>
      </c>
      <c r="N10" s="310">
        <v>-39.320297951582873</v>
      </c>
      <c r="O10" s="311">
        <v>-38.784067085953865</v>
      </c>
    </row>
    <row r="11" spans="2:15" x14ac:dyDescent="0.35">
      <c r="B11" s="312" t="s">
        <v>288</v>
      </c>
      <c r="C11" s="303" t="s">
        <v>5</v>
      </c>
      <c r="D11" s="304">
        <v>2.9166666666666665</v>
      </c>
      <c r="E11" s="305">
        <v>4.166666666666667</v>
      </c>
      <c r="F11" s="306">
        <v>4.166666666666667</v>
      </c>
      <c r="G11" s="307">
        <v>4.833333333333333</v>
      </c>
      <c r="H11" s="308">
        <v>-30.000000000000011</v>
      </c>
      <c r="I11" s="309">
        <v>-13.793103448275851</v>
      </c>
      <c r="J11" s="310">
        <v>-32.692307692307693</v>
      </c>
      <c r="K11" s="309">
        <v>-16.666666666666661</v>
      </c>
      <c r="L11" s="310">
        <v>-32.692307692307693</v>
      </c>
      <c r="M11" s="309">
        <v>-21.874999999999989</v>
      </c>
      <c r="N11" s="310">
        <v>-39.655172413793103</v>
      </c>
      <c r="O11" s="311">
        <v>-28.571428571428566</v>
      </c>
    </row>
    <row r="12" spans="2:15" x14ac:dyDescent="0.35">
      <c r="B12" s="312" t="s">
        <v>22</v>
      </c>
      <c r="C12" s="303" t="s">
        <v>18</v>
      </c>
      <c r="D12" s="304">
        <v>3.9285714285714284</v>
      </c>
      <c r="E12" s="305">
        <v>6.2857142857142856</v>
      </c>
      <c r="F12" s="306">
        <v>3.9166666666666665</v>
      </c>
      <c r="G12" s="307">
        <v>5.583333333333333</v>
      </c>
      <c r="H12" s="308">
        <v>0.30395136778115395</v>
      </c>
      <c r="I12" s="309">
        <v>12.579957356076763</v>
      </c>
      <c r="J12" s="310">
        <v>-13.894324853228968</v>
      </c>
      <c r="K12" s="309">
        <v>3.6818851251840923</v>
      </c>
      <c r="L12" s="310">
        <v>-13.894324853228968</v>
      </c>
      <c r="M12" s="309">
        <v>9.3167701863354022</v>
      </c>
      <c r="N12" s="310">
        <v>-22.398589065255734</v>
      </c>
      <c r="O12" s="311">
        <v>4.7619047619047592</v>
      </c>
    </row>
    <row r="13" spans="2:15" x14ac:dyDescent="0.35">
      <c r="B13" s="312" t="s">
        <v>8</v>
      </c>
      <c r="C13" s="303" t="s">
        <v>5</v>
      </c>
      <c r="D13" s="304">
        <v>2.25</v>
      </c>
      <c r="E13" s="305">
        <v>2.95</v>
      </c>
      <c r="F13" s="306">
        <v>2.5</v>
      </c>
      <c r="G13" s="307">
        <v>3.4333333333333336</v>
      </c>
      <c r="H13" s="308">
        <v>-10</v>
      </c>
      <c r="I13" s="309">
        <v>-14.077669902912623</v>
      </c>
      <c r="J13" s="310">
        <v>-18.552036199095014</v>
      </c>
      <c r="K13" s="309">
        <v>-13.868613138686122</v>
      </c>
      <c r="L13" s="310">
        <v>-18.552036199095014</v>
      </c>
      <c r="M13" s="309">
        <v>-21.333333333333329</v>
      </c>
      <c r="N13" s="310">
        <v>-30.555555555555554</v>
      </c>
      <c r="O13" s="311">
        <v>-28.048780487804869</v>
      </c>
    </row>
    <row r="14" spans="2:15" x14ac:dyDescent="0.35">
      <c r="B14" s="312" t="s">
        <v>9</v>
      </c>
      <c r="C14" s="303" t="s">
        <v>5</v>
      </c>
      <c r="D14" s="304">
        <v>2.04</v>
      </c>
      <c r="E14" s="305">
        <v>2.7199999999999998</v>
      </c>
      <c r="F14" s="306">
        <v>2.9</v>
      </c>
      <c r="G14" s="307">
        <v>3.375</v>
      </c>
      <c r="H14" s="308">
        <v>-29.655172413793103</v>
      </c>
      <c r="I14" s="309">
        <v>-19.407407407407415</v>
      </c>
      <c r="J14" s="310">
        <v>-39.10447761194029</v>
      </c>
      <c r="K14" s="309">
        <v>-28.577680525164123</v>
      </c>
      <c r="L14" s="310">
        <v>-39.10447761194029</v>
      </c>
      <c r="M14" s="309">
        <v>-42.736842105263165</v>
      </c>
      <c r="N14" s="310">
        <v>-53.935483870967751</v>
      </c>
      <c r="O14" s="311">
        <v>-46.516853932584276</v>
      </c>
    </row>
    <row r="15" spans="2:15" x14ac:dyDescent="0.35">
      <c r="B15" s="312" t="s">
        <v>11</v>
      </c>
      <c r="C15" s="303" t="s">
        <v>5</v>
      </c>
      <c r="D15" s="304">
        <v>3.7857142857142856</v>
      </c>
      <c r="E15" s="305">
        <v>4.7142857142857144</v>
      </c>
      <c r="F15" s="306">
        <v>2.5499999999999998</v>
      </c>
      <c r="G15" s="307">
        <v>4.4000000000000004</v>
      </c>
      <c r="H15" s="308">
        <v>48.459383753501406</v>
      </c>
      <c r="I15" s="309">
        <v>7.142857142857137</v>
      </c>
      <c r="J15" s="310">
        <v>10.801393728222997</v>
      </c>
      <c r="K15" s="309">
        <v>-4.1162227602905599</v>
      </c>
      <c r="L15" s="310">
        <v>10.801393728222997</v>
      </c>
      <c r="M15" s="309">
        <v>-20.096852300242134</v>
      </c>
      <c r="N15" s="310">
        <v>-29.708222811671099</v>
      </c>
      <c r="O15" s="311">
        <v>-27.312775330396477</v>
      </c>
    </row>
    <row r="16" spans="2:15" x14ac:dyDescent="0.35">
      <c r="B16" s="312" t="s">
        <v>282</v>
      </c>
      <c r="C16" s="303" t="s">
        <v>5</v>
      </c>
      <c r="D16" s="304">
        <v>2.5857142857142859</v>
      </c>
      <c r="E16" s="305">
        <v>3.6571428571428575</v>
      </c>
      <c r="F16" s="306">
        <v>2.65</v>
      </c>
      <c r="G16" s="307">
        <v>3.8166666666666664</v>
      </c>
      <c r="H16" s="308">
        <v>-2.4258760107816628</v>
      </c>
      <c r="I16" s="309">
        <v>-4.1796631316281827</v>
      </c>
      <c r="J16" s="310">
        <v>-14.218009478672966</v>
      </c>
      <c r="K16" s="309">
        <v>-5.185185185185178</v>
      </c>
      <c r="L16" s="310">
        <v>-14.218009478672966</v>
      </c>
      <c r="M16" s="309">
        <v>-4.1796631316281827</v>
      </c>
      <c r="N16" s="310">
        <v>-26.385358413828165</v>
      </c>
      <c r="O16" s="311">
        <v>-12.403763900769878</v>
      </c>
    </row>
    <row r="17" spans="2:15" x14ac:dyDescent="0.35">
      <c r="B17" s="312" t="s">
        <v>23</v>
      </c>
      <c r="C17" s="303" t="s">
        <v>5</v>
      </c>
      <c r="D17" s="304">
        <v>6.7250000000000005</v>
      </c>
      <c r="E17" s="305">
        <v>7.666666666666667</v>
      </c>
      <c r="F17" s="306">
        <v>6.7200000000000006</v>
      </c>
      <c r="G17" s="307">
        <v>7.9</v>
      </c>
      <c r="H17" s="308">
        <v>7.4404761904760308E-2</v>
      </c>
      <c r="I17" s="309">
        <v>-2.9535864978902961</v>
      </c>
      <c r="J17" s="310">
        <v>-10.333333333333327</v>
      </c>
      <c r="K17" s="309">
        <v>-8.0000000000000036</v>
      </c>
      <c r="L17" s="310">
        <v>-10.333333333333327</v>
      </c>
      <c r="M17" s="309">
        <v>-20</v>
      </c>
      <c r="N17" s="310"/>
      <c r="O17" s="311"/>
    </row>
    <row r="18" spans="2:15" x14ac:dyDescent="0.35">
      <c r="B18" s="312" t="s">
        <v>24</v>
      </c>
      <c r="C18" s="303" t="s">
        <v>5</v>
      </c>
      <c r="D18" s="304">
        <v>4.5</v>
      </c>
      <c r="E18" s="305">
        <v>5.4</v>
      </c>
      <c r="F18" s="306">
        <v>5.25</v>
      </c>
      <c r="G18" s="307">
        <v>6</v>
      </c>
      <c r="H18" s="308">
        <v>-14.285714285714285</v>
      </c>
      <c r="I18" s="309">
        <v>-9.9999999999999929</v>
      </c>
      <c r="J18" s="310">
        <v>-27.41935483870968</v>
      </c>
      <c r="K18" s="309">
        <v>-18.999999999999996</v>
      </c>
      <c r="L18" s="310">
        <v>-27.41935483870968</v>
      </c>
      <c r="M18" s="309">
        <v>-32.499999999999993</v>
      </c>
      <c r="N18" s="310"/>
      <c r="O18" s="311"/>
    </row>
    <row r="19" spans="2:15" x14ac:dyDescent="0.35">
      <c r="B19" s="312" t="s">
        <v>25</v>
      </c>
      <c r="C19" s="303" t="s">
        <v>5</v>
      </c>
      <c r="D19" s="304">
        <v>6.35</v>
      </c>
      <c r="E19" s="305">
        <v>7.4</v>
      </c>
      <c r="F19" s="306">
        <v>6.8</v>
      </c>
      <c r="G19" s="307">
        <v>8.1</v>
      </c>
      <c r="H19" s="308">
        <v>-6.6176470588235325</v>
      </c>
      <c r="I19" s="309">
        <v>-8.6419753086419657</v>
      </c>
      <c r="J19" s="310">
        <v>-21.60493827160494</v>
      </c>
      <c r="K19" s="309">
        <v>-21.276595744680851</v>
      </c>
      <c r="L19" s="310">
        <v>-21.60493827160494</v>
      </c>
      <c r="M19" s="309">
        <v>-19.999999999999996</v>
      </c>
      <c r="N19" s="310"/>
      <c r="O19" s="311"/>
    </row>
    <row r="20" spans="2:15" x14ac:dyDescent="0.35">
      <c r="B20" s="312" t="s">
        <v>14</v>
      </c>
      <c r="C20" s="303" t="s">
        <v>5</v>
      </c>
      <c r="D20" s="304">
        <v>9.5</v>
      </c>
      <c r="E20" s="305">
        <v>12</v>
      </c>
      <c r="F20" s="306">
        <v>10.583333333333334</v>
      </c>
      <c r="G20" s="307">
        <v>12.5</v>
      </c>
      <c r="H20" s="308">
        <v>-10.23622047244095</v>
      </c>
      <c r="I20" s="309">
        <v>-4</v>
      </c>
      <c r="J20" s="310">
        <v>-12.138728323699421</v>
      </c>
      <c r="K20" s="309">
        <v>-6.7961165048543686</v>
      </c>
      <c r="L20" s="310">
        <v>-12.138728323699421</v>
      </c>
      <c r="M20" s="309">
        <v>-10.000000000000004</v>
      </c>
      <c r="N20" s="310">
        <v>-11.007025761124128</v>
      </c>
      <c r="O20" s="311">
        <v>-3.6144578313252955</v>
      </c>
    </row>
    <row r="21" spans="2:15" x14ac:dyDescent="0.35">
      <c r="B21" s="312" t="s">
        <v>15</v>
      </c>
      <c r="C21" s="303" t="s">
        <v>5</v>
      </c>
      <c r="D21" s="304">
        <v>3.4761904761904767</v>
      </c>
      <c r="E21" s="305">
        <v>4.4761904761904763</v>
      </c>
      <c r="F21" s="306">
        <v>3.2638888888888888</v>
      </c>
      <c r="G21" s="307">
        <v>4.166666666666667</v>
      </c>
      <c r="H21" s="308">
        <v>6.5045592705167357</v>
      </c>
      <c r="I21" s="309">
        <v>7.4285714285714235</v>
      </c>
      <c r="J21" s="310">
        <v>-9.3463311653032335</v>
      </c>
      <c r="K21" s="309">
        <v>-7.4051271948186397</v>
      </c>
      <c r="L21" s="310">
        <v>-9.3463311653032335</v>
      </c>
      <c r="M21" s="309">
        <v>-17.345682630869337</v>
      </c>
      <c r="N21" s="310">
        <v>-39.192003331945017</v>
      </c>
      <c r="O21" s="311">
        <v>-31.055980343619922</v>
      </c>
    </row>
    <row r="22" spans="2:15" x14ac:dyDescent="0.35">
      <c r="B22" s="313" t="s">
        <v>114</v>
      </c>
      <c r="C22" s="303" t="s">
        <v>5</v>
      </c>
      <c r="D22" s="304">
        <v>3.4722222222222219</v>
      </c>
      <c r="E22" s="305">
        <v>4.416666666666667</v>
      </c>
      <c r="F22" s="306">
        <v>3.5138888888888893</v>
      </c>
      <c r="G22" s="307">
        <v>4.5</v>
      </c>
      <c r="H22" s="308">
        <v>-1.1857707509881632</v>
      </c>
      <c r="I22" s="309">
        <v>-1.8518518518518452</v>
      </c>
      <c r="J22" s="310">
        <v>-9.3977799867461886</v>
      </c>
      <c r="K22" s="309">
        <v>-10.817307692307706</v>
      </c>
      <c r="L22" s="310">
        <v>-9.3977799867461886</v>
      </c>
      <c r="M22" s="309">
        <v>-19.677497575169735</v>
      </c>
      <c r="N22" s="310">
        <v>-41.077441077441087</v>
      </c>
      <c r="O22" s="311">
        <v>-35.053567677333511</v>
      </c>
    </row>
    <row r="23" spans="2:15" x14ac:dyDescent="0.35">
      <c r="B23" s="312" t="s">
        <v>26</v>
      </c>
      <c r="C23" s="303" t="s">
        <v>18</v>
      </c>
      <c r="D23" s="304">
        <v>2.3333333333333335</v>
      </c>
      <c r="E23" s="305">
        <v>2.8333333333333335</v>
      </c>
      <c r="F23" s="306">
        <v>2.5</v>
      </c>
      <c r="G23" s="307">
        <v>2.6666666666666665</v>
      </c>
      <c r="H23" s="308">
        <v>-6.6666666666666607</v>
      </c>
      <c r="I23" s="309">
        <v>6.2500000000000107</v>
      </c>
      <c r="J23" s="310">
        <v>-16.666666666666657</v>
      </c>
      <c r="K23" s="309">
        <v>-14.141414141414133</v>
      </c>
      <c r="L23" s="310">
        <v>-16.666666666666657</v>
      </c>
      <c r="M23" s="309">
        <v>-14.141414141414133</v>
      </c>
      <c r="N23" s="310">
        <v>-24.731182795698921</v>
      </c>
      <c r="O23" s="311">
        <v>-32.859399684044241</v>
      </c>
    </row>
    <row r="24" spans="2:15" x14ac:dyDescent="0.35">
      <c r="B24" s="312" t="s">
        <v>290</v>
      </c>
      <c r="C24" s="303" t="s">
        <v>18</v>
      </c>
      <c r="D24" s="304">
        <v>2.25</v>
      </c>
      <c r="E24" s="305">
        <v>3.4</v>
      </c>
      <c r="F24" s="306">
        <v>2.25</v>
      </c>
      <c r="G24" s="307">
        <v>3.4</v>
      </c>
      <c r="H24" s="308">
        <v>0</v>
      </c>
      <c r="I24" s="309">
        <v>0</v>
      </c>
      <c r="J24" s="310">
        <v>0</v>
      </c>
      <c r="K24" s="309">
        <v>0</v>
      </c>
      <c r="L24" s="310">
        <v>0</v>
      </c>
      <c r="M24" s="309">
        <v>13.33333333333333</v>
      </c>
      <c r="N24" s="310">
        <v>-18.181818181818183</v>
      </c>
      <c r="O24" s="311">
        <v>4.6153846153846132</v>
      </c>
    </row>
    <row r="25" spans="2:15" x14ac:dyDescent="0.35">
      <c r="B25" s="312" t="s">
        <v>16</v>
      </c>
      <c r="C25" s="303" t="s">
        <v>194</v>
      </c>
      <c r="D25" s="304">
        <v>1.3642857142857143</v>
      </c>
      <c r="E25" s="305">
        <v>1.9714285714285715</v>
      </c>
      <c r="F25" s="306">
        <v>1.425</v>
      </c>
      <c r="G25" s="307">
        <v>2.0500000000000003</v>
      </c>
      <c r="H25" s="308">
        <v>-4.2606516290726821</v>
      </c>
      <c r="I25" s="309">
        <v>-3.8327526132404257</v>
      </c>
      <c r="J25" s="310">
        <v>-11.625216888374778</v>
      </c>
      <c r="K25" s="309">
        <v>-6.1224489795918355</v>
      </c>
      <c r="L25" s="310">
        <v>-11.625216888374778</v>
      </c>
      <c r="M25" s="309">
        <v>0.24213075060532602</v>
      </c>
      <c r="N25" s="310">
        <v>-22.04081632653061</v>
      </c>
      <c r="O25" s="311">
        <v>-9.8775510204081574</v>
      </c>
    </row>
    <row r="26" spans="2:15" x14ac:dyDescent="0.35">
      <c r="B26" s="312" t="s">
        <v>17</v>
      </c>
      <c r="C26" s="303" t="s">
        <v>18</v>
      </c>
      <c r="D26" s="304">
        <v>1.9714285714285715</v>
      </c>
      <c r="E26" s="305">
        <v>2.6071428571428572</v>
      </c>
      <c r="F26" s="306">
        <v>2</v>
      </c>
      <c r="G26" s="307">
        <v>2.7083333333333335</v>
      </c>
      <c r="H26" s="308">
        <v>-1.4285714285714235</v>
      </c>
      <c r="I26" s="309">
        <v>-3.736263736263739</v>
      </c>
      <c r="J26" s="310">
        <v>-6.3083451202263161</v>
      </c>
      <c r="K26" s="309">
        <v>-8.3202511773940326</v>
      </c>
      <c r="L26" s="310">
        <v>-6.3083451202263161</v>
      </c>
      <c r="M26" s="309">
        <v>-15.444015444015447</v>
      </c>
      <c r="N26" s="310">
        <v>-18.353260199679536</v>
      </c>
      <c r="O26" s="311">
        <v>-14.168136390358613</v>
      </c>
    </row>
    <row r="27" spans="2:15" x14ac:dyDescent="0.35">
      <c r="B27" s="312" t="s">
        <v>40</v>
      </c>
      <c r="C27" s="303" t="s">
        <v>5</v>
      </c>
      <c r="D27" s="304">
        <v>4.7833333333333332</v>
      </c>
      <c r="E27" s="305">
        <v>6.25</v>
      </c>
      <c r="F27" s="306">
        <v>4.95</v>
      </c>
      <c r="G27" s="307">
        <v>6.083333333333333</v>
      </c>
      <c r="H27" s="308">
        <v>-3.367003367003373</v>
      </c>
      <c r="I27" s="309">
        <v>2.7397260273972655</v>
      </c>
      <c r="J27" s="310">
        <v>-8.233413269384501</v>
      </c>
      <c r="K27" s="309">
        <v>1.0101010101010102</v>
      </c>
      <c r="L27" s="310">
        <v>-8.233413269384501</v>
      </c>
      <c r="M27" s="309">
        <v>-2.5974025974026018</v>
      </c>
      <c r="N27" s="310">
        <v>-13.423831070889902</v>
      </c>
      <c r="O27" s="311">
        <v>-4.2145593869731721</v>
      </c>
    </row>
    <row r="28" spans="2:15" x14ac:dyDescent="0.35">
      <c r="B28" s="312" t="s">
        <v>19</v>
      </c>
      <c r="C28" s="303" t="s">
        <v>5</v>
      </c>
      <c r="D28" s="304">
        <v>1.5333333333333332</v>
      </c>
      <c r="E28" s="305">
        <v>2.4</v>
      </c>
      <c r="F28" s="306">
        <v>1.58</v>
      </c>
      <c r="G28" s="307">
        <v>2.1333333333333333</v>
      </c>
      <c r="H28" s="308">
        <v>-2.9535864978903072</v>
      </c>
      <c r="I28" s="309">
        <v>12.499999999999996</v>
      </c>
      <c r="J28" s="310">
        <v>-10.097719869706843</v>
      </c>
      <c r="K28" s="309">
        <v>10.769230769230772</v>
      </c>
      <c r="L28" s="310">
        <v>-10.097719869706843</v>
      </c>
      <c r="M28" s="309">
        <v>2.1276595744680775</v>
      </c>
      <c r="N28" s="310">
        <v>-25.040738728951663</v>
      </c>
      <c r="O28" s="311">
        <v>-1.6393442622950833</v>
      </c>
    </row>
    <row r="29" spans="2:15" ht="21.75" thickBot="1" x14ac:dyDescent="0.4">
      <c r="B29" s="312" t="s">
        <v>273</v>
      </c>
      <c r="C29" s="303" t="s">
        <v>5</v>
      </c>
      <c r="D29" s="304">
        <v>1.7533333333333332</v>
      </c>
      <c r="E29" s="305">
        <v>2.2266666666666666</v>
      </c>
      <c r="F29" s="306">
        <v>1.8466666666666665</v>
      </c>
      <c r="G29" s="307">
        <v>2.3433333333333333</v>
      </c>
      <c r="H29" s="308">
        <v>-5.0541516245487337</v>
      </c>
      <c r="I29" s="309">
        <v>-4.9786628733997169</v>
      </c>
      <c r="J29" s="310">
        <v>-16.091724825523428</v>
      </c>
      <c r="K29" s="309">
        <v>-12.536824877250416</v>
      </c>
      <c r="L29" s="310">
        <v>-16.091724825523428</v>
      </c>
      <c r="M29" s="309">
        <v>-14.904458598726119</v>
      </c>
      <c r="N29" s="310">
        <v>-28.918918918918919</v>
      </c>
      <c r="O29" s="311">
        <v>-29.673635133102728</v>
      </c>
    </row>
    <row r="30" spans="2:15" ht="21.75" thickBot="1" x14ac:dyDescent="0.4">
      <c r="B30" s="296" t="s">
        <v>189</v>
      </c>
      <c r="C30" s="314"/>
      <c r="D30" s="298"/>
      <c r="E30" s="298"/>
      <c r="F30" s="298"/>
      <c r="G30" s="298"/>
      <c r="H30" s="300"/>
      <c r="I30" s="300"/>
      <c r="J30" s="300"/>
      <c r="K30" s="300"/>
      <c r="L30" s="300"/>
      <c r="M30" s="300"/>
      <c r="N30" s="300"/>
      <c r="O30" s="301"/>
    </row>
    <row r="31" spans="2:15" x14ac:dyDescent="0.35">
      <c r="B31" s="312" t="s">
        <v>292</v>
      </c>
      <c r="C31" s="303" t="s">
        <v>5</v>
      </c>
      <c r="D31" s="304">
        <v>8.7142857142857135</v>
      </c>
      <c r="E31" s="305">
        <v>14.285714285714286</v>
      </c>
      <c r="F31" s="306">
        <v>8.1666666666666661</v>
      </c>
      <c r="G31" s="307">
        <v>14.333333333333334</v>
      </c>
      <c r="H31" s="308">
        <v>6.705539358600582</v>
      </c>
      <c r="I31" s="309">
        <v>-0.33222591362126125</v>
      </c>
      <c r="J31" s="310">
        <v>18.831168831168828</v>
      </c>
      <c r="K31" s="309">
        <v>5.8201058201058258</v>
      </c>
      <c r="L31" s="310">
        <v>18.831168831168828</v>
      </c>
      <c r="M31" s="309">
        <v>-7.8341013824884742</v>
      </c>
      <c r="N31" s="310">
        <v>-29.069767441860478</v>
      </c>
      <c r="O31" s="311">
        <v>-17.355371900826437</v>
      </c>
    </row>
    <row r="32" spans="2:15" x14ac:dyDescent="0.35">
      <c r="B32" s="312" t="s">
        <v>20</v>
      </c>
      <c r="C32" s="303" t="s">
        <v>5</v>
      </c>
      <c r="D32" s="304">
        <v>4.5</v>
      </c>
      <c r="E32" s="305">
        <v>6.5</v>
      </c>
      <c r="F32" s="306">
        <v>5</v>
      </c>
      <c r="G32" s="307">
        <v>7</v>
      </c>
      <c r="H32" s="308">
        <v>-10</v>
      </c>
      <c r="I32" s="309">
        <v>-7.1428571428571423</v>
      </c>
      <c r="J32" s="310">
        <v>-10</v>
      </c>
      <c r="K32" s="309">
        <v>-7.1428571428571423</v>
      </c>
      <c r="L32" s="310">
        <v>-10</v>
      </c>
      <c r="M32" s="309">
        <v>-7.1428571428571423</v>
      </c>
      <c r="N32" s="310">
        <v>-33.333333333333329</v>
      </c>
      <c r="O32" s="311">
        <v>-18.75</v>
      </c>
    </row>
    <row r="33" spans="1:16" x14ac:dyDescent="0.35">
      <c r="B33" s="312" t="s">
        <v>301</v>
      </c>
      <c r="C33" s="303" t="s">
        <v>5</v>
      </c>
      <c r="D33" s="304">
        <v>6.7142857142857144</v>
      </c>
      <c r="E33" s="305">
        <v>10.571428571428571</v>
      </c>
      <c r="F33" s="306">
        <v>8.1666666666666661</v>
      </c>
      <c r="G33" s="307">
        <v>11.633333333333333</v>
      </c>
      <c r="H33" s="308">
        <v>-17.784256559766757</v>
      </c>
      <c r="I33" s="309">
        <v>-9.1281211625051153</v>
      </c>
      <c r="J33" s="310">
        <v>-4.0816326530612228</v>
      </c>
      <c r="K33" s="309">
        <v>1.0928961748633841</v>
      </c>
      <c r="L33" s="310">
        <v>-4.0816326530612228</v>
      </c>
      <c r="M33" s="309">
        <v>-11.904761904761907</v>
      </c>
      <c r="N33" s="310">
        <v>-27.413127413127413</v>
      </c>
      <c r="O33" s="311">
        <v>-8.0745341614906856</v>
      </c>
    </row>
    <row r="34" spans="1:16" x14ac:dyDescent="0.35">
      <c r="B34" s="312" t="s">
        <v>301</v>
      </c>
      <c r="C34" s="303" t="s">
        <v>5</v>
      </c>
      <c r="D34" s="304">
        <v>6.7142857142857144</v>
      </c>
      <c r="E34" s="305">
        <v>10.571428571428571</v>
      </c>
      <c r="F34" s="306">
        <v>8.1666666666666661</v>
      </c>
      <c r="G34" s="307">
        <v>11.633333333333333</v>
      </c>
      <c r="H34" s="308">
        <v>-17.784256559766757</v>
      </c>
      <c r="I34" s="309">
        <v>-9.1281211625051153</v>
      </c>
      <c r="J34" s="310">
        <v>-4.0816326530612228</v>
      </c>
      <c r="K34" s="309">
        <v>1.0928961748633841</v>
      </c>
      <c r="L34" s="310">
        <v>-4.0816326530612228</v>
      </c>
      <c r="M34" s="309">
        <v>-11.904761904761907</v>
      </c>
      <c r="N34" s="310">
        <v>-27.413127413127413</v>
      </c>
      <c r="O34" s="311">
        <v>-8.0745341614906856</v>
      </c>
    </row>
    <row r="35" spans="1:16" x14ac:dyDescent="0.35">
      <c r="B35" s="312" t="s">
        <v>292</v>
      </c>
      <c r="C35" s="303" t="s">
        <v>5</v>
      </c>
      <c r="D35" s="304">
        <v>8.7142857142857135</v>
      </c>
      <c r="E35" s="305">
        <v>14.285714285714286</v>
      </c>
      <c r="F35" s="306">
        <v>8.1666666666666661</v>
      </c>
      <c r="G35" s="307">
        <v>14.333333333333334</v>
      </c>
      <c r="H35" s="308">
        <v>6.705539358600582</v>
      </c>
      <c r="I35" s="309">
        <v>-0.33222591362126125</v>
      </c>
      <c r="J35" s="310">
        <v>18.831168831168828</v>
      </c>
      <c r="K35" s="309">
        <v>5.8201058201058258</v>
      </c>
      <c r="L35" s="310">
        <v>18.831168831168828</v>
      </c>
      <c r="M35" s="309">
        <v>-7.8341013824884742</v>
      </c>
      <c r="N35" s="310">
        <v>-29.069767441860478</v>
      </c>
      <c r="O35" s="311">
        <v>-17.355371900826437</v>
      </c>
    </row>
    <row r="36" spans="1:16" x14ac:dyDescent="0.35">
      <c r="B36" s="312" t="s">
        <v>283</v>
      </c>
      <c r="C36" s="303" t="s">
        <v>5</v>
      </c>
      <c r="D36" s="304">
        <v>17.5</v>
      </c>
      <c r="E36" s="305">
        <v>21.666666666666668</v>
      </c>
      <c r="F36" s="306">
        <v>15.4</v>
      </c>
      <c r="G36" s="307">
        <v>22.4</v>
      </c>
      <c r="H36" s="308">
        <v>13.636363636363633</v>
      </c>
      <c r="I36" s="309">
        <v>-3.2738095238095122</v>
      </c>
      <c r="J36" s="310">
        <v>23.893805309734514</v>
      </c>
      <c r="K36" s="309">
        <v>12.554112554112558</v>
      </c>
      <c r="L36" s="310">
        <v>23.893805309734514</v>
      </c>
      <c r="M36" s="309">
        <v>10.544217687074827</v>
      </c>
      <c r="N36" s="310">
        <v>-23.437500000000004</v>
      </c>
      <c r="O36" s="311">
        <v>-26.016260162601618</v>
      </c>
    </row>
    <row r="37" spans="1:16" x14ac:dyDescent="0.35">
      <c r="B37" s="312" t="s">
        <v>284</v>
      </c>
      <c r="C37" s="303" t="s">
        <v>5</v>
      </c>
      <c r="D37" s="304">
        <v>7</v>
      </c>
      <c r="E37" s="305">
        <v>10</v>
      </c>
      <c r="F37" s="306">
        <v>8.6666666666666661</v>
      </c>
      <c r="G37" s="307">
        <v>10</v>
      </c>
      <c r="H37" s="308">
        <v>-19.230769230769226</v>
      </c>
      <c r="I37" s="309">
        <v>0</v>
      </c>
      <c r="J37" s="310">
        <v>-30</v>
      </c>
      <c r="K37" s="309">
        <v>-16.666666666666664</v>
      </c>
      <c r="L37" s="310">
        <v>-30</v>
      </c>
      <c r="M37" s="309">
        <v>-9.0909090909090917</v>
      </c>
      <c r="N37" s="310"/>
      <c r="O37" s="311"/>
    </row>
    <row r="38" spans="1:16" x14ac:dyDescent="0.35">
      <c r="B38" s="312" t="s">
        <v>44</v>
      </c>
      <c r="C38" s="303" t="s">
        <v>5</v>
      </c>
      <c r="D38" s="304">
        <v>4.0999999999999996</v>
      </c>
      <c r="E38" s="305">
        <v>5.3</v>
      </c>
      <c r="F38" s="306">
        <v>5.166666666666667</v>
      </c>
      <c r="G38" s="307">
        <v>6.666666666666667</v>
      </c>
      <c r="H38" s="308">
        <v>-20.645161290322591</v>
      </c>
      <c r="I38" s="309">
        <v>-20.500000000000007</v>
      </c>
      <c r="J38" s="310"/>
      <c r="K38" s="309"/>
      <c r="L38" s="310"/>
      <c r="M38" s="309"/>
      <c r="N38" s="310"/>
      <c r="O38" s="311"/>
    </row>
    <row r="39" spans="1:16" x14ac:dyDescent="0.35">
      <c r="B39" s="312" t="s">
        <v>43</v>
      </c>
      <c r="C39" s="303" t="s">
        <v>5</v>
      </c>
      <c r="D39" s="304">
        <v>12.428571428571429</v>
      </c>
      <c r="E39" s="305">
        <v>14.357142857142858</v>
      </c>
      <c r="F39" s="306">
        <v>12.083333333333334</v>
      </c>
      <c r="G39" s="307">
        <v>16.583333333333332</v>
      </c>
      <c r="H39" s="308">
        <v>2.8571428571428541</v>
      </c>
      <c r="I39" s="309">
        <v>-13.424264178033013</v>
      </c>
      <c r="J39" s="310">
        <v>13.632653061224492</v>
      </c>
      <c r="K39" s="309">
        <v>-7.7452667814113569</v>
      </c>
      <c r="L39" s="310">
        <v>13.632653061224492</v>
      </c>
      <c r="M39" s="309">
        <v>13.945578231292524</v>
      </c>
      <c r="N39" s="310">
        <v>58.662613981762924</v>
      </c>
      <c r="O39" s="311">
        <v>28.57142857142858</v>
      </c>
    </row>
    <row r="40" spans="1:16" x14ac:dyDescent="0.35">
      <c r="B40" s="312" t="s">
        <v>78</v>
      </c>
      <c r="C40" s="303" t="s">
        <v>5</v>
      </c>
      <c r="D40" s="304">
        <v>6.1428571428571432</v>
      </c>
      <c r="E40" s="305">
        <v>7.7857142857142856</v>
      </c>
      <c r="F40" s="306">
        <v>5.8</v>
      </c>
      <c r="G40" s="307">
        <v>8.6666666666666679</v>
      </c>
      <c r="H40" s="308">
        <v>5.9113300492610943</v>
      </c>
      <c r="I40" s="309">
        <v>-10.164835164835178</v>
      </c>
      <c r="J40" s="310">
        <v>-29.120879120879113</v>
      </c>
      <c r="K40" s="309">
        <v>-31.302521008403367</v>
      </c>
      <c r="L40" s="310">
        <v>-29.120879120879113</v>
      </c>
      <c r="M40" s="309">
        <v>-51.339285714285722</v>
      </c>
      <c r="N40" s="310">
        <v>-87.202380952380949</v>
      </c>
      <c r="O40" s="311">
        <v>-86.096938775510196</v>
      </c>
    </row>
    <row r="41" spans="1:16" x14ac:dyDescent="0.35">
      <c r="B41" s="312" t="s">
        <v>81</v>
      </c>
      <c r="C41" s="303" t="s">
        <v>5</v>
      </c>
      <c r="D41" s="304">
        <v>4.8999999999999995</v>
      </c>
      <c r="E41" s="305">
        <v>6.0476190476190483</v>
      </c>
      <c r="F41" s="306">
        <v>4.9000000000000004</v>
      </c>
      <c r="G41" s="307">
        <v>6.7333333333333343</v>
      </c>
      <c r="H41" s="308">
        <v>-1.8126090197961736E-14</v>
      </c>
      <c r="I41" s="309">
        <v>-10.183875530410186</v>
      </c>
      <c r="J41" s="310">
        <v>-27.941176470588243</v>
      </c>
      <c r="K41" s="309">
        <v>-35.663627152988852</v>
      </c>
      <c r="L41" s="310">
        <v>-27.941176470588243</v>
      </c>
      <c r="M41" s="309">
        <v>-53.479853479853482</v>
      </c>
      <c r="N41" s="310">
        <v>-79.295774647887328</v>
      </c>
      <c r="O41" s="311">
        <v>-80.062794348508632</v>
      </c>
    </row>
    <row r="42" spans="1:16" ht="21.75" thickBot="1" x14ac:dyDescent="0.4">
      <c r="B42" s="312" t="s">
        <v>92</v>
      </c>
      <c r="C42" s="303" t="s">
        <v>5</v>
      </c>
      <c r="D42" s="304">
        <v>5.0714285714285712</v>
      </c>
      <c r="E42" s="305">
        <v>6.3714285714285719</v>
      </c>
      <c r="F42" s="306">
        <v>6.5</v>
      </c>
      <c r="G42" s="307">
        <v>8.5</v>
      </c>
      <c r="H42" s="308">
        <v>-21.978021978021982</v>
      </c>
      <c r="I42" s="309">
        <v>-25.042016806722682</v>
      </c>
      <c r="J42" s="310">
        <v>-34.981684981684985</v>
      </c>
      <c r="K42" s="309">
        <v>-34.985422740524783</v>
      </c>
      <c r="L42" s="310">
        <v>-34.981684981684985</v>
      </c>
      <c r="M42" s="309">
        <v>-57.523809523809518</v>
      </c>
      <c r="N42" s="310">
        <v>-49.285714285714292</v>
      </c>
      <c r="O42" s="311">
        <v>-36.285714285714285</v>
      </c>
    </row>
    <row r="43" spans="1:16" ht="21.75" thickBot="1" x14ac:dyDescent="0.4">
      <c r="B43" s="296" t="s">
        <v>113</v>
      </c>
      <c r="C43" s="314"/>
      <c r="D43" s="298"/>
      <c r="E43" s="298"/>
      <c r="F43" s="298"/>
      <c r="G43" s="298"/>
      <c r="H43" s="300"/>
      <c r="I43" s="300"/>
      <c r="J43" s="300"/>
      <c r="K43" s="300"/>
      <c r="L43" s="300"/>
      <c r="M43" s="300"/>
      <c r="N43" s="300"/>
      <c r="O43" s="301"/>
    </row>
    <row r="44" spans="1:16" x14ac:dyDescent="0.35">
      <c r="B44" s="315" t="s">
        <v>305</v>
      </c>
      <c r="C44" s="303" t="s">
        <v>5</v>
      </c>
      <c r="D44" s="304">
        <v>3.3611111111111107</v>
      </c>
      <c r="E44" s="305">
        <v>3.5544444444444445</v>
      </c>
      <c r="F44" s="306">
        <v>3.3611111111111112</v>
      </c>
      <c r="G44" s="307">
        <v>3.5544444444444445</v>
      </c>
      <c r="H44" s="308">
        <v>-1.3212571532729136E-14</v>
      </c>
      <c r="I44" s="309">
        <v>0</v>
      </c>
      <c r="J44" s="310">
        <v>13.6150234741784</v>
      </c>
      <c r="K44" s="309">
        <v>6.6333333333333453</v>
      </c>
      <c r="L44" s="310">
        <v>13.6150234741784</v>
      </c>
      <c r="M44" s="309"/>
      <c r="N44" s="310"/>
      <c r="O44" s="311"/>
    </row>
    <row r="45" spans="1:16" x14ac:dyDescent="0.35">
      <c r="B45" s="315" t="s">
        <v>262</v>
      </c>
      <c r="C45" s="303" t="s">
        <v>5</v>
      </c>
      <c r="D45" s="304">
        <v>1.8388888888888892</v>
      </c>
      <c r="E45" s="305">
        <v>2.5544444444444445</v>
      </c>
      <c r="F45" s="306">
        <v>1.7755555555555558</v>
      </c>
      <c r="G45" s="307">
        <v>2.5544444444444445</v>
      </c>
      <c r="H45" s="308">
        <v>3.5669586983729733</v>
      </c>
      <c r="I45" s="309">
        <v>0</v>
      </c>
      <c r="J45" s="310">
        <v>3.5669586983729991</v>
      </c>
      <c r="K45" s="309">
        <v>0</v>
      </c>
      <c r="L45" s="310">
        <v>3.5669586983729991</v>
      </c>
      <c r="M45" s="309">
        <v>0</v>
      </c>
      <c r="N45" s="310">
        <v>10.480640854472639</v>
      </c>
      <c r="O45" s="311">
        <v>15.007503751875923</v>
      </c>
    </row>
    <row r="46" spans="1:16" x14ac:dyDescent="0.35">
      <c r="B46" s="315" t="s">
        <v>191</v>
      </c>
      <c r="C46" s="303" t="s">
        <v>5</v>
      </c>
      <c r="D46" s="304">
        <v>1.915</v>
      </c>
      <c r="E46" s="305">
        <v>2.8333333333333335</v>
      </c>
      <c r="F46" s="306">
        <v>1.915</v>
      </c>
      <c r="G46" s="307">
        <v>2.8333333333333335</v>
      </c>
      <c r="H46" s="308">
        <v>0</v>
      </c>
      <c r="I46" s="309">
        <v>0</v>
      </c>
      <c r="J46" s="310">
        <v>-4.18612408272182</v>
      </c>
      <c r="K46" s="309">
        <v>-2.5229357798165108</v>
      </c>
      <c r="L46" s="310">
        <v>-4.18612408272182</v>
      </c>
      <c r="M46" s="309">
        <v>0</v>
      </c>
      <c r="N46" s="310">
        <v>-0.87991718426500531</v>
      </c>
      <c r="O46" s="311">
        <v>6.3031515757878811</v>
      </c>
    </row>
    <row r="47" spans="1:16" x14ac:dyDescent="0.35">
      <c r="A47"/>
      <c r="B47" s="315" t="s">
        <v>257</v>
      </c>
      <c r="C47" s="303" t="s">
        <v>5</v>
      </c>
      <c r="D47" s="304">
        <v>2.1666666666666665</v>
      </c>
      <c r="E47" s="305">
        <v>2.833333333333333</v>
      </c>
      <c r="F47" s="306">
        <v>2.1666666666666665</v>
      </c>
      <c r="G47" s="307">
        <v>2.833333333333333</v>
      </c>
      <c r="H47" s="308">
        <v>0</v>
      </c>
      <c r="I47" s="309">
        <v>0</v>
      </c>
      <c r="J47" s="310">
        <v>2.6315789473684115</v>
      </c>
      <c r="K47" s="309">
        <v>-4.1353383458646764</v>
      </c>
      <c r="L47" s="310">
        <v>2.6315789473684115</v>
      </c>
      <c r="M47" s="309">
        <v>-8.1081081081081088</v>
      </c>
      <c r="N47" s="310">
        <v>6.2786134728580603</v>
      </c>
      <c r="O47" s="311">
        <v>-1.1167985109353198</v>
      </c>
      <c r="P47"/>
    </row>
    <row r="48" spans="1:16" x14ac:dyDescent="0.35">
      <c r="A48"/>
      <c r="B48" s="315" t="s">
        <v>306</v>
      </c>
      <c r="C48" s="303" t="s">
        <v>5</v>
      </c>
      <c r="D48" s="304">
        <v>3.2222222222222219</v>
      </c>
      <c r="E48" s="305">
        <v>4.6111111111111116</v>
      </c>
      <c r="F48" s="306">
        <v>3.4444444444444446</v>
      </c>
      <c r="G48" s="307">
        <v>4.3311111111111114</v>
      </c>
      <c r="H48" s="308">
        <v>-6.4516129032258211</v>
      </c>
      <c r="I48" s="309">
        <v>6.4648537711647052</v>
      </c>
      <c r="J48" s="310">
        <v>-0.85470085470086532</v>
      </c>
      <c r="K48" s="309">
        <v>8.4967320261438015</v>
      </c>
      <c r="L48" s="310">
        <v>-0.85470085470086532</v>
      </c>
      <c r="M48" s="309"/>
      <c r="N48" s="310"/>
      <c r="O48" s="311"/>
      <c r="P48"/>
    </row>
    <row r="49" spans="1:16" ht="21.75" thickBot="1" x14ac:dyDescent="0.4">
      <c r="A49"/>
      <c r="B49" s="315" t="s">
        <v>192</v>
      </c>
      <c r="C49" s="303" t="s">
        <v>5</v>
      </c>
      <c r="D49" s="304">
        <v>2.1755555555555559</v>
      </c>
      <c r="E49" s="305">
        <v>2.7777777777777781</v>
      </c>
      <c r="F49" s="306">
        <v>2.108888888888889</v>
      </c>
      <c r="G49" s="307">
        <v>2.7777777777777781</v>
      </c>
      <c r="H49" s="308">
        <v>3.1612223393045404</v>
      </c>
      <c r="I49" s="309">
        <v>0</v>
      </c>
      <c r="J49" s="310">
        <v>0.48755452912498259</v>
      </c>
      <c r="K49" s="309">
        <v>-3.6608863198458441</v>
      </c>
      <c r="L49" s="310">
        <v>0.48755452912498259</v>
      </c>
      <c r="M49" s="309">
        <v>0</v>
      </c>
      <c r="N49" s="310">
        <v>12.60639521509089</v>
      </c>
      <c r="O49" s="311">
        <v>6.8924234650248026</v>
      </c>
      <c r="P49"/>
    </row>
    <row r="50" spans="1:16" ht="21.75" thickBot="1" x14ac:dyDescent="0.4">
      <c r="A50"/>
      <c r="B50" s="296" t="s">
        <v>299</v>
      </c>
      <c r="C50" s="314"/>
      <c r="D50" s="298"/>
      <c r="E50" s="298"/>
      <c r="F50" s="298"/>
      <c r="G50" s="298"/>
      <c r="H50" s="300"/>
      <c r="I50" s="300"/>
      <c r="J50" s="300"/>
      <c r="K50" s="300"/>
      <c r="L50" s="300"/>
      <c r="M50" s="300"/>
      <c r="N50" s="300"/>
      <c r="O50" s="301"/>
      <c r="P50"/>
    </row>
    <row r="51" spans="1:16" x14ac:dyDescent="0.35">
      <c r="A51"/>
      <c r="B51" s="316" t="s">
        <v>21</v>
      </c>
      <c r="C51" s="317" t="s">
        <v>5</v>
      </c>
      <c r="D51" s="304">
        <v>10.996666666666668</v>
      </c>
      <c r="E51" s="305">
        <v>14</v>
      </c>
      <c r="F51" s="306">
        <v>9.663333333333334</v>
      </c>
      <c r="G51" s="307">
        <v>13.333333333333334</v>
      </c>
      <c r="H51" s="308">
        <v>13.797861331493625</v>
      </c>
      <c r="I51" s="309">
        <v>4.9999999999999956</v>
      </c>
      <c r="J51" s="310">
        <v>-5.7159188339525526</v>
      </c>
      <c r="K51" s="309">
        <v>-20.754716981132081</v>
      </c>
      <c r="L51" s="310">
        <v>4.7800539939653826</v>
      </c>
      <c r="M51" s="309">
        <v>3.7037037037037033</v>
      </c>
      <c r="N51" s="310">
        <v>-10.813733441470658</v>
      </c>
      <c r="O51" s="311">
        <v>-19.230769230769226</v>
      </c>
      <c r="P51"/>
    </row>
    <row r="52" spans="1:16" x14ac:dyDescent="0.35">
      <c r="A52"/>
      <c r="B52" s="316" t="s">
        <v>23</v>
      </c>
      <c r="C52" s="317" t="s">
        <v>5</v>
      </c>
      <c r="D52" s="304">
        <v>6.8</v>
      </c>
      <c r="E52" s="305">
        <v>7.5</v>
      </c>
      <c r="F52" s="306">
        <v>8.8666666666666671</v>
      </c>
      <c r="G52" s="307">
        <v>10</v>
      </c>
      <c r="H52" s="308">
        <v>-23.308270676691738</v>
      </c>
      <c r="I52" s="309">
        <v>-25</v>
      </c>
      <c r="J52" s="310">
        <v>-18.269230769230774</v>
      </c>
      <c r="K52" s="309">
        <v>-22.83950617283951</v>
      </c>
      <c r="L52" s="310">
        <v>-32</v>
      </c>
      <c r="M52" s="309">
        <v>-31.818181818181817</v>
      </c>
      <c r="N52" s="310">
        <v>-36.107382550335572</v>
      </c>
      <c r="O52" s="311">
        <v>-39.655172413793103</v>
      </c>
      <c r="P52"/>
    </row>
    <row r="53" spans="1:16" x14ac:dyDescent="0.35">
      <c r="A53"/>
      <c r="B53" s="316" t="s">
        <v>24</v>
      </c>
      <c r="C53" s="303" t="s">
        <v>5</v>
      </c>
      <c r="D53" s="304">
        <v>6</v>
      </c>
      <c r="E53" s="305">
        <v>7</v>
      </c>
      <c r="F53" s="306">
        <v>8</v>
      </c>
      <c r="G53" s="307">
        <v>9</v>
      </c>
      <c r="H53" s="308">
        <v>-25</v>
      </c>
      <c r="I53" s="309">
        <v>-22.222222222222221</v>
      </c>
      <c r="J53" s="310">
        <v>-20</v>
      </c>
      <c r="K53" s="309">
        <v>-17.647058823529413</v>
      </c>
      <c r="L53" s="310">
        <v>-35.483870967741943</v>
      </c>
      <c r="M53" s="309">
        <v>-33.333333333333329</v>
      </c>
      <c r="N53" s="310">
        <v>-31.428571428571427</v>
      </c>
      <c r="O53" s="311">
        <v>-30</v>
      </c>
      <c r="P53"/>
    </row>
    <row r="54" spans="1:16" ht="21.75" thickBot="1" x14ac:dyDescent="0.4">
      <c r="A54"/>
      <c r="B54" s="316" t="s">
        <v>25</v>
      </c>
      <c r="C54" s="303" t="s">
        <v>5</v>
      </c>
      <c r="D54" s="304">
        <v>6.3</v>
      </c>
      <c r="E54" s="305">
        <v>7.5</v>
      </c>
      <c r="F54" s="306">
        <v>7</v>
      </c>
      <c r="G54" s="307">
        <v>8</v>
      </c>
      <c r="H54" s="308">
        <v>-10.000000000000002</v>
      </c>
      <c r="I54" s="309">
        <v>-6.25</v>
      </c>
      <c r="J54" s="310">
        <v>-16.371681415929213</v>
      </c>
      <c r="K54" s="309">
        <v>-22.41379310344827</v>
      </c>
      <c r="L54" s="310">
        <v>-46.610169491525419</v>
      </c>
      <c r="M54" s="309">
        <v>-45.121951219512191</v>
      </c>
      <c r="N54" s="310">
        <v>-41.029641185647421</v>
      </c>
      <c r="O54" s="311">
        <v>-39.189189189189193</v>
      </c>
      <c r="P54"/>
    </row>
    <row r="55" spans="1:16" ht="21.75" thickBot="1" x14ac:dyDescent="0.4">
      <c r="A55"/>
      <c r="B55" s="296" t="s">
        <v>195</v>
      </c>
      <c r="C55" s="314"/>
      <c r="D55" s="298"/>
      <c r="E55" s="298"/>
      <c r="F55" s="298"/>
      <c r="G55" s="298"/>
      <c r="H55" s="300"/>
      <c r="I55" s="300"/>
      <c r="J55" s="300"/>
      <c r="K55" s="300"/>
      <c r="L55" s="300"/>
      <c r="M55" s="300"/>
      <c r="N55" s="300"/>
      <c r="O55" s="301"/>
      <c r="P55"/>
    </row>
    <row r="56" spans="1:16" x14ac:dyDescent="0.35">
      <c r="A56"/>
      <c r="B56" s="316" t="s">
        <v>27</v>
      </c>
      <c r="C56" s="317" t="s">
        <v>18</v>
      </c>
      <c r="D56" s="304">
        <v>5.5916666666666659</v>
      </c>
      <c r="E56" s="305">
        <v>8.6666666666666661</v>
      </c>
      <c r="F56" s="306">
        <v>6.11</v>
      </c>
      <c r="G56" s="307">
        <v>10</v>
      </c>
      <c r="H56" s="308">
        <v>-8.4833606110202027</v>
      </c>
      <c r="I56" s="309">
        <v>-13.333333333333339</v>
      </c>
      <c r="J56" s="310">
        <v>-4.648802273650027</v>
      </c>
      <c r="K56" s="309">
        <v>1.1111111111111072</v>
      </c>
      <c r="L56" s="310">
        <v>-5.3863508178229145</v>
      </c>
      <c r="M56" s="309">
        <v>-7.801418439716322</v>
      </c>
      <c r="N56" s="310">
        <v>-8.0101840971406268</v>
      </c>
      <c r="O56" s="311">
        <v>-0.54644808743169204</v>
      </c>
      <c r="P56"/>
    </row>
    <row r="57" spans="1:16" x14ac:dyDescent="0.35">
      <c r="A57"/>
      <c r="B57" s="316" t="s">
        <v>29</v>
      </c>
      <c r="C57" s="317" t="s">
        <v>5</v>
      </c>
      <c r="D57" s="304">
        <v>4.0555555555555554</v>
      </c>
      <c r="E57" s="305">
        <v>4.8849206349206344</v>
      </c>
      <c r="F57" s="306">
        <v>4.0185185185185182</v>
      </c>
      <c r="G57" s="307">
        <v>4.8657407407407414</v>
      </c>
      <c r="H57" s="308">
        <v>0.92165898617511932</v>
      </c>
      <c r="I57" s="309">
        <v>0.39418241130893472</v>
      </c>
      <c r="J57" s="310">
        <v>-3.9157617637380939</v>
      </c>
      <c r="K57" s="309">
        <v>-1.0648985332529732</v>
      </c>
      <c r="L57" s="310">
        <v>-10.612244897959192</v>
      </c>
      <c r="M57" s="309">
        <v>-10.429299054086831</v>
      </c>
      <c r="N57" s="310">
        <v>-8.8923556942277813</v>
      </c>
      <c r="O57" s="311">
        <v>-6.2095238095238132</v>
      </c>
      <c r="P57"/>
    </row>
    <row r="58" spans="1:16" x14ac:dyDescent="0.35">
      <c r="A58"/>
      <c r="B58" s="316" t="s">
        <v>30</v>
      </c>
      <c r="C58" s="317" t="s">
        <v>5</v>
      </c>
      <c r="D58" s="304">
        <v>6.333333333333333</v>
      </c>
      <c r="E58" s="305">
        <v>7.333333333333333</v>
      </c>
      <c r="F58" s="306">
        <v>6</v>
      </c>
      <c r="G58" s="307">
        <v>7</v>
      </c>
      <c r="H58" s="308">
        <v>5.55555555555555</v>
      </c>
      <c r="I58" s="309">
        <v>4.7619047619047574</v>
      </c>
      <c r="J58" s="310">
        <v>13.095238095238097</v>
      </c>
      <c r="K58" s="309">
        <v>4.7619047619047574</v>
      </c>
      <c r="L58" s="310">
        <v>4.8565121412803478</v>
      </c>
      <c r="M58" s="309">
        <v>-7.1729957805907256</v>
      </c>
      <c r="N58" s="310">
        <v>-9.5238095238095273</v>
      </c>
      <c r="O58" s="311">
        <v>-23.611111111111111</v>
      </c>
      <c r="P58"/>
    </row>
    <row r="59" spans="1:16" x14ac:dyDescent="0.35">
      <c r="A59"/>
      <c r="B59" s="316" t="s">
        <v>31</v>
      </c>
      <c r="C59" s="317" t="s">
        <v>5</v>
      </c>
      <c r="D59" s="304">
        <v>6.4285714285714288</v>
      </c>
      <c r="E59" s="305">
        <v>8</v>
      </c>
      <c r="F59" s="306">
        <v>6.5</v>
      </c>
      <c r="G59" s="307">
        <v>8.1666666666666661</v>
      </c>
      <c r="H59" s="308">
        <v>-1.098901098901095</v>
      </c>
      <c r="I59" s="309">
        <v>-2.0408163265306052</v>
      </c>
      <c r="J59" s="310">
        <v>-3.5111230233181363</v>
      </c>
      <c r="K59" s="309">
        <v>-1.5384615384615385</v>
      </c>
      <c r="L59" s="310">
        <v>-3.5714285714285721</v>
      </c>
      <c r="M59" s="309">
        <v>-5.8823529411764701</v>
      </c>
      <c r="N59" s="310">
        <v>-1.098901098901095</v>
      </c>
      <c r="O59" s="311">
        <v>-2.4390243902438939</v>
      </c>
      <c r="P59"/>
    </row>
    <row r="60" spans="1:16" x14ac:dyDescent="0.35">
      <c r="A60"/>
      <c r="B60" s="316" t="s">
        <v>32</v>
      </c>
      <c r="C60" s="317" t="s">
        <v>5</v>
      </c>
      <c r="D60" s="304">
        <v>5.4603841536614652</v>
      </c>
      <c r="E60" s="305">
        <v>7.0954381752701083</v>
      </c>
      <c r="F60" s="306">
        <v>5.6204481792717083</v>
      </c>
      <c r="G60" s="307">
        <v>9.6113445378151265</v>
      </c>
      <c r="H60" s="308">
        <v>-2.8478872236659241</v>
      </c>
      <c r="I60" s="309">
        <v>-26.176424668227948</v>
      </c>
      <c r="J60" s="310">
        <v>-2.3245825951575654</v>
      </c>
      <c r="K60" s="309">
        <v>-20.240203768365294</v>
      </c>
      <c r="L60" s="310">
        <v>-10.784570120954545</v>
      </c>
      <c r="M60" s="309">
        <v>-23.524147375004041</v>
      </c>
      <c r="N60" s="310">
        <v>-12.322931500181905</v>
      </c>
      <c r="O60" s="311">
        <v>-19.675876772018036</v>
      </c>
      <c r="P60"/>
    </row>
    <row r="61" spans="1:16" x14ac:dyDescent="0.35">
      <c r="A61"/>
      <c r="B61" s="316" t="s">
        <v>20</v>
      </c>
      <c r="C61" s="317" t="s">
        <v>5</v>
      </c>
      <c r="D61" s="304">
        <v>6.9375</v>
      </c>
      <c r="E61" s="305">
        <v>7.9791666666666661</v>
      </c>
      <c r="F61" s="306">
        <v>8</v>
      </c>
      <c r="G61" s="307">
        <v>9.4791666666666661</v>
      </c>
      <c r="H61" s="308">
        <v>-13.28125</v>
      </c>
      <c r="I61" s="309">
        <v>-15.824175824175827</v>
      </c>
      <c r="J61" s="310">
        <v>-13.28125</v>
      </c>
      <c r="K61" s="309">
        <v>-11.178107606679033</v>
      </c>
      <c r="L61" s="310">
        <v>-7.5</v>
      </c>
      <c r="M61" s="309">
        <v>-5.9430255402750465</v>
      </c>
      <c r="N61" s="310">
        <v>-7.5</v>
      </c>
      <c r="O61" s="311">
        <v>-5.9430255402750465</v>
      </c>
      <c r="P61"/>
    </row>
    <row r="62" spans="1:16" x14ac:dyDescent="0.35">
      <c r="A62"/>
      <c r="B62" s="316" t="s">
        <v>34</v>
      </c>
      <c r="C62" s="317" t="s">
        <v>5</v>
      </c>
      <c r="D62" s="304">
        <v>6.125</v>
      </c>
      <c r="E62" s="305">
        <v>9.4124999999999996</v>
      </c>
      <c r="F62" s="306">
        <v>7.833333333333333</v>
      </c>
      <c r="G62" s="307">
        <v>11.083333333333334</v>
      </c>
      <c r="H62" s="308">
        <v>2.1276595744680891</v>
      </c>
      <c r="I62" s="309">
        <v>-1.3963480128893693</v>
      </c>
      <c r="J62" s="310">
        <v>-4.4776119402985071</v>
      </c>
      <c r="K62" s="309">
        <v>-4.9689440993788798</v>
      </c>
      <c r="L62" s="310">
        <v>0</v>
      </c>
      <c r="M62" s="309">
        <v>-4.9689440993788798</v>
      </c>
      <c r="N62" s="310">
        <v>2.7287319422150929</v>
      </c>
      <c r="O62" s="311">
        <v>-2.3144453312051052</v>
      </c>
      <c r="P62"/>
    </row>
    <row r="63" spans="1:16" x14ac:dyDescent="0.35">
      <c r="A63"/>
      <c r="B63" s="316" t="s">
        <v>284</v>
      </c>
      <c r="C63" s="317" t="s">
        <v>5</v>
      </c>
      <c r="D63" s="304">
        <v>11.4</v>
      </c>
      <c r="E63" s="305">
        <v>13</v>
      </c>
      <c r="F63" s="306">
        <v>7.666666666666667</v>
      </c>
      <c r="G63" s="307">
        <v>11.333333333333334</v>
      </c>
      <c r="H63" s="308">
        <v>48.695652173913039</v>
      </c>
      <c r="I63" s="309">
        <v>14.705882352941172</v>
      </c>
      <c r="J63" s="310">
        <v>42.500000000000007</v>
      </c>
      <c r="K63" s="309">
        <v>25.806451612903221</v>
      </c>
      <c r="L63" s="310">
        <v>31.538461538461554</v>
      </c>
      <c r="M63" s="309">
        <v>11.428571428571434</v>
      </c>
      <c r="N63" s="310">
        <v>26.666666666666671</v>
      </c>
      <c r="O63" s="311">
        <v>-2.5000000000000044</v>
      </c>
      <c r="P63"/>
    </row>
    <row r="64" spans="1:16" x14ac:dyDescent="0.35">
      <c r="A64"/>
      <c r="B64" s="316" t="s">
        <v>285</v>
      </c>
      <c r="C64" s="317" t="s">
        <v>5</v>
      </c>
      <c r="D64" s="304">
        <v>6.333333333333333</v>
      </c>
      <c r="E64" s="305">
        <v>7.833333333333333</v>
      </c>
      <c r="F64" s="306">
        <v>6</v>
      </c>
      <c r="G64" s="307">
        <v>7.625</v>
      </c>
      <c r="H64" s="308">
        <v>5.55555555555555</v>
      </c>
      <c r="I64" s="309">
        <v>2.7322404371584659</v>
      </c>
      <c r="J64" s="310">
        <v>-5.0000000000000089</v>
      </c>
      <c r="K64" s="309">
        <v>-5.0505050505050537</v>
      </c>
      <c r="L64" s="310">
        <v>-22.76422764227642</v>
      </c>
      <c r="M64" s="309">
        <v>-24.679487179487186</v>
      </c>
      <c r="N64" s="310">
        <v>-33.830845771144283</v>
      </c>
      <c r="O64" s="311">
        <v>-31.458333333333339</v>
      </c>
      <c r="P64"/>
    </row>
    <row r="65" spans="1:16" x14ac:dyDescent="0.35">
      <c r="A65"/>
      <c r="B65" s="316" t="s">
        <v>44</v>
      </c>
      <c r="C65" s="317" t="s">
        <v>5</v>
      </c>
      <c r="D65" s="304">
        <v>3</v>
      </c>
      <c r="E65" s="305">
        <v>7</v>
      </c>
      <c r="F65" s="306">
        <v>9.5</v>
      </c>
      <c r="G65" s="307">
        <v>10.5</v>
      </c>
      <c r="H65" s="308">
        <v>-68.421052631578945</v>
      </c>
      <c r="I65" s="309">
        <v>-33.333333333333329</v>
      </c>
      <c r="J65" s="310">
        <v>-71.875</v>
      </c>
      <c r="K65" s="309">
        <v>-44.73684210526315</v>
      </c>
      <c r="L65" s="310">
        <v>-66.666666666666657</v>
      </c>
      <c r="M65" s="309">
        <v>-48.148148148148145</v>
      </c>
      <c r="N65" s="310">
        <v>-66.666666666666657</v>
      </c>
      <c r="O65" s="311">
        <v>-48.148148148148145</v>
      </c>
      <c r="P65"/>
    </row>
    <row r="66" spans="1:16" ht="21.75" thickBot="1" x14ac:dyDescent="0.4">
      <c r="A66"/>
      <c r="B66" s="321" t="s">
        <v>36</v>
      </c>
      <c r="C66" s="352" t="s">
        <v>5</v>
      </c>
      <c r="D66" s="353">
        <v>12.333333333333332</v>
      </c>
      <c r="E66" s="354">
        <v>15.380952380952381</v>
      </c>
      <c r="F66" s="355">
        <v>11.722222222222223</v>
      </c>
      <c r="G66" s="356">
        <v>15.444444444444445</v>
      </c>
      <c r="H66" s="374">
        <v>0.97809157927524071</v>
      </c>
      <c r="I66" s="357">
        <v>-0.75969723015499502</v>
      </c>
      <c r="J66" s="358">
        <v>4.647058823529397</v>
      </c>
      <c r="K66" s="357">
        <v>-1.262959472196052</v>
      </c>
      <c r="L66" s="358">
        <v>2.8637912798213505</v>
      </c>
      <c r="M66" s="357">
        <v>1.7472876296963018</v>
      </c>
      <c r="N66" s="358">
        <v>5.1562443683546375</v>
      </c>
      <c r="O66" s="359">
        <v>2.3827231121281289</v>
      </c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</sheetData>
  <phoneticPr fontId="14" type="noConversion"/>
  <conditionalFormatting sqref="H24:I27 H7:I19 H35:I39 H41:I42">
    <cfRule type="cellIs" dxfId="139" priority="475" operator="lessThan">
      <formula>0</formula>
    </cfRule>
    <cfRule type="cellIs" dxfId="138" priority="476" operator="greaterThan">
      <formula>0</formula>
    </cfRule>
  </conditionalFormatting>
  <conditionalFormatting sqref="H45:I45">
    <cfRule type="cellIs" dxfId="137" priority="467" operator="lessThan">
      <formula>0</formula>
    </cfRule>
    <cfRule type="cellIs" dxfId="136" priority="468" operator="greaterThan">
      <formula>0</formula>
    </cfRule>
  </conditionalFormatting>
  <conditionalFormatting sqref="H45:I46">
    <cfRule type="cellIs" dxfId="135" priority="437" operator="lessThan">
      <formula>0</formula>
    </cfRule>
    <cfRule type="cellIs" dxfId="134" priority="438" operator="greaterThan">
      <formula>0</formula>
    </cfRule>
  </conditionalFormatting>
  <conditionalFormatting sqref="H46">
    <cfRule type="cellIs" dxfId="133" priority="439" operator="lessThan">
      <formula>0</formula>
    </cfRule>
    <cfRule type="cellIs" dxfId="132" priority="440" operator="greaterThan">
      <formula>0</formula>
    </cfRule>
  </conditionalFormatting>
  <conditionalFormatting sqref="H37:I37">
    <cfRule type="cellIs" dxfId="131" priority="377" operator="lessThan">
      <formula>0</formula>
    </cfRule>
    <cfRule type="cellIs" dxfId="130" priority="378" operator="greaterThan">
      <formula>0</formula>
    </cfRule>
  </conditionalFormatting>
  <conditionalFormatting sqref="H36:I36">
    <cfRule type="cellIs" dxfId="129" priority="381" operator="lessThan">
      <formula>0</formula>
    </cfRule>
    <cfRule type="cellIs" dxfId="128" priority="382" operator="greaterThan">
      <formula>0</formula>
    </cfRule>
  </conditionalFormatting>
  <conditionalFormatting sqref="H30:I30">
    <cfRule type="cellIs" dxfId="127" priority="357" operator="lessThan">
      <formula>0</formula>
    </cfRule>
    <cfRule type="cellIs" dxfId="126" priority="358" operator="greaterThan">
      <formula>0</formula>
    </cfRule>
  </conditionalFormatting>
  <conditionalFormatting sqref="H38:I38">
    <cfRule type="cellIs" dxfId="125" priority="355" operator="lessThan">
      <formula>0</formula>
    </cfRule>
    <cfRule type="cellIs" dxfId="124" priority="356" operator="greaterThan">
      <formula>0</formula>
    </cfRule>
  </conditionalFormatting>
  <conditionalFormatting sqref="H39:I39">
    <cfRule type="cellIs" dxfId="123" priority="353" operator="lessThan">
      <formula>0</formula>
    </cfRule>
    <cfRule type="cellIs" dxfId="122" priority="354" operator="greaterThan">
      <formula>0</formula>
    </cfRule>
  </conditionalFormatting>
  <conditionalFormatting sqref="H35:I35">
    <cfRule type="cellIs" dxfId="121" priority="289" operator="lessThan">
      <formula>0</formula>
    </cfRule>
    <cfRule type="cellIs" dxfId="120" priority="290" operator="greaterThan">
      <formula>0</formula>
    </cfRule>
  </conditionalFormatting>
  <conditionalFormatting sqref="H45:I46">
    <cfRule type="cellIs" dxfId="119" priority="283" operator="lessThan">
      <formula>0</formula>
    </cfRule>
    <cfRule type="cellIs" dxfId="118" priority="284" operator="greaterThan">
      <formula>0</formula>
    </cfRule>
  </conditionalFormatting>
  <conditionalFormatting sqref="H36:I36">
    <cfRule type="cellIs" dxfId="117" priority="287" operator="lessThan">
      <formula>0</formula>
    </cfRule>
    <cfRule type="cellIs" dxfId="116" priority="288" operator="greaterThan">
      <formula>0</formula>
    </cfRule>
  </conditionalFormatting>
  <conditionalFormatting sqref="H28">
    <cfRule type="cellIs" dxfId="115" priority="269" operator="lessThan">
      <formula>0</formula>
    </cfRule>
    <cfRule type="cellIs" dxfId="114" priority="270" operator="greaterThan">
      <formula>0</formula>
    </cfRule>
  </conditionalFormatting>
  <conditionalFormatting sqref="I28">
    <cfRule type="cellIs" dxfId="113" priority="267" operator="lessThan">
      <formula>0</formula>
    </cfRule>
    <cfRule type="cellIs" dxfId="112" priority="268" operator="greaterThan">
      <formula>0</formula>
    </cfRule>
  </conditionalFormatting>
  <conditionalFormatting sqref="H29:I29">
    <cfRule type="cellIs" dxfId="111" priority="163" operator="lessThan">
      <formula>0</formula>
    </cfRule>
    <cfRule type="cellIs" dxfId="110" priority="164" operator="greaterThan">
      <formula>0</formula>
    </cfRule>
  </conditionalFormatting>
  <conditionalFormatting sqref="H43:I43">
    <cfRule type="cellIs" dxfId="109" priority="133" operator="lessThan">
      <formula>0</formula>
    </cfRule>
    <cfRule type="cellIs" dxfId="108" priority="134" operator="greaterThan">
      <formula>0</formula>
    </cfRule>
  </conditionalFormatting>
  <conditionalFormatting sqref="H43:I43">
    <cfRule type="cellIs" dxfId="107" priority="131" operator="lessThan">
      <formula>0</formula>
    </cfRule>
    <cfRule type="cellIs" dxfId="106" priority="132" operator="greaterThan">
      <formula>0</formula>
    </cfRule>
  </conditionalFormatting>
  <conditionalFormatting sqref="H43:I43">
    <cfRule type="cellIs" dxfId="105" priority="135" operator="lessThan">
      <formula>0</formula>
    </cfRule>
    <cfRule type="cellIs" dxfId="104" priority="136" operator="greaterThan">
      <formula>0</formula>
    </cfRule>
  </conditionalFormatting>
  <conditionalFormatting sqref="H42:I42">
    <cfRule type="cellIs" dxfId="103" priority="129" operator="lessThan">
      <formula>0</formula>
    </cfRule>
    <cfRule type="cellIs" dxfId="102" priority="130" operator="greaterThan">
      <formula>0</formula>
    </cfRule>
  </conditionalFormatting>
  <conditionalFormatting sqref="H41:I41">
    <cfRule type="cellIs" dxfId="101" priority="125" operator="lessThan">
      <formula>0</formula>
    </cfRule>
    <cfRule type="cellIs" dxfId="100" priority="126" operator="greaterThan">
      <formula>0</formula>
    </cfRule>
  </conditionalFormatting>
  <conditionalFormatting sqref="H31 H33">
    <cfRule type="cellIs" dxfId="99" priority="121" operator="lessThan">
      <formula>0</formula>
    </cfRule>
    <cfRule type="cellIs" dxfId="98" priority="122" operator="greaterThan">
      <formula>0</formula>
    </cfRule>
  </conditionalFormatting>
  <conditionalFormatting sqref="I31 I33">
    <cfRule type="cellIs" dxfId="97" priority="119" operator="lessThan">
      <formula>0</formula>
    </cfRule>
    <cfRule type="cellIs" dxfId="96" priority="120" operator="greaterThan">
      <formula>0</formula>
    </cfRule>
  </conditionalFormatting>
  <conditionalFormatting sqref="H32:I32">
    <cfRule type="cellIs" dxfId="95" priority="117" operator="lessThan">
      <formula>0</formula>
    </cfRule>
    <cfRule type="cellIs" dxfId="94" priority="118" operator="greaterThan">
      <formula>0</formula>
    </cfRule>
  </conditionalFormatting>
  <conditionalFormatting sqref="H20:I20">
    <cfRule type="cellIs" dxfId="93" priority="109" operator="lessThan">
      <formula>0</formula>
    </cfRule>
    <cfRule type="cellIs" dxfId="92" priority="110" operator="greaterThan">
      <formula>0</formula>
    </cfRule>
  </conditionalFormatting>
  <conditionalFormatting sqref="I34">
    <cfRule type="cellIs" dxfId="91" priority="93" operator="lessThan">
      <formula>0</formula>
    </cfRule>
    <cfRule type="cellIs" dxfId="90" priority="94" operator="greaterThan">
      <formula>0</formula>
    </cfRule>
  </conditionalFormatting>
  <conditionalFormatting sqref="H34">
    <cfRule type="cellIs" dxfId="89" priority="95" operator="lessThan">
      <formula>0</formula>
    </cfRule>
    <cfRule type="cellIs" dxfId="88" priority="96" operator="greaterThan">
      <formula>0</formula>
    </cfRule>
  </conditionalFormatting>
  <conditionalFormatting sqref="H40:I40">
    <cfRule type="cellIs" dxfId="87" priority="91" operator="lessThan">
      <formula>0</formula>
    </cfRule>
    <cfRule type="cellIs" dxfId="86" priority="92" operator="greaterThan">
      <formula>0</formula>
    </cfRule>
  </conditionalFormatting>
  <conditionalFormatting sqref="H40:I40">
    <cfRule type="cellIs" dxfId="85" priority="89" operator="lessThan">
      <formula>0</formula>
    </cfRule>
    <cfRule type="cellIs" dxfId="84" priority="90" operator="greaterThan">
      <formula>0</formula>
    </cfRule>
  </conditionalFormatting>
  <conditionalFormatting sqref="H44:I44">
    <cfRule type="cellIs" dxfId="83" priority="87" operator="lessThan">
      <formula>0</formula>
    </cfRule>
    <cfRule type="cellIs" dxfId="82" priority="88" operator="greaterThan">
      <formula>0</formula>
    </cfRule>
  </conditionalFormatting>
  <conditionalFormatting sqref="H44:I44">
    <cfRule type="cellIs" dxfId="81" priority="85" operator="lessThan">
      <formula>0</formula>
    </cfRule>
    <cfRule type="cellIs" dxfId="80" priority="86" operator="greaterThan">
      <formula>0</formula>
    </cfRule>
  </conditionalFormatting>
  <conditionalFormatting sqref="H21:I21 H23:I23">
    <cfRule type="cellIs" dxfId="79" priority="83" operator="lessThan">
      <formula>0</formula>
    </cfRule>
    <cfRule type="cellIs" dxfId="78" priority="84" operator="greaterThan">
      <formula>0</formula>
    </cfRule>
  </conditionalFormatting>
  <conditionalFormatting sqref="H22:I22">
    <cfRule type="cellIs" dxfId="77" priority="81" operator="lessThan">
      <formula>0</formula>
    </cfRule>
    <cfRule type="cellIs" dxfId="76" priority="82" operator="greaterThan">
      <formula>0</formula>
    </cfRule>
  </conditionalFormatting>
  <conditionalFormatting sqref="H47:I47">
    <cfRule type="cellIs" dxfId="75" priority="71" operator="lessThan">
      <formula>0</formula>
    </cfRule>
    <cfRule type="cellIs" dxfId="74" priority="72" operator="greaterThan">
      <formula>0</formula>
    </cfRule>
  </conditionalFormatting>
  <conditionalFormatting sqref="H49:I49">
    <cfRule type="cellIs" dxfId="73" priority="75" operator="lessThan">
      <formula>0</formula>
    </cfRule>
    <cfRule type="cellIs" dxfId="72" priority="76" operator="greaterThan">
      <formula>0</formula>
    </cfRule>
  </conditionalFormatting>
  <conditionalFormatting sqref="H49">
    <cfRule type="cellIs" dxfId="71" priority="77" operator="lessThan">
      <formula>0</formula>
    </cfRule>
    <cfRule type="cellIs" dxfId="70" priority="78" operator="greaterThan">
      <formula>0</formula>
    </cfRule>
  </conditionalFormatting>
  <conditionalFormatting sqref="H49:I49">
    <cfRule type="cellIs" dxfId="69" priority="73" operator="lessThan">
      <formula>0</formula>
    </cfRule>
    <cfRule type="cellIs" dxfId="68" priority="74" operator="greaterThan">
      <formula>0</formula>
    </cfRule>
  </conditionalFormatting>
  <conditionalFormatting sqref="H47:I48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H48">
    <cfRule type="cellIs" dxfId="65" priority="69" operator="lessThan">
      <formula>0</formula>
    </cfRule>
    <cfRule type="cellIs" dxfId="64" priority="70" operator="greaterThan">
      <formula>0</formula>
    </cfRule>
  </conditionalFormatting>
  <conditionalFormatting sqref="H47:I48">
    <cfRule type="cellIs" dxfId="63" priority="65" operator="lessThan">
      <formula>0</formula>
    </cfRule>
    <cfRule type="cellIs" dxfId="62" priority="66" operator="greaterThan">
      <formula>0</formula>
    </cfRule>
  </conditionalFormatting>
  <conditionalFormatting sqref="H50:I50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50">
    <cfRule type="cellIs" dxfId="59" priority="63" operator="lessThan">
      <formula>0</formula>
    </cfRule>
    <cfRule type="cellIs" dxfId="58" priority="64" operator="greaterThan">
      <formula>0</formula>
    </cfRule>
  </conditionalFormatting>
  <conditionalFormatting sqref="H50:I50">
    <cfRule type="cellIs" dxfId="57" priority="59" operator="lessThan">
      <formula>0</formula>
    </cfRule>
    <cfRule type="cellIs" dxfId="56" priority="60" operator="greaterThan">
      <formula>0</formula>
    </cfRule>
  </conditionalFormatting>
  <conditionalFormatting sqref="H51">
    <cfRule type="cellIs" dxfId="55" priority="57" operator="lessThan">
      <formula>0</formula>
    </cfRule>
    <cfRule type="cellIs" dxfId="54" priority="58" operator="greaterThan">
      <formula>0</formula>
    </cfRule>
  </conditionalFormatting>
  <conditionalFormatting sqref="H51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I51">
    <cfRule type="cellIs" dxfId="51" priority="53" operator="lessThan">
      <formula>0</formula>
    </cfRule>
    <cfRule type="cellIs" dxfId="50" priority="54" operator="greaterThan">
      <formula>0</formula>
    </cfRule>
  </conditionalFormatting>
  <conditionalFormatting sqref="I51">
    <cfRule type="cellIs" dxfId="49" priority="51" operator="lessThan">
      <formula>0</formula>
    </cfRule>
    <cfRule type="cellIs" dxfId="48" priority="52" operator="greaterThan">
      <formula>0</formula>
    </cfRule>
  </conditionalFormatting>
  <conditionalFormatting sqref="H52:H53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52:H53"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I52:I53">
    <cfRule type="cellIs" dxfId="43" priority="45" operator="lessThan">
      <formula>0</formula>
    </cfRule>
    <cfRule type="cellIs" dxfId="42" priority="46" operator="greaterThan">
      <formula>0</formula>
    </cfRule>
  </conditionalFormatting>
  <conditionalFormatting sqref="I52:I53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54:I55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54:H55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54:I55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56:I56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H56">
    <cfRule type="cellIs" dxfId="31" priority="35" operator="lessThan">
      <formula>0</formula>
    </cfRule>
    <cfRule type="cellIs" dxfId="30" priority="36" operator="greaterThan">
      <formula>0</formula>
    </cfRule>
  </conditionalFormatting>
  <conditionalFormatting sqref="H56:I56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H57:I58">
    <cfRule type="cellIs" dxfId="27" priority="29" operator="lessThan">
      <formula>0</formula>
    </cfRule>
    <cfRule type="cellIs" dxfId="26" priority="30" operator="greaterThan">
      <formula>0</formula>
    </cfRule>
  </conditionalFormatting>
  <conditionalFormatting sqref="H59:I59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9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59:I59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H60:I60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60:I60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63:I63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H63:I63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H61:I62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61:I62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64:I64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H64:I64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H65:I66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65:I66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41"/>
  <sheetViews>
    <sheetView showGridLines="0" showZeros="0" zoomScaleNormal="100" workbookViewId="0">
      <selection activeCell="A3" sqref="A3:Q41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7" ht="21.75" thickBot="1" x14ac:dyDescent="0.35">
      <c r="A2" s="30" t="s">
        <v>320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199" t="s">
        <v>1</v>
      </c>
      <c r="B3" s="200"/>
      <c r="C3" s="201"/>
      <c r="D3" s="202" t="s">
        <v>272</v>
      </c>
      <c r="E3" s="203"/>
      <c r="F3" s="204" t="s">
        <v>255</v>
      </c>
      <c r="G3" s="203"/>
      <c r="H3" s="204" t="s">
        <v>304</v>
      </c>
      <c r="I3" s="203"/>
      <c r="J3" s="204" t="s">
        <v>294</v>
      </c>
      <c r="K3" s="203"/>
      <c r="L3" s="204" t="s">
        <v>212</v>
      </c>
      <c r="M3" s="203"/>
      <c r="N3" s="204" t="s">
        <v>317</v>
      </c>
      <c r="O3" s="203"/>
      <c r="P3" s="204" t="s">
        <v>300</v>
      </c>
      <c r="Q3" s="205"/>
    </row>
    <row r="4" spans="1:17" x14ac:dyDescent="0.3">
      <c r="A4" s="206" t="s">
        <v>38</v>
      </c>
      <c r="B4" s="207"/>
      <c r="C4" s="208"/>
      <c r="D4" s="209">
        <v>45133</v>
      </c>
      <c r="E4" s="209"/>
      <c r="F4" s="209">
        <v>45133</v>
      </c>
      <c r="G4" s="209"/>
      <c r="H4" s="209">
        <v>45132</v>
      </c>
      <c r="I4" s="209"/>
      <c r="J4" s="209">
        <v>45132</v>
      </c>
      <c r="K4" s="209"/>
      <c r="L4" s="209">
        <v>45132</v>
      </c>
      <c r="M4" s="209"/>
      <c r="N4" s="209">
        <v>45133</v>
      </c>
      <c r="O4" s="209"/>
      <c r="P4" s="209">
        <v>45131</v>
      </c>
      <c r="Q4" s="210"/>
    </row>
    <row r="5" spans="1:17" ht="19.5" thickBot="1" x14ac:dyDescent="0.35">
      <c r="A5" s="211" t="s">
        <v>41</v>
      </c>
      <c r="B5" s="212"/>
      <c r="C5" s="213"/>
      <c r="D5" s="215" t="s">
        <v>4</v>
      </c>
      <c r="E5" s="214" t="s">
        <v>3</v>
      </c>
      <c r="F5" s="215" t="s">
        <v>4</v>
      </c>
      <c r="G5" s="214" t="s">
        <v>3</v>
      </c>
      <c r="H5" s="215" t="s">
        <v>4</v>
      </c>
      <c r="I5" s="214" t="s">
        <v>3</v>
      </c>
      <c r="J5" s="215" t="s">
        <v>4</v>
      </c>
      <c r="K5" s="214" t="s">
        <v>3</v>
      </c>
      <c r="L5" s="215" t="s">
        <v>4</v>
      </c>
      <c r="M5" s="214" t="s">
        <v>3</v>
      </c>
      <c r="N5" s="215" t="s">
        <v>4</v>
      </c>
      <c r="O5" s="214" t="s">
        <v>3</v>
      </c>
      <c r="P5" s="215" t="s">
        <v>4</v>
      </c>
      <c r="Q5" s="322" t="s">
        <v>3</v>
      </c>
    </row>
    <row r="6" spans="1:17" ht="19.5" thickBot="1" x14ac:dyDescent="0.35">
      <c r="A6" s="216" t="s">
        <v>39</v>
      </c>
      <c r="B6" s="217"/>
      <c r="C6" s="218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323"/>
    </row>
    <row r="7" spans="1:17" x14ac:dyDescent="0.3">
      <c r="A7" s="220" t="s">
        <v>109</v>
      </c>
      <c r="B7" s="221"/>
      <c r="C7" s="222" t="s">
        <v>5</v>
      </c>
      <c r="D7" s="225">
        <v>1.4</v>
      </c>
      <c r="E7" s="226">
        <v>2</v>
      </c>
      <c r="F7" s="225"/>
      <c r="G7" s="226"/>
      <c r="H7" s="225">
        <v>1</v>
      </c>
      <c r="I7" s="226">
        <v>1.2</v>
      </c>
      <c r="J7" s="225"/>
      <c r="K7" s="226"/>
      <c r="L7" s="225">
        <v>3</v>
      </c>
      <c r="M7" s="226">
        <v>3.4</v>
      </c>
      <c r="N7" s="225">
        <v>1.5</v>
      </c>
      <c r="O7" s="226">
        <v>2</v>
      </c>
      <c r="P7" s="225">
        <v>2</v>
      </c>
      <c r="Q7" s="324">
        <v>2.5</v>
      </c>
    </row>
    <row r="8" spans="1:17" x14ac:dyDescent="0.3">
      <c r="A8" s="360" t="s">
        <v>287</v>
      </c>
      <c r="B8" s="361"/>
      <c r="C8" s="222" t="s">
        <v>5</v>
      </c>
      <c r="D8" s="225"/>
      <c r="E8" s="226"/>
      <c r="F8" s="225">
        <v>2</v>
      </c>
      <c r="G8" s="226">
        <v>2</v>
      </c>
      <c r="H8" s="225"/>
      <c r="I8" s="226"/>
      <c r="J8" s="225">
        <v>2</v>
      </c>
      <c r="K8" s="226">
        <v>3</v>
      </c>
      <c r="L8" s="225"/>
      <c r="M8" s="226"/>
      <c r="N8" s="225"/>
      <c r="O8" s="226"/>
      <c r="P8" s="225"/>
      <c r="Q8" s="324"/>
    </row>
    <row r="9" spans="1:17" x14ac:dyDescent="0.3">
      <c r="A9" s="220"/>
      <c r="B9" s="221"/>
      <c r="C9" s="222" t="s">
        <v>194</v>
      </c>
      <c r="D9" s="225">
        <v>2</v>
      </c>
      <c r="E9" s="226">
        <v>3</v>
      </c>
      <c r="F9" s="225"/>
      <c r="G9" s="226"/>
      <c r="H9" s="225"/>
      <c r="I9" s="226"/>
      <c r="J9" s="225"/>
      <c r="K9" s="226"/>
      <c r="L9" s="225"/>
      <c r="M9" s="226"/>
      <c r="N9" s="225"/>
      <c r="O9" s="226"/>
      <c r="P9" s="225"/>
      <c r="Q9" s="324"/>
    </row>
    <row r="10" spans="1:17" x14ac:dyDescent="0.3">
      <c r="A10" s="220" t="s">
        <v>7</v>
      </c>
      <c r="B10" s="221"/>
      <c r="C10" s="222" t="s">
        <v>5</v>
      </c>
      <c r="D10" s="225">
        <v>1.35</v>
      </c>
      <c r="E10" s="226">
        <v>1.8</v>
      </c>
      <c r="F10" s="225">
        <v>3</v>
      </c>
      <c r="G10" s="226">
        <v>3</v>
      </c>
      <c r="H10" s="225">
        <v>4.5</v>
      </c>
      <c r="I10" s="226">
        <v>5</v>
      </c>
      <c r="J10" s="225">
        <v>1.6666666666666667</v>
      </c>
      <c r="K10" s="226">
        <v>2.6666666666666665</v>
      </c>
      <c r="L10" s="225"/>
      <c r="M10" s="226"/>
      <c r="N10" s="225">
        <v>2</v>
      </c>
      <c r="O10" s="226">
        <v>3</v>
      </c>
      <c r="P10" s="225">
        <v>3</v>
      </c>
      <c r="Q10" s="324">
        <v>4</v>
      </c>
    </row>
    <row r="11" spans="1:17" x14ac:dyDescent="0.3">
      <c r="A11" s="220" t="s">
        <v>288</v>
      </c>
      <c r="B11" s="221"/>
      <c r="C11" s="222" t="s">
        <v>5</v>
      </c>
      <c r="D11" s="225">
        <v>3.75</v>
      </c>
      <c r="E11" s="226">
        <v>5</v>
      </c>
      <c r="F11" s="225"/>
      <c r="G11" s="226"/>
      <c r="H11" s="225"/>
      <c r="I11" s="226"/>
      <c r="J11" s="225">
        <v>3</v>
      </c>
      <c r="K11" s="226">
        <v>5</v>
      </c>
      <c r="L11" s="225">
        <v>2</v>
      </c>
      <c r="M11" s="226">
        <v>2.5</v>
      </c>
      <c r="N11" s="225"/>
      <c r="O11" s="226"/>
      <c r="P11" s="225"/>
      <c r="Q11" s="324"/>
    </row>
    <row r="12" spans="1:17" x14ac:dyDescent="0.3">
      <c r="A12" s="220" t="s">
        <v>22</v>
      </c>
      <c r="B12" s="221"/>
      <c r="C12" s="222" t="s">
        <v>18</v>
      </c>
      <c r="D12" s="225">
        <v>4</v>
      </c>
      <c r="E12" s="226">
        <v>6</v>
      </c>
      <c r="F12" s="225">
        <v>5.5</v>
      </c>
      <c r="G12" s="226">
        <v>6</v>
      </c>
      <c r="H12" s="225">
        <v>3</v>
      </c>
      <c r="I12" s="226">
        <v>6</v>
      </c>
      <c r="J12" s="225">
        <v>3</v>
      </c>
      <c r="K12" s="226">
        <v>7</v>
      </c>
      <c r="L12" s="225">
        <v>5</v>
      </c>
      <c r="M12" s="226">
        <v>6</v>
      </c>
      <c r="N12" s="225">
        <v>3</v>
      </c>
      <c r="O12" s="226">
        <v>6</v>
      </c>
      <c r="P12" s="225">
        <v>4</v>
      </c>
      <c r="Q12" s="324">
        <v>7</v>
      </c>
    </row>
    <row r="13" spans="1:17" x14ac:dyDescent="0.3">
      <c r="A13" s="220" t="s">
        <v>8</v>
      </c>
      <c r="B13" s="221"/>
      <c r="C13" s="222" t="s">
        <v>5</v>
      </c>
      <c r="D13" s="225">
        <v>1.5</v>
      </c>
      <c r="E13" s="226">
        <v>2</v>
      </c>
      <c r="F13" s="225">
        <v>1.5</v>
      </c>
      <c r="G13" s="226">
        <v>1.5</v>
      </c>
      <c r="H13" s="225"/>
      <c r="I13" s="226"/>
      <c r="J13" s="225">
        <v>3</v>
      </c>
      <c r="K13" s="226">
        <v>4.5</v>
      </c>
      <c r="L13" s="225"/>
      <c r="M13" s="226"/>
      <c r="N13" s="225"/>
      <c r="O13" s="226"/>
      <c r="P13" s="225">
        <v>3</v>
      </c>
      <c r="Q13" s="324">
        <v>3.8</v>
      </c>
    </row>
    <row r="14" spans="1:17" x14ac:dyDescent="0.3">
      <c r="A14" s="220" t="s">
        <v>281</v>
      </c>
      <c r="B14" s="221"/>
      <c r="C14" s="222" t="s">
        <v>18</v>
      </c>
      <c r="D14" s="225">
        <v>4.5</v>
      </c>
      <c r="E14" s="226">
        <v>6.5</v>
      </c>
      <c r="F14" s="225">
        <v>3.5</v>
      </c>
      <c r="G14" s="226">
        <v>4.5</v>
      </c>
      <c r="H14" s="225">
        <v>4</v>
      </c>
      <c r="I14" s="226">
        <v>5</v>
      </c>
      <c r="J14" s="225">
        <v>2.5</v>
      </c>
      <c r="K14" s="226">
        <v>6</v>
      </c>
      <c r="L14" s="225">
        <v>4</v>
      </c>
      <c r="M14" s="226">
        <v>5</v>
      </c>
      <c r="N14" s="225">
        <v>4</v>
      </c>
      <c r="O14" s="226">
        <v>5.5</v>
      </c>
      <c r="P14" s="225">
        <v>6</v>
      </c>
      <c r="Q14" s="324">
        <v>7</v>
      </c>
    </row>
    <row r="15" spans="1:17" x14ac:dyDescent="0.3">
      <c r="A15" s="220" t="s">
        <v>9</v>
      </c>
      <c r="B15" s="221"/>
      <c r="C15" s="222" t="s">
        <v>5</v>
      </c>
      <c r="D15" s="225">
        <v>1</v>
      </c>
      <c r="E15" s="226">
        <v>1.6</v>
      </c>
      <c r="F15" s="225">
        <v>1.5</v>
      </c>
      <c r="G15" s="226">
        <v>2</v>
      </c>
      <c r="H15" s="225">
        <v>3.7</v>
      </c>
      <c r="I15" s="226">
        <v>4</v>
      </c>
      <c r="J15" s="225"/>
      <c r="K15" s="226"/>
      <c r="L15" s="225"/>
      <c r="M15" s="226"/>
      <c r="N15" s="225">
        <v>2</v>
      </c>
      <c r="O15" s="226">
        <v>3</v>
      </c>
      <c r="P15" s="225">
        <v>2</v>
      </c>
      <c r="Q15" s="324">
        <v>3</v>
      </c>
    </row>
    <row r="16" spans="1:17" x14ac:dyDescent="0.3">
      <c r="A16" s="220" t="s">
        <v>289</v>
      </c>
      <c r="B16" s="221"/>
      <c r="C16" s="222" t="s">
        <v>5</v>
      </c>
      <c r="D16" s="225"/>
      <c r="E16" s="226"/>
      <c r="F16" s="225"/>
      <c r="G16" s="226"/>
      <c r="H16" s="225"/>
      <c r="I16" s="226"/>
      <c r="J16" s="225">
        <v>2.5</v>
      </c>
      <c r="K16" s="226">
        <v>4</v>
      </c>
      <c r="L16" s="225">
        <v>2.8</v>
      </c>
      <c r="M16" s="226">
        <v>3</v>
      </c>
      <c r="N16" s="225"/>
      <c r="O16" s="226"/>
      <c r="P16" s="225"/>
      <c r="Q16" s="324"/>
    </row>
    <row r="17" spans="1:17" x14ac:dyDescent="0.3">
      <c r="A17" s="360"/>
      <c r="B17" s="361"/>
      <c r="C17" s="222" t="s">
        <v>194</v>
      </c>
      <c r="D17" s="225"/>
      <c r="E17" s="226"/>
      <c r="F17" s="225">
        <v>2</v>
      </c>
      <c r="G17" s="226">
        <v>2.5</v>
      </c>
      <c r="H17" s="225"/>
      <c r="I17" s="226"/>
      <c r="J17" s="225"/>
      <c r="K17" s="226"/>
      <c r="L17" s="225"/>
      <c r="M17" s="226"/>
      <c r="N17" s="225"/>
      <c r="O17" s="226"/>
      <c r="P17" s="225">
        <v>3</v>
      </c>
      <c r="Q17" s="324">
        <v>4</v>
      </c>
    </row>
    <row r="18" spans="1:17" x14ac:dyDescent="0.3">
      <c r="A18" s="220" t="s">
        <v>11</v>
      </c>
      <c r="B18" s="221"/>
      <c r="C18" s="222" t="s">
        <v>5</v>
      </c>
      <c r="D18" s="225">
        <v>4</v>
      </c>
      <c r="E18" s="226">
        <v>6</v>
      </c>
      <c r="F18" s="225">
        <v>3.5</v>
      </c>
      <c r="G18" s="226">
        <v>4</v>
      </c>
      <c r="H18" s="225">
        <v>3</v>
      </c>
      <c r="I18" s="226">
        <v>3.5</v>
      </c>
      <c r="J18" s="225">
        <v>6</v>
      </c>
      <c r="K18" s="226">
        <v>7</v>
      </c>
      <c r="L18" s="225">
        <v>4</v>
      </c>
      <c r="M18" s="226">
        <v>4</v>
      </c>
      <c r="N18" s="225">
        <v>3</v>
      </c>
      <c r="O18" s="226">
        <v>4</v>
      </c>
      <c r="P18" s="225">
        <v>3</v>
      </c>
      <c r="Q18" s="324">
        <v>4.5</v>
      </c>
    </row>
    <row r="19" spans="1:17" x14ac:dyDescent="0.3">
      <c r="A19" s="220" t="s">
        <v>282</v>
      </c>
      <c r="B19" s="221"/>
      <c r="C19" s="222" t="s">
        <v>5</v>
      </c>
      <c r="D19" s="225">
        <v>2</v>
      </c>
      <c r="E19" s="226">
        <v>3</v>
      </c>
      <c r="F19" s="225">
        <v>2</v>
      </c>
      <c r="G19" s="226">
        <v>2.2000000000000002</v>
      </c>
      <c r="H19" s="225">
        <v>4.5</v>
      </c>
      <c r="I19" s="226">
        <v>5</v>
      </c>
      <c r="J19" s="225">
        <v>2</v>
      </c>
      <c r="K19" s="226">
        <v>5</v>
      </c>
      <c r="L19" s="225">
        <v>3.6</v>
      </c>
      <c r="M19" s="226">
        <v>4.4000000000000004</v>
      </c>
      <c r="N19" s="225">
        <v>2</v>
      </c>
      <c r="O19" s="226">
        <v>3</v>
      </c>
      <c r="P19" s="225">
        <v>2</v>
      </c>
      <c r="Q19" s="324">
        <v>3</v>
      </c>
    </row>
    <row r="20" spans="1:17" x14ac:dyDescent="0.3">
      <c r="A20" s="220" t="s">
        <v>23</v>
      </c>
      <c r="B20" s="221"/>
      <c r="C20" s="222" t="s">
        <v>5</v>
      </c>
      <c r="D20" s="225">
        <v>4.75</v>
      </c>
      <c r="E20" s="226">
        <v>7</v>
      </c>
      <c r="F20" s="225">
        <v>7</v>
      </c>
      <c r="G20" s="226">
        <v>7</v>
      </c>
      <c r="H20" s="225">
        <v>7</v>
      </c>
      <c r="I20" s="226">
        <v>8</v>
      </c>
      <c r="J20" s="225">
        <v>7</v>
      </c>
      <c r="K20" s="226">
        <v>8</v>
      </c>
      <c r="L20" s="225">
        <v>7.6</v>
      </c>
      <c r="M20" s="226">
        <v>8</v>
      </c>
      <c r="N20" s="225"/>
      <c r="O20" s="226"/>
      <c r="P20" s="225">
        <v>7</v>
      </c>
      <c r="Q20" s="324">
        <v>8</v>
      </c>
    </row>
    <row r="21" spans="1:17" x14ac:dyDescent="0.3">
      <c r="A21" s="220" t="s">
        <v>24</v>
      </c>
      <c r="B21" s="221"/>
      <c r="C21" s="222" t="s">
        <v>5</v>
      </c>
      <c r="D21" s="225">
        <v>3.5</v>
      </c>
      <c r="E21" s="226">
        <v>5</v>
      </c>
      <c r="F21" s="225">
        <v>5</v>
      </c>
      <c r="G21" s="226">
        <v>5</v>
      </c>
      <c r="H21" s="225"/>
      <c r="I21" s="226"/>
      <c r="J21" s="225"/>
      <c r="K21" s="226"/>
      <c r="L21" s="225">
        <v>7</v>
      </c>
      <c r="M21" s="226">
        <v>8</v>
      </c>
      <c r="N21" s="225">
        <v>2</v>
      </c>
      <c r="O21" s="226">
        <v>3</v>
      </c>
      <c r="P21" s="225">
        <v>5</v>
      </c>
      <c r="Q21" s="324">
        <v>6</v>
      </c>
    </row>
    <row r="22" spans="1:17" x14ac:dyDescent="0.3">
      <c r="A22" s="220" t="s">
        <v>25</v>
      </c>
      <c r="B22" s="221"/>
      <c r="C22" s="222" t="s">
        <v>5</v>
      </c>
      <c r="D22" s="225">
        <v>4.75</v>
      </c>
      <c r="E22" s="226">
        <v>7</v>
      </c>
      <c r="F22" s="225">
        <v>7</v>
      </c>
      <c r="G22" s="226">
        <v>7</v>
      </c>
      <c r="H22" s="225">
        <v>5</v>
      </c>
      <c r="I22" s="226">
        <v>6</v>
      </c>
      <c r="J22" s="225"/>
      <c r="K22" s="226"/>
      <c r="L22" s="225">
        <v>7</v>
      </c>
      <c r="M22" s="226">
        <v>8</v>
      </c>
      <c r="N22" s="225"/>
      <c r="O22" s="226"/>
      <c r="P22" s="225">
        <v>8</v>
      </c>
      <c r="Q22" s="324">
        <v>9</v>
      </c>
    </row>
    <row r="23" spans="1:17" x14ac:dyDescent="0.3">
      <c r="A23" s="220" t="s">
        <v>14</v>
      </c>
      <c r="B23" s="221"/>
      <c r="C23" s="222" t="s">
        <v>5</v>
      </c>
      <c r="D23" s="225">
        <v>9</v>
      </c>
      <c r="E23" s="226">
        <v>13</v>
      </c>
      <c r="F23" s="225">
        <v>12</v>
      </c>
      <c r="G23" s="226">
        <v>12</v>
      </c>
      <c r="H23" s="225">
        <v>5.5</v>
      </c>
      <c r="I23" s="226">
        <v>6</v>
      </c>
      <c r="J23" s="225">
        <v>10</v>
      </c>
      <c r="K23" s="226">
        <v>13</v>
      </c>
      <c r="L23" s="225">
        <v>12</v>
      </c>
      <c r="M23" s="226">
        <v>14</v>
      </c>
      <c r="N23" s="225">
        <v>10</v>
      </c>
      <c r="O23" s="226">
        <v>14</v>
      </c>
      <c r="P23" s="225">
        <v>8</v>
      </c>
      <c r="Q23" s="324">
        <v>12</v>
      </c>
    </row>
    <row r="24" spans="1:17" x14ac:dyDescent="0.3">
      <c r="A24" s="220" t="s">
        <v>15</v>
      </c>
      <c r="B24" s="221"/>
      <c r="C24" s="222" t="s">
        <v>5</v>
      </c>
      <c r="D24" s="225">
        <v>3</v>
      </c>
      <c r="E24" s="226">
        <v>4</v>
      </c>
      <c r="F24" s="225">
        <v>3.3333333333333335</v>
      </c>
      <c r="G24" s="226">
        <v>3.3333333333333335</v>
      </c>
      <c r="H24" s="225">
        <v>3</v>
      </c>
      <c r="I24" s="226">
        <v>4</v>
      </c>
      <c r="J24" s="225">
        <v>3.3333333333333335</v>
      </c>
      <c r="K24" s="226">
        <v>5</v>
      </c>
      <c r="L24" s="225">
        <v>4.666666666666667</v>
      </c>
      <c r="M24" s="226">
        <v>5.5</v>
      </c>
      <c r="N24" s="225">
        <v>4</v>
      </c>
      <c r="O24" s="226">
        <v>5</v>
      </c>
      <c r="P24" s="225">
        <v>3</v>
      </c>
      <c r="Q24" s="324">
        <v>4.5</v>
      </c>
    </row>
    <row r="25" spans="1:17" x14ac:dyDescent="0.3">
      <c r="A25" s="220" t="s">
        <v>314</v>
      </c>
      <c r="B25" s="221"/>
      <c r="C25" s="222" t="s">
        <v>5</v>
      </c>
      <c r="D25" s="225">
        <v>3</v>
      </c>
      <c r="E25" s="226">
        <v>5</v>
      </c>
      <c r="F25" s="225"/>
      <c r="G25" s="226"/>
      <c r="H25" s="225"/>
      <c r="I25" s="226"/>
      <c r="J25" s="225">
        <v>4.4444444444444446</v>
      </c>
      <c r="K25" s="226">
        <v>6.1111111111111107</v>
      </c>
      <c r="L25" s="225"/>
      <c r="M25" s="226"/>
      <c r="N25" s="225"/>
      <c r="O25" s="226"/>
      <c r="P25" s="225"/>
      <c r="Q25" s="324"/>
    </row>
    <row r="26" spans="1:17" x14ac:dyDescent="0.3">
      <c r="A26" s="220" t="s">
        <v>114</v>
      </c>
      <c r="B26" s="221"/>
      <c r="C26" s="222" t="s">
        <v>5</v>
      </c>
      <c r="D26" s="225">
        <v>2.5</v>
      </c>
      <c r="E26" s="226">
        <v>4</v>
      </c>
      <c r="F26" s="225">
        <v>3.3333333333333335</v>
      </c>
      <c r="G26" s="226">
        <v>3.3333333333333335</v>
      </c>
      <c r="H26" s="225">
        <v>4</v>
      </c>
      <c r="I26" s="226">
        <v>5</v>
      </c>
      <c r="J26" s="225">
        <v>3.3333333333333335</v>
      </c>
      <c r="K26" s="226">
        <v>4.666666666666667</v>
      </c>
      <c r="L26" s="225">
        <v>4.666666666666667</v>
      </c>
      <c r="M26" s="226">
        <v>5.5</v>
      </c>
      <c r="N26" s="225"/>
      <c r="O26" s="226"/>
      <c r="P26" s="225">
        <v>3</v>
      </c>
      <c r="Q26" s="324">
        <v>4</v>
      </c>
    </row>
    <row r="27" spans="1:17" x14ac:dyDescent="0.3">
      <c r="A27" s="220" t="s">
        <v>26</v>
      </c>
      <c r="B27" s="221"/>
      <c r="C27" s="222" t="s">
        <v>18</v>
      </c>
      <c r="D27" s="225"/>
      <c r="E27" s="226"/>
      <c r="F27" s="225">
        <v>2</v>
      </c>
      <c r="G27" s="226">
        <v>2.5</v>
      </c>
      <c r="H27" s="225"/>
      <c r="I27" s="226"/>
      <c r="J27" s="225"/>
      <c r="K27" s="226"/>
      <c r="L27" s="225">
        <v>2.5</v>
      </c>
      <c r="M27" s="226">
        <v>3</v>
      </c>
      <c r="N27" s="225"/>
      <c r="O27" s="226"/>
      <c r="P27" s="225">
        <v>2.5</v>
      </c>
      <c r="Q27" s="324">
        <v>3</v>
      </c>
    </row>
    <row r="28" spans="1:17" x14ac:dyDescent="0.3">
      <c r="A28" s="220" t="s">
        <v>290</v>
      </c>
      <c r="B28" s="221"/>
      <c r="C28" s="222" t="s">
        <v>18</v>
      </c>
      <c r="D28" s="225">
        <v>2</v>
      </c>
      <c r="E28" s="226">
        <v>3</v>
      </c>
      <c r="F28" s="225"/>
      <c r="G28" s="226"/>
      <c r="H28" s="225"/>
      <c r="I28" s="226"/>
      <c r="J28" s="225">
        <v>2.5</v>
      </c>
      <c r="K28" s="226">
        <v>3.8</v>
      </c>
      <c r="L28" s="225"/>
      <c r="M28" s="226"/>
      <c r="N28" s="225"/>
      <c r="O28" s="226"/>
      <c r="P28" s="225"/>
      <c r="Q28" s="324"/>
    </row>
    <row r="29" spans="1:17" x14ac:dyDescent="0.3">
      <c r="A29" s="220" t="s">
        <v>16</v>
      </c>
      <c r="B29" s="221"/>
      <c r="C29" s="222" t="s">
        <v>194</v>
      </c>
      <c r="D29" s="225">
        <v>1.75</v>
      </c>
      <c r="E29" s="226">
        <v>2.5</v>
      </c>
      <c r="F29" s="225">
        <v>1.5</v>
      </c>
      <c r="G29" s="226">
        <v>1.5</v>
      </c>
      <c r="H29" s="225">
        <v>0.7</v>
      </c>
      <c r="I29" s="226">
        <v>1.5</v>
      </c>
      <c r="J29" s="225">
        <v>1.5</v>
      </c>
      <c r="K29" s="226">
        <v>3</v>
      </c>
      <c r="L29" s="225">
        <v>1.6</v>
      </c>
      <c r="M29" s="226">
        <v>1.8</v>
      </c>
      <c r="N29" s="225">
        <v>1</v>
      </c>
      <c r="O29" s="226">
        <v>1.5</v>
      </c>
      <c r="P29" s="225">
        <v>1.5</v>
      </c>
      <c r="Q29" s="324">
        <v>2</v>
      </c>
    </row>
    <row r="30" spans="1:17" x14ac:dyDescent="0.3">
      <c r="A30" s="220" t="s">
        <v>17</v>
      </c>
      <c r="B30" s="221"/>
      <c r="C30" s="222" t="s">
        <v>18</v>
      </c>
      <c r="D30" s="225">
        <v>2</v>
      </c>
      <c r="E30" s="226">
        <v>2.75</v>
      </c>
      <c r="F30" s="225">
        <v>2</v>
      </c>
      <c r="G30" s="226">
        <v>2</v>
      </c>
      <c r="H30" s="225">
        <v>1.5</v>
      </c>
      <c r="I30" s="226">
        <v>2</v>
      </c>
      <c r="J30" s="225">
        <v>2</v>
      </c>
      <c r="K30" s="226">
        <v>3.5</v>
      </c>
      <c r="L30" s="225">
        <v>2.5</v>
      </c>
      <c r="M30" s="226">
        <v>3</v>
      </c>
      <c r="N30" s="225">
        <v>1.8</v>
      </c>
      <c r="O30" s="226">
        <v>2</v>
      </c>
      <c r="P30" s="225">
        <v>2</v>
      </c>
      <c r="Q30" s="324">
        <v>3</v>
      </c>
    </row>
    <row r="31" spans="1:17" x14ac:dyDescent="0.3">
      <c r="A31" s="220" t="s">
        <v>40</v>
      </c>
      <c r="B31" s="221"/>
      <c r="C31" s="222" t="s">
        <v>5</v>
      </c>
      <c r="D31" s="225">
        <v>6</v>
      </c>
      <c r="E31" s="226">
        <v>8</v>
      </c>
      <c r="F31" s="225">
        <v>6</v>
      </c>
      <c r="G31" s="226">
        <v>8</v>
      </c>
      <c r="H31" s="225">
        <v>3.2</v>
      </c>
      <c r="I31" s="226">
        <v>3.5</v>
      </c>
      <c r="J31" s="225">
        <v>6</v>
      </c>
      <c r="K31" s="226">
        <v>9</v>
      </c>
      <c r="L31" s="225"/>
      <c r="M31" s="226"/>
      <c r="N31" s="225">
        <v>5</v>
      </c>
      <c r="O31" s="226">
        <v>6</v>
      </c>
      <c r="P31" s="225">
        <v>2.5</v>
      </c>
      <c r="Q31" s="324">
        <v>3</v>
      </c>
    </row>
    <row r="32" spans="1:17" x14ac:dyDescent="0.3">
      <c r="A32" s="220" t="s">
        <v>291</v>
      </c>
      <c r="B32" s="221"/>
      <c r="C32" s="222" t="s">
        <v>5</v>
      </c>
      <c r="D32" s="225"/>
      <c r="E32" s="226"/>
      <c r="F32" s="225"/>
      <c r="G32" s="226"/>
      <c r="H32" s="225"/>
      <c r="I32" s="226"/>
      <c r="J32" s="225"/>
      <c r="K32" s="226"/>
      <c r="L32" s="225">
        <v>6.8</v>
      </c>
      <c r="M32" s="226">
        <v>7.6</v>
      </c>
      <c r="N32" s="225"/>
      <c r="O32" s="226"/>
      <c r="P32" s="225"/>
      <c r="Q32" s="324"/>
    </row>
    <row r="33" spans="1:17" x14ac:dyDescent="0.3">
      <c r="A33" s="220" t="s">
        <v>19</v>
      </c>
      <c r="B33" s="221"/>
      <c r="C33" s="222" t="s">
        <v>5</v>
      </c>
      <c r="D33" s="223">
        <v>1.4</v>
      </c>
      <c r="E33" s="224">
        <v>3</v>
      </c>
      <c r="F33" s="225"/>
      <c r="G33" s="226"/>
      <c r="H33" s="225">
        <v>1.4</v>
      </c>
      <c r="I33" s="226">
        <v>1.6</v>
      </c>
      <c r="J33" s="225">
        <v>1.3333333333333333</v>
      </c>
      <c r="K33" s="226">
        <v>2</v>
      </c>
      <c r="L33" s="225"/>
      <c r="M33" s="226"/>
      <c r="N33" s="225"/>
      <c r="O33" s="226"/>
      <c r="P33" s="225">
        <v>2</v>
      </c>
      <c r="Q33" s="324">
        <v>3</v>
      </c>
    </row>
    <row r="34" spans="1:17" x14ac:dyDescent="0.3">
      <c r="A34" s="220" t="s">
        <v>273</v>
      </c>
      <c r="B34" s="221"/>
      <c r="C34" s="222" t="s">
        <v>5</v>
      </c>
      <c r="D34" s="225"/>
      <c r="E34" s="226"/>
      <c r="F34" s="225">
        <v>1.6666666666666667</v>
      </c>
      <c r="G34" s="226">
        <v>1.6666666666666667</v>
      </c>
      <c r="H34" s="225">
        <v>1.6</v>
      </c>
      <c r="I34" s="226">
        <v>1.8</v>
      </c>
      <c r="J34" s="225"/>
      <c r="K34" s="226"/>
      <c r="L34" s="225">
        <v>2</v>
      </c>
      <c r="M34" s="226">
        <v>2.6666666666666665</v>
      </c>
      <c r="N34" s="225">
        <v>2</v>
      </c>
      <c r="O34" s="226">
        <v>3</v>
      </c>
      <c r="P34" s="225">
        <v>1.5</v>
      </c>
      <c r="Q34" s="324">
        <v>2</v>
      </c>
    </row>
    <row r="35" spans="1:17" x14ac:dyDescent="0.3">
      <c r="A35" s="220" t="s">
        <v>6</v>
      </c>
      <c r="B35" s="221"/>
      <c r="C35" s="222" t="s">
        <v>5</v>
      </c>
      <c r="D35" s="225">
        <v>13.5</v>
      </c>
      <c r="E35" s="226">
        <v>20</v>
      </c>
      <c r="F35" s="225"/>
      <c r="G35" s="226"/>
      <c r="H35" s="225"/>
      <c r="I35" s="226"/>
      <c r="J35" s="225"/>
      <c r="K35" s="226"/>
      <c r="L35" s="225">
        <v>27.5</v>
      </c>
      <c r="M35" s="226">
        <v>27.5</v>
      </c>
      <c r="N35" s="225"/>
      <c r="O35" s="226"/>
      <c r="P35" s="225">
        <v>20</v>
      </c>
      <c r="Q35" s="324">
        <v>25</v>
      </c>
    </row>
    <row r="36" spans="1:17" ht="19.5" thickBot="1" x14ac:dyDescent="0.35">
      <c r="A36" s="220" t="s">
        <v>13</v>
      </c>
      <c r="B36" s="221"/>
      <c r="C36" s="222" t="s">
        <v>5</v>
      </c>
      <c r="D36" s="225">
        <v>8</v>
      </c>
      <c r="E36" s="226">
        <v>11</v>
      </c>
      <c r="F36" s="225">
        <v>8</v>
      </c>
      <c r="G36" s="226">
        <v>8</v>
      </c>
      <c r="H36" s="225">
        <v>7</v>
      </c>
      <c r="I36" s="226">
        <v>10</v>
      </c>
      <c r="J36" s="225">
        <v>8.6666666666666661</v>
      </c>
      <c r="K36" s="226">
        <v>10.666666666666666</v>
      </c>
      <c r="L36" s="225">
        <v>10</v>
      </c>
      <c r="M36" s="226">
        <v>11</v>
      </c>
      <c r="N36" s="225">
        <v>8</v>
      </c>
      <c r="O36" s="226">
        <v>9</v>
      </c>
      <c r="P36" s="225">
        <v>6</v>
      </c>
      <c r="Q36" s="324">
        <v>9</v>
      </c>
    </row>
    <row r="37" spans="1:17" ht="19.5" thickBot="1" x14ac:dyDescent="0.35">
      <c r="A37" s="216" t="s">
        <v>110</v>
      </c>
      <c r="B37" s="217"/>
      <c r="C37" s="218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323"/>
    </row>
    <row r="38" spans="1:17" x14ac:dyDescent="0.3">
      <c r="A38" s="220" t="s">
        <v>21</v>
      </c>
      <c r="B38" s="221"/>
      <c r="C38" s="375" t="s">
        <v>5</v>
      </c>
      <c r="D38" s="225">
        <v>8.99</v>
      </c>
      <c r="E38" s="226">
        <v>13</v>
      </c>
      <c r="F38" s="225">
        <v>12</v>
      </c>
      <c r="G38" s="226">
        <v>14</v>
      </c>
      <c r="H38" s="225">
        <v>12</v>
      </c>
      <c r="I38" s="226">
        <v>15</v>
      </c>
      <c r="J38" s="225"/>
      <c r="K38" s="226"/>
      <c r="L38" s="225"/>
      <c r="M38" s="226"/>
      <c r="N38" s="225"/>
      <c r="O38" s="226"/>
      <c r="P38" s="225"/>
      <c r="Q38" s="324"/>
    </row>
    <row r="39" spans="1:17" x14ac:dyDescent="0.3">
      <c r="A39" s="220" t="s">
        <v>23</v>
      </c>
      <c r="B39" s="221"/>
      <c r="C39" s="222" t="s">
        <v>5</v>
      </c>
      <c r="D39" s="225"/>
      <c r="E39" s="226"/>
      <c r="F39" s="225"/>
      <c r="G39" s="226"/>
      <c r="H39" s="225"/>
      <c r="I39" s="226"/>
      <c r="J39" s="225">
        <v>6</v>
      </c>
      <c r="K39" s="226">
        <v>7</v>
      </c>
      <c r="L39" s="225">
        <v>7.6</v>
      </c>
      <c r="M39" s="226">
        <v>8</v>
      </c>
      <c r="N39" s="225"/>
      <c r="O39" s="226"/>
      <c r="P39" s="225"/>
      <c r="Q39" s="324"/>
    </row>
    <row r="40" spans="1:17" x14ac:dyDescent="0.3">
      <c r="A40" s="363" t="s">
        <v>24</v>
      </c>
      <c r="B40" s="376"/>
      <c r="C40" s="377" t="s">
        <v>5</v>
      </c>
      <c r="D40" s="241"/>
      <c r="E40" s="241"/>
      <c r="F40" s="241"/>
      <c r="G40" s="241"/>
      <c r="H40" s="241"/>
      <c r="I40" s="241"/>
      <c r="J40" s="241"/>
      <c r="K40" s="241"/>
      <c r="L40" s="241">
        <v>6</v>
      </c>
      <c r="M40" s="241">
        <v>7</v>
      </c>
      <c r="N40" s="241"/>
      <c r="O40" s="241"/>
      <c r="P40" s="241"/>
      <c r="Q40" s="242"/>
    </row>
    <row r="41" spans="1:17" ht="19.5" thickBot="1" x14ac:dyDescent="0.35">
      <c r="A41" s="362" t="s">
        <v>25</v>
      </c>
      <c r="B41" s="378"/>
      <c r="C41" s="379" t="s">
        <v>5</v>
      </c>
      <c r="D41" s="252"/>
      <c r="E41" s="252"/>
      <c r="F41" s="252"/>
      <c r="G41" s="252"/>
      <c r="H41" s="252"/>
      <c r="I41" s="252"/>
      <c r="J41" s="252">
        <v>6</v>
      </c>
      <c r="K41" s="252">
        <v>7</v>
      </c>
      <c r="L41" s="252">
        <v>6.6</v>
      </c>
      <c r="M41" s="252">
        <v>8</v>
      </c>
      <c r="N41" s="252"/>
      <c r="O41" s="252"/>
      <c r="P41" s="252"/>
      <c r="Q41" s="253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9"/>
  <sheetViews>
    <sheetView showGridLines="0" showZeros="0" topLeftCell="A2" zoomScaleNormal="100" workbookViewId="0">
      <selection activeCell="A2" sqref="A2:Q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319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99" t="s">
        <v>37</v>
      </c>
      <c r="B2" s="200"/>
      <c r="C2" s="201"/>
      <c r="D2" s="203" t="s">
        <v>272</v>
      </c>
      <c r="E2" s="203"/>
      <c r="F2" s="204" t="s">
        <v>255</v>
      </c>
      <c r="G2" s="203"/>
      <c r="H2" s="204" t="s">
        <v>304</v>
      </c>
      <c r="I2" s="203"/>
      <c r="J2" s="204" t="s">
        <v>294</v>
      </c>
      <c r="K2" s="203"/>
      <c r="L2" s="204" t="s">
        <v>212</v>
      </c>
      <c r="M2" s="203"/>
      <c r="N2" s="204" t="s">
        <v>317</v>
      </c>
      <c r="O2" s="203"/>
      <c r="P2" s="204" t="s">
        <v>300</v>
      </c>
      <c r="Q2" s="205"/>
    </row>
    <row r="3" spans="1:17" x14ac:dyDescent="0.25">
      <c r="A3" s="206" t="s">
        <v>38</v>
      </c>
      <c r="B3" s="207"/>
      <c r="C3" s="208"/>
      <c r="D3" s="209">
        <v>45133</v>
      </c>
      <c r="E3" s="209"/>
      <c r="F3" s="209">
        <v>45133</v>
      </c>
      <c r="G3" s="209"/>
      <c r="H3" s="209">
        <v>45132</v>
      </c>
      <c r="I3" s="209"/>
      <c r="J3" s="209">
        <v>45132</v>
      </c>
      <c r="K3" s="209"/>
      <c r="L3" s="209">
        <v>45132</v>
      </c>
      <c r="M3" s="209"/>
      <c r="N3" s="209">
        <v>45133</v>
      </c>
      <c r="O3" s="209"/>
      <c r="P3" s="209">
        <v>45131</v>
      </c>
      <c r="Q3" s="210"/>
    </row>
    <row r="4" spans="1:17" ht="16.5" thickBot="1" x14ac:dyDescent="0.3">
      <c r="A4" s="229" t="s">
        <v>41</v>
      </c>
      <c r="B4" s="230" t="s">
        <v>42</v>
      </c>
      <c r="C4" s="231" t="s">
        <v>2</v>
      </c>
      <c r="D4" s="232" t="s">
        <v>3</v>
      </c>
      <c r="E4" s="233" t="s">
        <v>4</v>
      </c>
      <c r="F4" s="232" t="s">
        <v>3</v>
      </c>
      <c r="G4" s="233" t="s">
        <v>4</v>
      </c>
      <c r="H4" s="232" t="s">
        <v>3</v>
      </c>
      <c r="I4" s="233" t="s">
        <v>4</v>
      </c>
      <c r="J4" s="232" t="s">
        <v>3</v>
      </c>
      <c r="K4" s="233" t="s">
        <v>4</v>
      </c>
      <c r="L4" s="232" t="s">
        <v>3</v>
      </c>
      <c r="M4" s="233" t="s">
        <v>4</v>
      </c>
      <c r="N4" s="232" t="s">
        <v>3</v>
      </c>
      <c r="O4" s="233" t="s">
        <v>4</v>
      </c>
      <c r="P4" s="232" t="s">
        <v>3</v>
      </c>
      <c r="Q4" s="326" t="s">
        <v>4</v>
      </c>
    </row>
    <row r="5" spans="1:17" ht="16.5" thickBot="1" x14ac:dyDescent="0.3">
      <c r="A5" s="227" t="s">
        <v>39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28"/>
    </row>
    <row r="6" spans="1:17" x14ac:dyDescent="0.25">
      <c r="A6" s="243" t="s">
        <v>301</v>
      </c>
      <c r="B6" s="244"/>
      <c r="C6" s="245" t="s">
        <v>5</v>
      </c>
      <c r="D6" s="241">
        <v>10</v>
      </c>
      <c r="E6" s="241">
        <v>16</v>
      </c>
      <c r="F6" s="241">
        <v>6</v>
      </c>
      <c r="G6" s="241">
        <v>10</v>
      </c>
      <c r="H6" s="241">
        <v>4</v>
      </c>
      <c r="I6" s="241">
        <v>5</v>
      </c>
      <c r="J6" s="241">
        <v>5</v>
      </c>
      <c r="K6" s="241">
        <v>12</v>
      </c>
      <c r="L6" s="241">
        <v>8</v>
      </c>
      <c r="M6" s="241">
        <v>12</v>
      </c>
      <c r="N6" s="241">
        <v>3</v>
      </c>
      <c r="O6" s="241">
        <v>5</v>
      </c>
      <c r="P6" s="241">
        <v>11</v>
      </c>
      <c r="Q6" s="242">
        <v>14</v>
      </c>
    </row>
    <row r="7" spans="1:17" x14ac:dyDescent="0.25">
      <c r="A7" s="243" t="s">
        <v>30</v>
      </c>
      <c r="B7" s="244"/>
      <c r="C7" s="245" t="s">
        <v>5</v>
      </c>
      <c r="D7" s="241">
        <v>4</v>
      </c>
      <c r="E7" s="241">
        <v>6</v>
      </c>
      <c r="F7" s="241">
        <v>4</v>
      </c>
      <c r="G7" s="241">
        <v>6</v>
      </c>
      <c r="H7" s="241">
        <v>5</v>
      </c>
      <c r="I7" s="241">
        <v>6</v>
      </c>
      <c r="J7" s="241"/>
      <c r="K7" s="241"/>
      <c r="L7" s="241">
        <v>5</v>
      </c>
      <c r="M7" s="241">
        <v>7</v>
      </c>
      <c r="N7" s="241"/>
      <c r="O7" s="241"/>
      <c r="P7" s="241"/>
      <c r="Q7" s="242"/>
    </row>
    <row r="8" spans="1:17" x14ac:dyDescent="0.25">
      <c r="A8" s="243" t="s">
        <v>292</v>
      </c>
      <c r="B8" s="244"/>
      <c r="C8" s="245" t="s">
        <v>5</v>
      </c>
      <c r="D8" s="241">
        <v>9</v>
      </c>
      <c r="E8" s="241">
        <v>21</v>
      </c>
      <c r="F8" s="241">
        <v>8</v>
      </c>
      <c r="G8" s="241">
        <v>14</v>
      </c>
      <c r="H8" s="241">
        <v>11</v>
      </c>
      <c r="I8" s="241">
        <v>12</v>
      </c>
      <c r="J8" s="241">
        <v>10</v>
      </c>
      <c r="K8" s="241">
        <v>15</v>
      </c>
      <c r="L8" s="241">
        <v>8</v>
      </c>
      <c r="M8" s="241">
        <v>15</v>
      </c>
      <c r="N8" s="241">
        <v>6</v>
      </c>
      <c r="O8" s="241">
        <v>10</v>
      </c>
      <c r="P8" s="241">
        <v>9</v>
      </c>
      <c r="Q8" s="242">
        <v>13</v>
      </c>
    </row>
    <row r="9" spans="1:17" ht="16.5" thickBot="1" x14ac:dyDescent="0.3">
      <c r="A9" s="243" t="s">
        <v>20</v>
      </c>
      <c r="B9" s="244"/>
      <c r="C9" s="245" t="s">
        <v>5</v>
      </c>
      <c r="D9" s="241"/>
      <c r="E9" s="241"/>
      <c r="F9" s="241"/>
      <c r="G9" s="241"/>
      <c r="H9" s="241">
        <v>5</v>
      </c>
      <c r="I9" s="241">
        <v>7</v>
      </c>
      <c r="J9" s="241">
        <v>4</v>
      </c>
      <c r="K9" s="241">
        <v>6</v>
      </c>
      <c r="L9" s="241"/>
      <c r="M9" s="241"/>
      <c r="N9" s="241"/>
      <c r="O9" s="241"/>
      <c r="P9" s="241"/>
      <c r="Q9" s="242"/>
    </row>
    <row r="10" spans="1:17" ht="16.5" thickBot="1" x14ac:dyDescent="0.3">
      <c r="A10" s="234" t="s">
        <v>33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7"/>
    </row>
    <row r="11" spans="1:17" x14ac:dyDescent="0.25">
      <c r="A11" s="235"/>
      <c r="B11" s="248" t="s">
        <v>305</v>
      </c>
      <c r="C11" s="245" t="s">
        <v>5</v>
      </c>
      <c r="D11" s="241">
        <v>2.75</v>
      </c>
      <c r="E11" s="241">
        <v>3.33</v>
      </c>
      <c r="F11" s="241">
        <v>2.6666666666666665</v>
      </c>
      <c r="G11" s="241">
        <v>2.6666666666666665</v>
      </c>
      <c r="H11" s="241"/>
      <c r="I11" s="241"/>
      <c r="J11" s="241"/>
      <c r="K11" s="241"/>
      <c r="L11" s="241">
        <v>4.666666666666667</v>
      </c>
      <c r="M11" s="241">
        <v>4.666666666666667</v>
      </c>
      <c r="N11" s="241"/>
      <c r="O11" s="241"/>
      <c r="P11" s="241"/>
      <c r="Q11" s="242"/>
    </row>
    <row r="12" spans="1:17" x14ac:dyDescent="0.25">
      <c r="A12" s="235"/>
      <c r="B12" s="248" t="s">
        <v>226</v>
      </c>
      <c r="C12" s="245" t="s">
        <v>5</v>
      </c>
      <c r="D12" s="241"/>
      <c r="E12" s="241"/>
      <c r="F12" s="241">
        <v>2.3333333333333335</v>
      </c>
      <c r="G12" s="241">
        <v>2.3333333333333335</v>
      </c>
      <c r="H12" s="241"/>
      <c r="I12" s="241"/>
      <c r="J12" s="241"/>
      <c r="K12" s="241"/>
      <c r="L12" s="241"/>
      <c r="M12" s="241"/>
      <c r="N12" s="241"/>
      <c r="O12" s="241"/>
      <c r="P12" s="241"/>
      <c r="Q12" s="242"/>
    </row>
    <row r="13" spans="1:17" x14ac:dyDescent="0.25">
      <c r="A13" s="235"/>
      <c r="B13" s="248" t="s">
        <v>262</v>
      </c>
      <c r="C13" s="245" t="s">
        <v>5</v>
      </c>
      <c r="D13" s="241">
        <v>1.85</v>
      </c>
      <c r="E13" s="241">
        <v>2.33</v>
      </c>
      <c r="F13" s="241">
        <v>2.3333333333333335</v>
      </c>
      <c r="G13" s="241">
        <v>2.3333333333333335</v>
      </c>
      <c r="H13" s="241"/>
      <c r="I13" s="241"/>
      <c r="J13" s="241">
        <v>1.3333333333333333</v>
      </c>
      <c r="K13" s="241">
        <v>3</v>
      </c>
      <c r="L13" s="241"/>
      <c r="M13" s="241"/>
      <c r="N13" s="241"/>
      <c r="O13" s="241"/>
      <c r="P13" s="241"/>
      <c r="Q13" s="242"/>
    </row>
    <row r="14" spans="1:17" x14ac:dyDescent="0.25">
      <c r="A14" s="235"/>
      <c r="B14" s="248" t="s">
        <v>191</v>
      </c>
      <c r="C14" s="245" t="s">
        <v>5</v>
      </c>
      <c r="D14" s="241">
        <v>1.66</v>
      </c>
      <c r="E14" s="241">
        <v>3</v>
      </c>
      <c r="F14" s="241">
        <v>2.3333333333333335</v>
      </c>
      <c r="G14" s="241">
        <v>2.3333333333333335</v>
      </c>
      <c r="H14" s="241"/>
      <c r="I14" s="241"/>
      <c r="J14" s="241">
        <v>1.3333333333333333</v>
      </c>
      <c r="K14" s="241">
        <v>3</v>
      </c>
      <c r="L14" s="241">
        <v>2.3333333333333335</v>
      </c>
      <c r="M14" s="241">
        <v>3</v>
      </c>
      <c r="N14" s="241"/>
      <c r="O14" s="241"/>
      <c r="P14" s="241"/>
      <c r="Q14" s="242"/>
    </row>
    <row r="15" spans="1:17" x14ac:dyDescent="0.25">
      <c r="A15" s="235"/>
      <c r="B15" s="248" t="s">
        <v>257</v>
      </c>
      <c r="C15" s="245" t="s">
        <v>5</v>
      </c>
      <c r="D15" s="241"/>
      <c r="E15" s="241"/>
      <c r="F15" s="241">
        <v>2.6666666666666665</v>
      </c>
      <c r="G15" s="241">
        <v>2.6666666666666665</v>
      </c>
      <c r="H15" s="241"/>
      <c r="I15" s="241"/>
      <c r="J15" s="241">
        <v>1.6666666666666667</v>
      </c>
      <c r="K15" s="241">
        <v>3</v>
      </c>
      <c r="L15" s="241"/>
      <c r="M15" s="241"/>
      <c r="N15" s="241"/>
      <c r="O15" s="241"/>
      <c r="P15" s="241"/>
      <c r="Q15" s="242"/>
    </row>
    <row r="16" spans="1:17" x14ac:dyDescent="0.25">
      <c r="A16" s="235"/>
      <c r="B16" s="248" t="s">
        <v>306</v>
      </c>
      <c r="C16" s="245" t="s">
        <v>5</v>
      </c>
      <c r="D16" s="241">
        <v>3</v>
      </c>
      <c r="E16" s="241">
        <v>4.5</v>
      </c>
      <c r="F16" s="241">
        <v>2.6666666666666665</v>
      </c>
      <c r="G16" s="241">
        <v>3.3333333333333335</v>
      </c>
      <c r="H16" s="241"/>
      <c r="I16" s="241"/>
      <c r="J16" s="241"/>
      <c r="K16" s="241"/>
      <c r="L16" s="241">
        <v>4</v>
      </c>
      <c r="M16" s="241">
        <v>6</v>
      </c>
      <c r="N16" s="241"/>
      <c r="O16" s="241"/>
      <c r="P16" s="241"/>
      <c r="Q16" s="242"/>
    </row>
    <row r="17" spans="1:17" x14ac:dyDescent="0.25">
      <c r="A17" s="235"/>
      <c r="B17" s="248" t="s">
        <v>318</v>
      </c>
      <c r="C17" s="245" t="s">
        <v>5</v>
      </c>
      <c r="D17" s="241">
        <v>3.75</v>
      </c>
      <c r="E17" s="241">
        <v>4.5</v>
      </c>
      <c r="F17" s="241">
        <v>4</v>
      </c>
      <c r="G17" s="241">
        <v>4</v>
      </c>
      <c r="H17" s="241"/>
      <c r="I17" s="241"/>
      <c r="J17" s="241"/>
      <c r="K17" s="241"/>
      <c r="L17" s="241"/>
      <c r="M17" s="241"/>
      <c r="N17" s="241"/>
      <c r="O17" s="241"/>
      <c r="P17" s="241"/>
      <c r="Q17" s="242"/>
    </row>
    <row r="18" spans="1:17" x14ac:dyDescent="0.25">
      <c r="A18" s="235"/>
      <c r="B18" s="248" t="s">
        <v>192</v>
      </c>
      <c r="C18" s="245" t="s">
        <v>5</v>
      </c>
      <c r="D18" s="241">
        <v>1.86</v>
      </c>
      <c r="E18" s="241">
        <v>3</v>
      </c>
      <c r="F18" s="241">
        <v>2.3333333333333335</v>
      </c>
      <c r="G18" s="241">
        <v>2.3333333333333335</v>
      </c>
      <c r="H18" s="241"/>
      <c r="I18" s="241"/>
      <c r="J18" s="241"/>
      <c r="K18" s="241"/>
      <c r="L18" s="241">
        <v>2.3333333333333335</v>
      </c>
      <c r="M18" s="241">
        <v>3</v>
      </c>
      <c r="N18" s="241"/>
      <c r="O18" s="241"/>
      <c r="P18" s="241"/>
      <c r="Q18" s="242"/>
    </row>
    <row r="19" spans="1:17" x14ac:dyDescent="0.25">
      <c r="A19" s="243" t="s">
        <v>283</v>
      </c>
      <c r="B19" s="248"/>
      <c r="C19" s="245" t="s">
        <v>5</v>
      </c>
      <c r="D19" s="241">
        <v>24</v>
      </c>
      <c r="E19" s="241">
        <v>30</v>
      </c>
      <c r="F19" s="241">
        <v>20</v>
      </c>
      <c r="G19" s="241">
        <v>28</v>
      </c>
      <c r="H19" s="241">
        <v>12</v>
      </c>
      <c r="I19" s="241">
        <v>14</v>
      </c>
      <c r="J19" s="241">
        <v>20</v>
      </c>
      <c r="K19" s="241">
        <v>24</v>
      </c>
      <c r="L19" s="241">
        <v>20</v>
      </c>
      <c r="M19" s="241">
        <v>24</v>
      </c>
      <c r="N19" s="241">
        <v>9</v>
      </c>
      <c r="O19" s="241">
        <v>10</v>
      </c>
      <c r="P19" s="241"/>
      <c r="Q19" s="242"/>
    </row>
    <row r="20" spans="1:17" x14ac:dyDescent="0.25">
      <c r="A20" s="243" t="s">
        <v>284</v>
      </c>
      <c r="B20" s="248"/>
      <c r="C20" s="245" t="s">
        <v>5</v>
      </c>
      <c r="D20" s="241">
        <v>5</v>
      </c>
      <c r="E20" s="241">
        <v>10</v>
      </c>
      <c r="F20" s="241">
        <v>5</v>
      </c>
      <c r="G20" s="241">
        <v>10</v>
      </c>
      <c r="H20" s="241">
        <v>8</v>
      </c>
      <c r="I20" s="241">
        <v>9</v>
      </c>
      <c r="J20" s="241"/>
      <c r="K20" s="241"/>
      <c r="L20" s="241">
        <v>10</v>
      </c>
      <c r="M20" s="241">
        <v>11</v>
      </c>
      <c r="N20" s="241"/>
      <c r="O20" s="241"/>
      <c r="P20" s="241"/>
      <c r="Q20" s="242"/>
    </row>
    <row r="21" spans="1:17" x14ac:dyDescent="0.25">
      <c r="A21" s="243" t="s">
        <v>285</v>
      </c>
      <c r="B21" s="248"/>
      <c r="C21" s="245" t="s">
        <v>5</v>
      </c>
      <c r="D21" s="241">
        <v>5</v>
      </c>
      <c r="E21" s="241">
        <v>8</v>
      </c>
      <c r="F21" s="241">
        <v>6</v>
      </c>
      <c r="G21" s="241">
        <v>6</v>
      </c>
      <c r="H21" s="241"/>
      <c r="I21" s="241"/>
      <c r="J21" s="241"/>
      <c r="K21" s="241"/>
      <c r="L21" s="241"/>
      <c r="M21" s="241"/>
      <c r="N21" s="241"/>
      <c r="O21" s="241"/>
      <c r="P21" s="241"/>
      <c r="Q21" s="242"/>
    </row>
    <row r="22" spans="1:17" x14ac:dyDescent="0.25">
      <c r="A22" s="243" t="s">
        <v>78</v>
      </c>
      <c r="B22" s="248"/>
      <c r="C22" s="245" t="s">
        <v>5</v>
      </c>
      <c r="D22" s="241">
        <v>7</v>
      </c>
      <c r="E22" s="241">
        <v>9</v>
      </c>
      <c r="F22" s="241">
        <v>7</v>
      </c>
      <c r="G22" s="241">
        <v>7</v>
      </c>
      <c r="H22" s="241">
        <v>8</v>
      </c>
      <c r="I22" s="241">
        <v>9</v>
      </c>
      <c r="J22" s="241">
        <v>7</v>
      </c>
      <c r="K22" s="241">
        <v>10</v>
      </c>
      <c r="L22" s="241">
        <v>7</v>
      </c>
      <c r="M22" s="241">
        <v>8</v>
      </c>
      <c r="N22" s="241">
        <v>2</v>
      </c>
      <c r="O22" s="241">
        <v>2.5</v>
      </c>
      <c r="P22" s="241">
        <v>5</v>
      </c>
      <c r="Q22" s="242">
        <v>9</v>
      </c>
    </row>
    <row r="23" spans="1:17" x14ac:dyDescent="0.25">
      <c r="A23" s="243" t="s">
        <v>81</v>
      </c>
      <c r="B23" s="248"/>
      <c r="C23" s="245" t="s">
        <v>5</v>
      </c>
      <c r="D23" s="241">
        <v>4</v>
      </c>
      <c r="E23" s="241">
        <v>7</v>
      </c>
      <c r="F23" s="241">
        <v>5</v>
      </c>
      <c r="G23" s="241">
        <v>5</v>
      </c>
      <c r="H23" s="241">
        <v>5.5</v>
      </c>
      <c r="I23" s="241">
        <v>6</v>
      </c>
      <c r="J23" s="241">
        <v>4</v>
      </c>
      <c r="K23" s="241">
        <v>6</v>
      </c>
      <c r="L23" s="241">
        <v>8</v>
      </c>
      <c r="M23" s="241">
        <v>8.3333333333333339</v>
      </c>
      <c r="N23" s="241">
        <v>2.8</v>
      </c>
      <c r="O23" s="241">
        <v>3</v>
      </c>
      <c r="P23" s="241">
        <v>5</v>
      </c>
      <c r="Q23" s="242">
        <v>7</v>
      </c>
    </row>
    <row r="24" spans="1:17" x14ac:dyDescent="0.25">
      <c r="A24" s="243" t="s">
        <v>44</v>
      </c>
      <c r="B24" s="248"/>
      <c r="C24" s="245" t="s">
        <v>5</v>
      </c>
      <c r="D24" s="241">
        <v>3.5</v>
      </c>
      <c r="E24" s="241">
        <v>5.5</v>
      </c>
      <c r="F24" s="241">
        <v>4</v>
      </c>
      <c r="G24" s="241">
        <v>4</v>
      </c>
      <c r="H24" s="241">
        <v>4</v>
      </c>
      <c r="I24" s="241">
        <v>5</v>
      </c>
      <c r="J24" s="241">
        <v>4</v>
      </c>
      <c r="K24" s="241">
        <v>5</v>
      </c>
      <c r="L24" s="241">
        <v>5</v>
      </c>
      <c r="M24" s="241">
        <v>7</v>
      </c>
      <c r="N24" s="241"/>
      <c r="O24" s="241"/>
      <c r="P24" s="241">
        <v>3</v>
      </c>
      <c r="Q24" s="242">
        <v>7</v>
      </c>
    </row>
    <row r="25" spans="1:17" x14ac:dyDescent="0.25">
      <c r="A25" s="243" t="s">
        <v>43</v>
      </c>
      <c r="B25" s="248"/>
      <c r="C25" s="245" t="s">
        <v>5</v>
      </c>
      <c r="D25" s="241">
        <v>19</v>
      </c>
      <c r="E25" s="241">
        <v>23</v>
      </c>
      <c r="F25" s="241">
        <v>14</v>
      </c>
      <c r="G25" s="241">
        <v>14</v>
      </c>
      <c r="H25" s="241">
        <v>16</v>
      </c>
      <c r="I25" s="241">
        <v>18</v>
      </c>
      <c r="J25" s="241">
        <v>10</v>
      </c>
      <c r="K25" s="241">
        <v>12.5</v>
      </c>
      <c r="L25" s="241">
        <v>8</v>
      </c>
      <c r="M25" s="241">
        <v>10</v>
      </c>
      <c r="N25" s="241">
        <v>10</v>
      </c>
      <c r="O25" s="241">
        <v>12</v>
      </c>
      <c r="P25" s="241">
        <v>10</v>
      </c>
      <c r="Q25" s="242">
        <v>11</v>
      </c>
    </row>
    <row r="26" spans="1:17" ht="16.5" thickBot="1" x14ac:dyDescent="0.3">
      <c r="A26" s="243" t="s">
        <v>92</v>
      </c>
      <c r="B26" s="248"/>
      <c r="C26" s="245" t="s">
        <v>5</v>
      </c>
      <c r="D26" s="241">
        <v>4.5</v>
      </c>
      <c r="E26" s="241">
        <v>6.6</v>
      </c>
      <c r="F26" s="241">
        <v>5</v>
      </c>
      <c r="G26" s="241">
        <v>5</v>
      </c>
      <c r="H26" s="241">
        <v>6</v>
      </c>
      <c r="I26" s="241">
        <v>7</v>
      </c>
      <c r="J26" s="241">
        <v>5</v>
      </c>
      <c r="K26" s="241">
        <v>6</v>
      </c>
      <c r="L26" s="241">
        <v>6</v>
      </c>
      <c r="M26" s="241">
        <v>7</v>
      </c>
      <c r="N26" s="241">
        <v>5</v>
      </c>
      <c r="O26" s="241">
        <v>6</v>
      </c>
      <c r="P26" s="241">
        <v>4</v>
      </c>
      <c r="Q26" s="242">
        <v>7</v>
      </c>
    </row>
    <row r="27" spans="1:17" ht="16.5" thickBot="1" x14ac:dyDescent="0.3">
      <c r="A27" s="227" t="s">
        <v>110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28"/>
    </row>
    <row r="28" spans="1:17" x14ac:dyDescent="0.25">
      <c r="A28" s="243" t="s">
        <v>27</v>
      </c>
      <c r="B28" s="244"/>
      <c r="C28" s="245" t="s">
        <v>18</v>
      </c>
      <c r="D28" s="241">
        <v>4.55</v>
      </c>
      <c r="E28" s="241">
        <v>6</v>
      </c>
      <c r="F28" s="241">
        <v>6</v>
      </c>
      <c r="G28" s="241">
        <v>15</v>
      </c>
      <c r="H28" s="241">
        <v>3</v>
      </c>
      <c r="I28" s="241">
        <v>5</v>
      </c>
      <c r="J28" s="241">
        <v>9</v>
      </c>
      <c r="K28" s="241">
        <v>10</v>
      </c>
      <c r="L28" s="241"/>
      <c r="M28" s="241"/>
      <c r="N28" s="241">
        <v>4</v>
      </c>
      <c r="O28" s="241">
        <v>6</v>
      </c>
      <c r="P28" s="241">
        <v>7</v>
      </c>
      <c r="Q28" s="242">
        <v>10</v>
      </c>
    </row>
    <row r="29" spans="1:17" x14ac:dyDescent="0.25">
      <c r="A29" s="243" t="s">
        <v>28</v>
      </c>
      <c r="B29" s="244"/>
      <c r="C29" s="245" t="s">
        <v>5</v>
      </c>
      <c r="D29" s="241">
        <v>2.5099999999999998</v>
      </c>
      <c r="E29" s="241">
        <v>3.75</v>
      </c>
      <c r="F29" s="241">
        <v>2.5</v>
      </c>
      <c r="G29" s="241">
        <v>4</v>
      </c>
      <c r="H29" s="241">
        <v>2.5</v>
      </c>
      <c r="I29" s="241">
        <v>3</v>
      </c>
      <c r="J29" s="241">
        <v>3</v>
      </c>
      <c r="K29" s="241">
        <v>3.6</v>
      </c>
      <c r="L29" s="241">
        <v>3</v>
      </c>
      <c r="M29" s="241">
        <v>4.5</v>
      </c>
      <c r="N29" s="241">
        <v>2</v>
      </c>
      <c r="O29" s="241">
        <v>3</v>
      </c>
      <c r="P29" s="241">
        <v>3</v>
      </c>
      <c r="Q29" s="242">
        <v>7.5</v>
      </c>
    </row>
    <row r="30" spans="1:17" x14ac:dyDescent="0.25">
      <c r="A30" s="243" t="s">
        <v>29</v>
      </c>
      <c r="B30" s="244"/>
      <c r="C30" s="245" t="s">
        <v>5</v>
      </c>
      <c r="D30" s="241">
        <v>3.5</v>
      </c>
      <c r="E30" s="241">
        <v>4.75</v>
      </c>
      <c r="F30" s="241">
        <v>3.8888888888888888</v>
      </c>
      <c r="G30" s="241">
        <v>3.8888888888888888</v>
      </c>
      <c r="H30" s="241">
        <v>4.5</v>
      </c>
      <c r="I30" s="241">
        <v>5</v>
      </c>
      <c r="J30" s="241">
        <v>3.3333333333333335</v>
      </c>
      <c r="K30" s="241">
        <v>3.8888888888888888</v>
      </c>
      <c r="L30" s="241">
        <v>4.166666666666667</v>
      </c>
      <c r="M30" s="241">
        <v>5.666666666666667</v>
      </c>
      <c r="N30" s="241">
        <v>4</v>
      </c>
      <c r="O30" s="241">
        <v>5</v>
      </c>
      <c r="P30" s="241">
        <v>5</v>
      </c>
      <c r="Q30" s="242">
        <v>6</v>
      </c>
    </row>
    <row r="31" spans="1:17" x14ac:dyDescent="0.25">
      <c r="A31" s="243" t="s">
        <v>30</v>
      </c>
      <c r="B31" s="244"/>
      <c r="C31" s="245" t="s">
        <v>5</v>
      </c>
      <c r="D31" s="241"/>
      <c r="E31" s="241"/>
      <c r="F31" s="241"/>
      <c r="G31" s="241"/>
      <c r="H31" s="241"/>
      <c r="I31" s="241"/>
      <c r="J31" s="241">
        <v>7</v>
      </c>
      <c r="K31" s="241">
        <v>8</v>
      </c>
      <c r="L31" s="241">
        <v>7</v>
      </c>
      <c r="M31" s="241">
        <v>8</v>
      </c>
      <c r="N31" s="241">
        <v>5</v>
      </c>
      <c r="O31" s="241">
        <v>6</v>
      </c>
      <c r="P31" s="241"/>
      <c r="Q31" s="242"/>
    </row>
    <row r="32" spans="1:17" x14ac:dyDescent="0.25">
      <c r="A32" s="243" t="s">
        <v>31</v>
      </c>
      <c r="B32" s="244"/>
      <c r="C32" s="245" t="s">
        <v>5</v>
      </c>
      <c r="D32" s="241">
        <v>4.5</v>
      </c>
      <c r="E32" s="241">
        <v>9</v>
      </c>
      <c r="F32" s="241">
        <v>9</v>
      </c>
      <c r="G32" s="241">
        <v>9</v>
      </c>
      <c r="H32" s="241">
        <v>6.5</v>
      </c>
      <c r="I32" s="241">
        <v>7</v>
      </c>
      <c r="J32" s="241">
        <v>6.5</v>
      </c>
      <c r="K32" s="241">
        <v>7.5</v>
      </c>
      <c r="L32" s="241">
        <v>6.5</v>
      </c>
      <c r="M32" s="241">
        <v>9</v>
      </c>
      <c r="N32" s="241">
        <v>6</v>
      </c>
      <c r="O32" s="241">
        <v>7.5</v>
      </c>
      <c r="P32" s="241">
        <v>6</v>
      </c>
      <c r="Q32" s="242">
        <v>7</v>
      </c>
    </row>
    <row r="33" spans="1:17" x14ac:dyDescent="0.25">
      <c r="A33" s="243" t="s">
        <v>32</v>
      </c>
      <c r="B33" s="244"/>
      <c r="C33" s="245" t="s">
        <v>5</v>
      </c>
      <c r="D33" s="241">
        <v>4.5</v>
      </c>
      <c r="E33" s="241">
        <v>6</v>
      </c>
      <c r="F33" s="241">
        <v>5</v>
      </c>
      <c r="G33" s="241">
        <v>7</v>
      </c>
      <c r="H33" s="241">
        <v>6</v>
      </c>
      <c r="I33" s="241">
        <v>8</v>
      </c>
      <c r="J33" s="241">
        <v>5.2941176470588234</v>
      </c>
      <c r="K33" s="241">
        <v>5.882352941176471</v>
      </c>
      <c r="L33" s="241">
        <v>6.4285714285714288</v>
      </c>
      <c r="M33" s="241">
        <v>6.7857142857142856</v>
      </c>
      <c r="N33" s="241">
        <v>5</v>
      </c>
      <c r="O33" s="241">
        <v>6</v>
      </c>
      <c r="P33" s="241">
        <v>6</v>
      </c>
      <c r="Q33" s="242">
        <v>10</v>
      </c>
    </row>
    <row r="34" spans="1:17" x14ac:dyDescent="0.25">
      <c r="A34" s="243" t="s">
        <v>20</v>
      </c>
      <c r="B34" s="244"/>
      <c r="C34" s="245" t="s">
        <v>5</v>
      </c>
      <c r="D34" s="241">
        <v>6</v>
      </c>
      <c r="E34" s="241">
        <v>8</v>
      </c>
      <c r="F34" s="241">
        <v>8</v>
      </c>
      <c r="G34" s="241">
        <v>8</v>
      </c>
      <c r="H34" s="241"/>
      <c r="I34" s="241"/>
      <c r="J34" s="241">
        <v>10</v>
      </c>
      <c r="K34" s="241">
        <v>11.666666666666666</v>
      </c>
      <c r="L34" s="241">
        <v>3.75</v>
      </c>
      <c r="M34" s="241">
        <v>4.25</v>
      </c>
      <c r="N34" s="241"/>
      <c r="O34" s="241"/>
      <c r="P34" s="241"/>
      <c r="Q34" s="242"/>
    </row>
    <row r="35" spans="1:17" x14ac:dyDescent="0.25">
      <c r="A35" s="243" t="s">
        <v>34</v>
      </c>
      <c r="B35" s="244"/>
      <c r="C35" s="245" t="s">
        <v>5</v>
      </c>
      <c r="D35" s="241">
        <v>6</v>
      </c>
      <c r="E35" s="241">
        <v>17</v>
      </c>
      <c r="F35" s="241">
        <v>9</v>
      </c>
      <c r="G35" s="241">
        <v>9</v>
      </c>
      <c r="H35" s="241">
        <v>9</v>
      </c>
      <c r="I35" s="241">
        <v>10</v>
      </c>
      <c r="J35" s="241">
        <v>7</v>
      </c>
      <c r="K35" s="241">
        <v>11</v>
      </c>
      <c r="L35" s="241">
        <v>8</v>
      </c>
      <c r="M35" s="241">
        <v>8.5</v>
      </c>
      <c r="N35" s="241">
        <v>8</v>
      </c>
      <c r="O35" s="241">
        <v>10</v>
      </c>
      <c r="P35" s="241">
        <v>9</v>
      </c>
      <c r="Q35" s="242">
        <v>11</v>
      </c>
    </row>
    <row r="36" spans="1:17" x14ac:dyDescent="0.25">
      <c r="A36" s="243" t="s">
        <v>284</v>
      </c>
      <c r="B36" s="244"/>
      <c r="C36" s="245" t="s">
        <v>5</v>
      </c>
      <c r="D36" s="241"/>
      <c r="E36" s="241"/>
      <c r="F36" s="241"/>
      <c r="G36" s="241"/>
      <c r="H36" s="241"/>
      <c r="I36" s="241"/>
      <c r="J36" s="241"/>
      <c r="K36" s="241"/>
      <c r="L36" s="241">
        <v>11.4</v>
      </c>
      <c r="M36" s="241">
        <v>13</v>
      </c>
      <c r="N36" s="241"/>
      <c r="O36" s="241"/>
      <c r="P36" s="241"/>
      <c r="Q36" s="242"/>
    </row>
    <row r="37" spans="1:17" x14ac:dyDescent="0.25">
      <c r="A37" s="243" t="s">
        <v>285</v>
      </c>
      <c r="B37" s="244"/>
      <c r="C37" s="245" t="s">
        <v>5</v>
      </c>
      <c r="D37" s="241"/>
      <c r="E37" s="241"/>
      <c r="F37" s="241"/>
      <c r="G37" s="241"/>
      <c r="H37" s="241"/>
      <c r="I37" s="241"/>
      <c r="J37" s="241">
        <v>7</v>
      </c>
      <c r="K37" s="241">
        <v>9</v>
      </c>
      <c r="L37" s="241">
        <v>7</v>
      </c>
      <c r="M37" s="241">
        <v>8.5</v>
      </c>
      <c r="N37" s="241">
        <v>5</v>
      </c>
      <c r="O37" s="241">
        <v>6</v>
      </c>
      <c r="P37" s="241"/>
      <c r="Q37" s="242"/>
    </row>
    <row r="38" spans="1:17" x14ac:dyDescent="0.25">
      <c r="A38" s="243" t="s">
        <v>35</v>
      </c>
      <c r="B38" s="244"/>
      <c r="C38" s="245" t="s">
        <v>5</v>
      </c>
      <c r="D38" s="241">
        <v>5.5</v>
      </c>
      <c r="E38" s="241">
        <v>9</v>
      </c>
      <c r="F38" s="241">
        <v>5</v>
      </c>
      <c r="G38" s="241">
        <v>8</v>
      </c>
      <c r="H38" s="241">
        <v>4.5</v>
      </c>
      <c r="I38" s="241">
        <v>6</v>
      </c>
      <c r="J38" s="241">
        <v>7</v>
      </c>
      <c r="K38" s="241">
        <v>10</v>
      </c>
      <c r="L38" s="241">
        <v>6.5</v>
      </c>
      <c r="M38" s="241">
        <v>8</v>
      </c>
      <c r="N38" s="241">
        <v>5</v>
      </c>
      <c r="O38" s="241">
        <v>6</v>
      </c>
      <c r="P38" s="241">
        <v>7</v>
      </c>
      <c r="Q38" s="242">
        <v>8.5</v>
      </c>
    </row>
    <row r="39" spans="1:17" ht="16.5" thickBot="1" x14ac:dyDescent="0.3">
      <c r="A39" s="249" t="s">
        <v>36</v>
      </c>
      <c r="B39" s="250"/>
      <c r="C39" s="251" t="s">
        <v>5</v>
      </c>
      <c r="D39" s="252">
        <v>10</v>
      </c>
      <c r="E39" s="252">
        <v>15</v>
      </c>
      <c r="F39" s="252">
        <v>12</v>
      </c>
      <c r="G39" s="252">
        <v>16</v>
      </c>
      <c r="H39" s="252">
        <v>13</v>
      </c>
      <c r="I39" s="252">
        <v>16</v>
      </c>
      <c r="J39" s="252">
        <v>14</v>
      </c>
      <c r="K39" s="252">
        <v>15</v>
      </c>
      <c r="L39" s="252">
        <v>13.333333333333334</v>
      </c>
      <c r="M39" s="252">
        <v>16.666666666666668</v>
      </c>
      <c r="N39" s="252">
        <v>12</v>
      </c>
      <c r="O39" s="252">
        <v>13</v>
      </c>
      <c r="P39" s="252">
        <v>12</v>
      </c>
      <c r="Q39" s="253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>
      <selection activeCell="E18" sqref="E18:H2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58"/>
      <c r="B1" s="258"/>
      <c r="C1" s="257"/>
    </row>
    <row r="2" spans="1:9" ht="15" customHeight="1" x14ac:dyDescent="0.35">
      <c r="E2" s="325"/>
    </row>
    <row r="3" spans="1:9" x14ac:dyDescent="0.25">
      <c r="E3" s="141" t="s">
        <v>259</v>
      </c>
    </row>
    <row r="4" spans="1:9" ht="16.5" thickBot="1" x14ac:dyDescent="0.3">
      <c r="E4" s="381" t="s">
        <v>242</v>
      </c>
      <c r="F4" s="381"/>
      <c r="G4" s="381"/>
      <c r="H4" s="381"/>
    </row>
    <row r="5" spans="1:9" ht="16.5" thickBot="1" x14ac:dyDescent="0.3">
      <c r="E5" s="142" t="s">
        <v>243</v>
      </c>
      <c r="F5" s="139" t="s">
        <v>322</v>
      </c>
      <c r="G5" s="139" t="s">
        <v>313</v>
      </c>
      <c r="H5" s="139" t="s">
        <v>215</v>
      </c>
    </row>
    <row r="6" spans="1:9" x14ac:dyDescent="0.25">
      <c r="E6" s="143" t="s">
        <v>236</v>
      </c>
      <c r="F6" s="144">
        <v>113.72708588190417</v>
      </c>
      <c r="G6" s="145">
        <v>124.12952263790339</v>
      </c>
      <c r="H6" s="145">
        <v>-8.3803083544790802</v>
      </c>
    </row>
    <row r="7" spans="1:9" x14ac:dyDescent="0.25">
      <c r="E7" s="143" t="s">
        <v>262</v>
      </c>
      <c r="F7" s="144">
        <v>150.8262429487404</v>
      </c>
      <c r="G7" s="145">
        <v>124.26140874891301</v>
      </c>
      <c r="H7" s="151">
        <v>21.378185284785584</v>
      </c>
    </row>
    <row r="8" spans="1:9" x14ac:dyDescent="0.25">
      <c r="E8" s="143" t="s">
        <v>268</v>
      </c>
      <c r="F8" s="144">
        <v>127.15159947861865</v>
      </c>
      <c r="G8" s="145">
        <v>135.52690176859153</v>
      </c>
      <c r="H8" s="151">
        <v>-6.1798079795799348</v>
      </c>
    </row>
    <row r="9" spans="1:9" x14ac:dyDescent="0.25">
      <c r="D9"/>
      <c r="E9" t="s">
        <v>271</v>
      </c>
      <c r="F9"/>
      <c r="G9"/>
      <c r="H9"/>
      <c r="I9"/>
    </row>
    <row r="10" spans="1:9" x14ac:dyDescent="0.25">
      <c r="D10"/>
      <c r="E10"/>
      <c r="F10"/>
      <c r="G10"/>
      <c r="H10"/>
      <c r="I10"/>
    </row>
    <row r="11" spans="1:9" ht="16.5" thickBot="1" x14ac:dyDescent="0.3">
      <c r="E11" s="381" t="s">
        <v>242</v>
      </c>
      <c r="F11" s="381"/>
      <c r="G11" s="381"/>
      <c r="H11" s="381"/>
    </row>
    <row r="12" spans="1:9" ht="16.5" thickBot="1" x14ac:dyDescent="0.3">
      <c r="E12" s="142" t="s">
        <v>243</v>
      </c>
      <c r="F12" s="139" t="s">
        <v>322</v>
      </c>
      <c r="G12" s="139" t="s">
        <v>313</v>
      </c>
      <c r="H12" s="139" t="s">
        <v>215</v>
      </c>
    </row>
    <row r="13" spans="1:9" ht="32.25" thickBot="1" x14ac:dyDescent="0.3">
      <c r="E13" s="149" t="s">
        <v>247</v>
      </c>
      <c r="F13" s="147">
        <v>169.7912791765105</v>
      </c>
      <c r="G13" s="148">
        <v>151</v>
      </c>
      <c r="H13" s="153">
        <v>12.444555746033444</v>
      </c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41" t="s">
        <v>245</v>
      </c>
    </row>
    <row r="17" spans="5:11" ht="16.5" thickBot="1" x14ac:dyDescent="0.3">
      <c r="E17" s="381" t="s">
        <v>242</v>
      </c>
      <c r="F17" s="381"/>
      <c r="G17" s="381"/>
      <c r="H17" s="381"/>
      <c r="I17" s="183"/>
      <c r="J17" s="183"/>
      <c r="K17" s="183"/>
    </row>
    <row r="18" spans="5:11" ht="16.5" thickBot="1" x14ac:dyDescent="0.3">
      <c r="E18" s="142" t="s">
        <v>243</v>
      </c>
      <c r="F18" s="140" t="s">
        <v>322</v>
      </c>
      <c r="G18" s="140" t="s">
        <v>313</v>
      </c>
      <c r="H18" s="150" t="s">
        <v>215</v>
      </c>
    </row>
    <row r="19" spans="5:11" x14ac:dyDescent="0.25">
      <c r="E19" s="143" t="s">
        <v>226</v>
      </c>
      <c r="F19" s="144">
        <v>308.66123586311699</v>
      </c>
      <c r="G19" s="146">
        <v>276.1416444945956</v>
      </c>
      <c r="H19" s="152">
        <v>11.77641692836295</v>
      </c>
    </row>
    <row r="20" spans="5:11" x14ac:dyDescent="0.25">
      <c r="E20" s="143" t="s">
        <v>261</v>
      </c>
      <c r="F20" s="144">
        <v>307.08513661687499</v>
      </c>
      <c r="G20" s="145">
        <v>295.33381739350108</v>
      </c>
      <c r="H20" s="151">
        <v>3.9789954726777941</v>
      </c>
    </row>
    <row r="21" spans="5:11" x14ac:dyDescent="0.25">
      <c r="E21" s="143" t="s">
        <v>236</v>
      </c>
      <c r="F21" s="144">
        <v>217.09751165677099</v>
      </c>
      <c r="G21" s="146">
        <v>221.49700700452303</v>
      </c>
      <c r="H21" s="152">
        <v>-1.986254987031133</v>
      </c>
    </row>
    <row r="22" spans="5:11" x14ac:dyDescent="0.25">
      <c r="E22" s="143" t="s">
        <v>244</v>
      </c>
      <c r="F22" s="144">
        <v>220.14966279920785</v>
      </c>
      <c r="G22" s="145">
        <v>228.59068408769178</v>
      </c>
      <c r="H22" s="151">
        <v>-3.692635735429096</v>
      </c>
    </row>
    <row r="23" spans="5:11" x14ac:dyDescent="0.25">
      <c r="E23" s="143" t="s">
        <v>268</v>
      </c>
      <c r="F23" s="144">
        <v>252.96452709883101</v>
      </c>
      <c r="G23" s="146">
        <v>255.69897505639565</v>
      </c>
      <c r="H23" s="152">
        <v>-1.06940121952446</v>
      </c>
    </row>
    <row r="24" spans="5:11" ht="16.5" thickBot="1" x14ac:dyDescent="0.3">
      <c r="E24" s="259" t="s">
        <v>192</v>
      </c>
      <c r="F24" s="147">
        <v>255.5</v>
      </c>
      <c r="G24" s="148">
        <v>247.79755165954751</v>
      </c>
      <c r="H24" s="153">
        <v>3.1083633752100148</v>
      </c>
    </row>
    <row r="25" spans="5:11" x14ac:dyDescent="0.25">
      <c r="E25" t="s">
        <v>271</v>
      </c>
      <c r="F25"/>
      <c r="G25"/>
      <c r="H25" s="318"/>
    </row>
    <row r="26" spans="5:11" ht="16.5" thickBot="1" x14ac:dyDescent="0.3">
      <c r="E26" s="381" t="s">
        <v>242</v>
      </c>
      <c r="F26" s="381"/>
      <c r="G26" s="381"/>
      <c r="H26" s="381"/>
      <c r="I26" s="183"/>
      <c r="J26" s="183"/>
      <c r="K26" s="183"/>
    </row>
    <row r="27" spans="5:11" ht="16.5" thickBot="1" x14ac:dyDescent="0.3">
      <c r="E27" s="142" t="s">
        <v>243</v>
      </c>
      <c r="F27" s="139" t="s">
        <v>322</v>
      </c>
      <c r="G27" s="139" t="s">
        <v>313</v>
      </c>
      <c r="H27" s="139" t="s">
        <v>215</v>
      </c>
    </row>
    <row r="28" spans="5:11" ht="42" customHeight="1" thickBot="1" x14ac:dyDescent="0.3">
      <c r="E28" s="149" t="s">
        <v>247</v>
      </c>
      <c r="F28" s="147">
        <v>266.61486424589748</v>
      </c>
      <c r="G28" s="148">
        <v>254.5</v>
      </c>
      <c r="H28" s="153">
        <v>4.760261000352644</v>
      </c>
    </row>
    <row r="30" spans="5:11" ht="12.75" customHeight="1" x14ac:dyDescent="0.25">
      <c r="E30" s="380"/>
      <c r="F30" s="380"/>
      <c r="G30" s="380"/>
      <c r="H30" s="380"/>
      <c r="I30" s="380"/>
      <c r="J30" s="380"/>
      <c r="K30" s="380"/>
    </row>
    <row r="33" spans="3:3" x14ac:dyDescent="0.25">
      <c r="C33" s="104" t="s">
        <v>246</v>
      </c>
    </row>
    <row r="34" spans="3:3" x14ac:dyDescent="0.25">
      <c r="C34" s="104" t="s">
        <v>293</v>
      </c>
    </row>
  </sheetData>
  <mergeCells count="5">
    <mergeCell ref="E30:K30"/>
    <mergeCell ref="E17:H17"/>
    <mergeCell ref="E26:H26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6"/>
  <sheetViews>
    <sheetView showGridLines="0" workbookViewId="0">
      <selection activeCell="I5" sqref="I5:Q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8"/>
      <c r="B1" s="258"/>
      <c r="C1" s="257"/>
    </row>
    <row r="2" spans="1:17" ht="15.75" x14ac:dyDescent="0.25">
      <c r="A2" s="155" t="s">
        <v>309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310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221</v>
      </c>
      <c r="B5" s="158"/>
      <c r="C5" s="158"/>
      <c r="D5" s="158"/>
      <c r="E5" s="158"/>
      <c r="F5" s="105"/>
      <c r="G5" s="105"/>
      <c r="H5" s="105"/>
      <c r="I5" s="239" t="s">
        <v>222</v>
      </c>
      <c r="J5" s="240"/>
      <c r="K5" s="240"/>
      <c r="L5" s="240"/>
      <c r="M5" s="240"/>
      <c r="N5" s="239" t="s">
        <v>223</v>
      </c>
      <c r="O5" s="240"/>
      <c r="P5" s="240"/>
      <c r="Q5" s="240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7" t="s">
        <v>224</v>
      </c>
      <c r="B7" s="389" t="s">
        <v>111</v>
      </c>
      <c r="C7" s="390"/>
      <c r="D7" s="391" t="s">
        <v>215</v>
      </c>
      <c r="E7" s="104"/>
      <c r="F7" s="104"/>
      <c r="G7" s="104"/>
      <c r="H7" s="104"/>
      <c r="I7" s="159" t="s">
        <v>224</v>
      </c>
      <c r="J7" s="384" t="s">
        <v>111</v>
      </c>
      <c r="K7" s="385"/>
      <c r="L7" s="382" t="s">
        <v>215</v>
      </c>
      <c r="M7" s="104"/>
      <c r="N7" s="159" t="s">
        <v>224</v>
      </c>
      <c r="O7" s="384" t="s">
        <v>111</v>
      </c>
      <c r="P7" s="385"/>
      <c r="Q7" s="382" t="s">
        <v>215</v>
      </c>
    </row>
    <row r="8" spans="1:17" ht="16.5" thickBot="1" x14ac:dyDescent="0.3">
      <c r="A8" s="328"/>
      <c r="B8" s="329">
        <v>45130</v>
      </c>
      <c r="C8" s="330">
        <v>45123</v>
      </c>
      <c r="D8" s="392"/>
      <c r="E8" s="104"/>
      <c r="F8" s="104"/>
      <c r="G8" s="104"/>
      <c r="H8" s="104"/>
      <c r="I8" s="160"/>
      <c r="J8" s="161">
        <v>45130</v>
      </c>
      <c r="K8" s="162">
        <v>45123</v>
      </c>
      <c r="L8" s="383"/>
      <c r="M8" s="104"/>
      <c r="N8" s="163"/>
      <c r="O8" s="161">
        <v>45130</v>
      </c>
      <c r="P8" s="162">
        <v>45123</v>
      </c>
      <c r="Q8" s="383"/>
    </row>
    <row r="9" spans="1:17" ht="15.75" x14ac:dyDescent="0.25">
      <c r="A9" s="386" t="s">
        <v>216</v>
      </c>
      <c r="B9" s="387"/>
      <c r="C9" s="387"/>
      <c r="D9" s="388"/>
      <c r="E9" s="104"/>
      <c r="F9" s="104"/>
      <c r="G9" s="104"/>
      <c r="H9" s="104"/>
      <c r="I9" s="236" t="s">
        <v>217</v>
      </c>
      <c r="J9" s="237"/>
      <c r="K9" s="237"/>
      <c r="L9" s="238"/>
      <c r="M9" s="104"/>
      <c r="N9" s="236" t="s">
        <v>217</v>
      </c>
      <c r="O9" s="237"/>
      <c r="P9" s="237"/>
      <c r="Q9" s="238"/>
    </row>
    <row r="10" spans="1:17" ht="16.5" thickBot="1" x14ac:dyDescent="0.3">
      <c r="A10" s="331" t="s">
        <v>226</v>
      </c>
      <c r="B10" s="332">
        <v>2.9</v>
      </c>
      <c r="C10" s="333">
        <v>3.12</v>
      </c>
      <c r="D10" s="334">
        <f t="shared" ref="D10:D14" si="0">(B10-C10)/C10*100</f>
        <v>-7.0512820512820564</v>
      </c>
      <c r="E10" s="104"/>
      <c r="F10" s="104"/>
      <c r="G10" s="104"/>
      <c r="H10" s="104"/>
      <c r="I10" s="164" t="s">
        <v>9</v>
      </c>
      <c r="J10" s="165">
        <v>3.12</v>
      </c>
      <c r="K10" s="364">
        <v>3.57</v>
      </c>
      <c r="L10" s="166">
        <f t="shared" ref="L10" si="1">(J10-K10)/K10*100</f>
        <v>-12.605042016806717</v>
      </c>
      <c r="M10" s="104"/>
      <c r="N10" s="167" t="s">
        <v>9</v>
      </c>
      <c r="O10" s="169">
        <v>5.42</v>
      </c>
      <c r="P10" s="168">
        <v>6.41</v>
      </c>
      <c r="Q10" s="170">
        <f>(O10-P10)/P10*100</f>
        <v>-15.444617784711392</v>
      </c>
    </row>
    <row r="11" spans="1:17" ht="15.75" x14ac:dyDescent="0.25">
      <c r="A11" s="331" t="s">
        <v>227</v>
      </c>
      <c r="B11" s="332">
        <v>3.42</v>
      </c>
      <c r="C11" s="333">
        <v>3.2</v>
      </c>
      <c r="D11" s="334">
        <f t="shared" si="0"/>
        <v>6.874999999999992</v>
      </c>
      <c r="E11" s="104"/>
      <c r="F11" s="104"/>
      <c r="G11" s="104"/>
      <c r="H11" s="104"/>
      <c r="I11" s="167" t="s">
        <v>264</v>
      </c>
      <c r="J11" s="169">
        <v>3.55</v>
      </c>
      <c r="K11" s="168">
        <v>3.55</v>
      </c>
      <c r="L11" s="170">
        <f>(J11-K11)/K11*100</f>
        <v>0</v>
      </c>
      <c r="M11" s="104"/>
      <c r="N11" s="167" t="s">
        <v>218</v>
      </c>
      <c r="O11" s="169">
        <v>4.3600000000000003</v>
      </c>
      <c r="P11" s="168">
        <v>5.41</v>
      </c>
      <c r="Q11" s="170">
        <f>(O11-P11)/P11*100</f>
        <v>-19.408502772643249</v>
      </c>
    </row>
    <row r="12" spans="1:17" ht="15.75" x14ac:dyDescent="0.25">
      <c r="A12" s="331" t="s">
        <v>236</v>
      </c>
      <c r="B12" s="336">
        <v>2.2799999999999998</v>
      </c>
      <c r="C12" s="333">
        <v>2.44</v>
      </c>
      <c r="D12" s="334">
        <f t="shared" si="0"/>
        <v>-6.5573770491803334</v>
      </c>
      <c r="E12" s="104"/>
      <c r="F12" s="104"/>
      <c r="G12" s="104"/>
      <c r="H12" s="104"/>
      <c r="I12" s="167" t="s">
        <v>218</v>
      </c>
      <c r="J12" s="169">
        <v>4.3899999999999997</v>
      </c>
      <c r="K12" s="168">
        <v>4.5199999999999996</v>
      </c>
      <c r="L12" s="170">
        <f>(J12-K12)/K12*100</f>
        <v>-2.8761061946902635</v>
      </c>
      <c r="M12" s="104"/>
      <c r="N12" s="167" t="s">
        <v>219</v>
      </c>
      <c r="O12" s="169">
        <v>16.399999999999999</v>
      </c>
      <c r="P12" s="349">
        <v>13.64</v>
      </c>
      <c r="Q12" s="338">
        <f>(O12-P12)/P12*100</f>
        <v>20.234604105571833</v>
      </c>
    </row>
    <row r="13" spans="1:17" ht="16.5" thickBot="1" x14ac:dyDescent="0.3">
      <c r="A13" s="331" t="s">
        <v>220</v>
      </c>
      <c r="B13" s="336">
        <v>2.57</v>
      </c>
      <c r="C13" s="333">
        <v>2.5499999999999998</v>
      </c>
      <c r="D13" s="334">
        <f t="shared" si="0"/>
        <v>0.78431372549019673</v>
      </c>
      <c r="E13" s="104"/>
      <c r="F13" s="104"/>
      <c r="G13" s="104"/>
      <c r="H13" s="104"/>
      <c r="I13" s="167" t="s">
        <v>219</v>
      </c>
      <c r="J13" s="169">
        <v>13.48</v>
      </c>
      <c r="K13" s="350"/>
      <c r="L13" s="170" t="s">
        <v>303</v>
      </c>
      <c r="M13" s="104"/>
      <c r="N13" s="167" t="s">
        <v>19</v>
      </c>
      <c r="O13" s="169">
        <v>1.67</v>
      </c>
      <c r="P13" s="350">
        <v>3.21</v>
      </c>
      <c r="Q13" s="170">
        <f>(O13-P13)/P13*100</f>
        <v>-47.975077881619939</v>
      </c>
    </row>
    <row r="14" spans="1:17" ht="16.5" thickBot="1" x14ac:dyDescent="0.3">
      <c r="A14" s="331" t="s">
        <v>191</v>
      </c>
      <c r="B14" s="336">
        <v>2.73</v>
      </c>
      <c r="C14" s="333">
        <v>2.77</v>
      </c>
      <c r="D14" s="334">
        <f t="shared" si="0"/>
        <v>-1.4440433212996402</v>
      </c>
      <c r="E14" s="104"/>
      <c r="F14" s="104"/>
      <c r="G14" s="104"/>
      <c r="H14" s="104"/>
      <c r="I14" s="164" t="s">
        <v>19</v>
      </c>
      <c r="J14" s="165">
        <v>1.86</v>
      </c>
      <c r="K14" s="171">
        <v>2.08</v>
      </c>
      <c r="L14" s="166">
        <f>(J14-K14)/K14*100</f>
        <v>-10.576923076923075</v>
      </c>
      <c r="M14" s="104"/>
      <c r="N14" s="236" t="s">
        <v>263</v>
      </c>
      <c r="O14" s="237"/>
      <c r="P14" s="237"/>
      <c r="Q14" s="238"/>
    </row>
    <row r="15" spans="1:17" ht="16.5" thickBot="1" x14ac:dyDescent="0.3">
      <c r="A15" s="345" t="s">
        <v>192</v>
      </c>
      <c r="B15" s="340">
        <v>2.64</v>
      </c>
      <c r="C15" s="346">
        <v>2.63</v>
      </c>
      <c r="D15" s="347">
        <f>(B15-C15)/C15*100</f>
        <v>0.38022813688213808</v>
      </c>
      <c r="E15" s="104"/>
      <c r="F15" s="104"/>
      <c r="G15" s="104"/>
      <c r="H15" s="104"/>
      <c r="I15" s="236" t="s">
        <v>263</v>
      </c>
      <c r="J15" s="237"/>
      <c r="K15" s="237"/>
      <c r="L15" s="238"/>
      <c r="M15" s="104"/>
      <c r="N15" s="167" t="s">
        <v>9</v>
      </c>
      <c r="O15" s="169">
        <v>3.64</v>
      </c>
      <c r="P15" s="168">
        <v>4.08</v>
      </c>
      <c r="Q15" s="338">
        <f>(O15-P15)/P15*100</f>
        <v>-10.784313725490195</v>
      </c>
    </row>
    <row r="16" spans="1:17" ht="16.5" thickBot="1" x14ac:dyDescent="0.3">
      <c r="A16" s="365" t="s">
        <v>311</v>
      </c>
      <c r="B16" s="366"/>
      <c r="C16" s="366"/>
      <c r="D16" s="367"/>
      <c r="E16" s="104"/>
      <c r="F16" s="104"/>
      <c r="G16" s="104"/>
      <c r="H16" s="104"/>
      <c r="I16" s="164" t="s">
        <v>9</v>
      </c>
      <c r="J16" s="165">
        <v>2.21</v>
      </c>
      <c r="K16" s="171">
        <v>2.21</v>
      </c>
      <c r="L16" s="166">
        <f>(J16-K16)/K16*100</f>
        <v>0</v>
      </c>
      <c r="M16" s="104"/>
      <c r="N16" s="164" t="s">
        <v>219</v>
      </c>
      <c r="O16" s="165">
        <v>12.83</v>
      </c>
      <c r="P16" s="171">
        <v>20.59</v>
      </c>
      <c r="Q16" s="166">
        <f>(O16-P16)/P16*100</f>
        <v>-37.688198154443903</v>
      </c>
    </row>
    <row r="17" spans="1:17" ht="16.5" thickBot="1" x14ac:dyDescent="0.3">
      <c r="A17" s="345" t="s">
        <v>280</v>
      </c>
      <c r="B17" s="340">
        <v>4.26</v>
      </c>
      <c r="C17" s="346">
        <v>5.1100000000000003</v>
      </c>
      <c r="D17" s="348">
        <f t="shared" ref="D17" si="2">(B17-C17)/C17*100</f>
        <v>-16.634050880626233</v>
      </c>
      <c r="E17" s="104"/>
      <c r="F17" s="104"/>
      <c r="G17" s="104"/>
      <c r="H17" s="104"/>
      <c r="M17" s="104"/>
    </row>
    <row r="18" spans="1:17" ht="16.5" thickBot="1" x14ac:dyDescent="0.3">
      <c r="A18" s="368"/>
      <c r="B18" s="369"/>
      <c r="C18" s="369"/>
      <c r="D18" s="370"/>
      <c r="E18" s="104"/>
      <c r="F18" s="104"/>
      <c r="G18" s="104"/>
      <c r="H18" s="104"/>
      <c r="M18" s="104"/>
      <c r="N18" s="104"/>
      <c r="O18" s="104"/>
      <c r="P18" s="104"/>
      <c r="Q18" s="104"/>
    </row>
    <row r="19" spans="1:17" ht="15.75" x14ac:dyDescent="0.25">
      <c r="A19" s="371" t="s">
        <v>295</v>
      </c>
      <c r="B19" s="372"/>
      <c r="C19" s="372"/>
      <c r="D19" s="37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ht="15.75" x14ac:dyDescent="0.25">
      <c r="A20" s="335" t="s">
        <v>296</v>
      </c>
      <c r="B20" s="343">
        <v>5.24</v>
      </c>
      <c r="C20" s="337">
        <v>8.44</v>
      </c>
      <c r="D20" s="338">
        <f t="shared" ref="D20:D22" si="3">(B20-C20)/C20*100</f>
        <v>-37.914691943127956</v>
      </c>
      <c r="E20" s="104"/>
      <c r="F20" s="104"/>
      <c r="G20" s="104"/>
      <c r="H20" s="104"/>
      <c r="M20" s="104"/>
    </row>
    <row r="21" spans="1:17" ht="15.75" x14ac:dyDescent="0.25">
      <c r="A21" s="335" t="s">
        <v>312</v>
      </c>
      <c r="B21" s="343">
        <v>6.09</v>
      </c>
      <c r="C21" s="337">
        <v>4.4400000000000004</v>
      </c>
      <c r="D21" s="338">
        <f t="shared" si="3"/>
        <v>37.162162162162147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6.5" thickBot="1" x14ac:dyDescent="0.3">
      <c r="A22" s="339" t="s">
        <v>280</v>
      </c>
      <c r="B22" s="344">
        <v>5.88</v>
      </c>
      <c r="C22" s="341">
        <v>5.73</v>
      </c>
      <c r="D22" s="351">
        <f t="shared" si="3"/>
        <v>2.6178010471204094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6.5" thickBot="1" x14ac:dyDescent="0.3">
      <c r="A23" s="368"/>
      <c r="B23" s="369"/>
      <c r="C23" s="369"/>
      <c r="D23" s="370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ht="15.75" x14ac:dyDescent="0.25">
      <c r="A24" s="371" t="s">
        <v>302</v>
      </c>
      <c r="B24" s="372"/>
      <c r="C24" s="372"/>
      <c r="D24" s="37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ht="15.75" x14ac:dyDescent="0.25">
      <c r="A25" s="335" t="s">
        <v>296</v>
      </c>
      <c r="B25" s="343">
        <v>9.5500000000000007</v>
      </c>
      <c r="C25" s="349">
        <v>12.92</v>
      </c>
      <c r="D25" s="338">
        <f t="shared" ref="D25:D26" si="4">(B25-C25)/C25*100</f>
        <v>-26.083591331269346</v>
      </c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ht="16.5" thickBot="1" x14ac:dyDescent="0.3">
      <c r="A26" s="339" t="s">
        <v>280</v>
      </c>
      <c r="B26" s="340">
        <v>4.62</v>
      </c>
      <c r="C26" s="341">
        <v>5.45</v>
      </c>
      <c r="D26" s="342">
        <f t="shared" si="4"/>
        <v>-15.229357798165138</v>
      </c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</sheetData>
  <mergeCells count="7"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3" t="s">
        <v>241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45130</v>
      </c>
      <c r="C61" s="107">
        <v>45123</v>
      </c>
      <c r="D61" s="108"/>
      <c r="E61" s="105"/>
    </row>
    <row r="62" spans="1:5" x14ac:dyDescent="0.25">
      <c r="A62" s="106" t="s">
        <v>226</v>
      </c>
      <c r="B62" s="109">
        <v>2.9</v>
      </c>
      <c r="C62" s="109">
        <v>3.12</v>
      </c>
      <c r="D62" s="108"/>
      <c r="E62" s="105"/>
    </row>
    <row r="63" spans="1:5" x14ac:dyDescent="0.25">
      <c r="A63" s="106" t="s">
        <v>227</v>
      </c>
      <c r="B63" s="109">
        <v>3.42</v>
      </c>
      <c r="C63" s="109">
        <v>3.2</v>
      </c>
      <c r="D63" s="108"/>
      <c r="E63" s="105"/>
    </row>
    <row r="64" spans="1:5" x14ac:dyDescent="0.25">
      <c r="A64" s="106" t="s">
        <v>236</v>
      </c>
      <c r="B64" s="109">
        <v>2.2799999999999998</v>
      </c>
      <c r="C64" s="109">
        <v>2.44</v>
      </c>
      <c r="D64" s="110"/>
      <c r="E64" s="105"/>
    </row>
    <row r="65" spans="1:5" x14ac:dyDescent="0.25">
      <c r="A65" s="106" t="s">
        <v>220</v>
      </c>
      <c r="B65" s="109">
        <v>2.57</v>
      </c>
      <c r="C65" s="109">
        <v>2.5499999999999998</v>
      </c>
      <c r="D65" s="110"/>
      <c r="E65" s="105"/>
    </row>
    <row r="66" spans="1:5" x14ac:dyDescent="0.25">
      <c r="A66" s="109" t="s">
        <v>191</v>
      </c>
      <c r="B66" s="109">
        <v>2.73</v>
      </c>
      <c r="C66" s="109">
        <v>2.77</v>
      </c>
      <c r="D66" s="110"/>
      <c r="E66" s="105"/>
    </row>
    <row r="67" spans="1:5" x14ac:dyDescent="0.25">
      <c r="A67" s="106" t="s">
        <v>192</v>
      </c>
      <c r="B67" s="109">
        <v>2.64</v>
      </c>
      <c r="C67" s="109">
        <v>2.63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L59" sqref="L5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8"/>
      <c r="B1" s="258"/>
      <c r="C1" s="257"/>
    </row>
    <row r="2" spans="1:22" x14ac:dyDescent="0.25">
      <c r="A2" s="393" t="s">
        <v>240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</row>
    <row r="59" spans="1:4" x14ac:dyDescent="0.25">
      <c r="D59" s="105"/>
    </row>
    <row r="60" spans="1:4" x14ac:dyDescent="0.25">
      <c r="A60" s="106"/>
      <c r="B60" s="107">
        <v>45130</v>
      </c>
      <c r="C60" s="107">
        <v>45123</v>
      </c>
      <c r="D60" s="108"/>
    </row>
    <row r="61" spans="1:4" x14ac:dyDescent="0.25">
      <c r="A61" s="106" t="s">
        <v>9</v>
      </c>
      <c r="B61" s="109">
        <v>3.12</v>
      </c>
      <c r="C61" s="109">
        <v>3.57</v>
      </c>
      <c r="D61" s="110"/>
    </row>
    <row r="62" spans="1:4" x14ac:dyDescent="0.25">
      <c r="A62" s="106" t="s">
        <v>297</v>
      </c>
      <c r="B62" s="109">
        <v>3.55</v>
      </c>
      <c r="C62" s="109">
        <v>3.55</v>
      </c>
      <c r="D62" s="110"/>
    </row>
    <row r="63" spans="1:4" x14ac:dyDescent="0.25">
      <c r="A63" s="106" t="s">
        <v>218</v>
      </c>
      <c r="B63" s="109">
        <v>4.3899999999999997</v>
      </c>
      <c r="C63" s="109">
        <v>4.5199999999999996</v>
      </c>
      <c r="D63" s="110"/>
    </row>
    <row r="64" spans="1:4" x14ac:dyDescent="0.25">
      <c r="A64" s="106" t="s">
        <v>219</v>
      </c>
      <c r="B64" s="106">
        <v>13.48</v>
      </c>
      <c r="C64" s="106"/>
      <c r="D64" s="105"/>
    </row>
    <row r="65" spans="1:4" x14ac:dyDescent="0.25">
      <c r="A65" s="106" t="s">
        <v>19</v>
      </c>
      <c r="B65" s="106">
        <v>1.86</v>
      </c>
      <c r="C65" s="106">
        <v>2.08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4" sqref="P34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307</v>
      </c>
      <c r="D6" s="125" t="s">
        <v>308</v>
      </c>
      <c r="E6" s="124" t="s">
        <v>307</v>
      </c>
      <c r="F6" s="125" t="s">
        <v>308</v>
      </c>
      <c r="G6" s="124" t="s">
        <v>307</v>
      </c>
      <c r="H6" s="125" t="s">
        <v>308</v>
      </c>
      <c r="I6" s="124" t="s">
        <v>307</v>
      </c>
      <c r="J6" s="125" t="s">
        <v>308</v>
      </c>
      <c r="K6" s="124" t="s">
        <v>307</v>
      </c>
      <c r="L6" s="126" t="s">
        <v>308</v>
      </c>
    </row>
    <row r="7" spans="1:12" x14ac:dyDescent="0.25">
      <c r="A7" s="127" t="s">
        <v>150</v>
      </c>
      <c r="B7" s="128" t="s">
        <v>151</v>
      </c>
      <c r="C7" s="129">
        <v>5789.1149999999998</v>
      </c>
      <c r="D7" s="130">
        <v>6611.0020000000004</v>
      </c>
      <c r="E7" s="129">
        <v>17888.762999999999</v>
      </c>
      <c r="F7" s="131">
        <v>16021.123</v>
      </c>
      <c r="G7" s="129">
        <v>34353.353999999999</v>
      </c>
      <c r="H7" s="130">
        <v>37681.446000000004</v>
      </c>
      <c r="I7" s="129">
        <v>104641.33100000001</v>
      </c>
      <c r="J7" s="131">
        <v>104134.91499999999</v>
      </c>
      <c r="K7" s="129">
        <v>-28564.239000000001</v>
      </c>
      <c r="L7" s="132">
        <v>-31070.444000000003</v>
      </c>
    </row>
    <row r="8" spans="1:12" x14ac:dyDescent="0.25">
      <c r="A8" s="127" t="s">
        <v>152</v>
      </c>
      <c r="B8" s="128" t="s">
        <v>153</v>
      </c>
      <c r="C8" s="129">
        <v>25489.705999999998</v>
      </c>
      <c r="D8" s="130">
        <v>27436.806</v>
      </c>
      <c r="E8" s="129">
        <v>16329.745999999999</v>
      </c>
      <c r="F8" s="131">
        <v>13397.963</v>
      </c>
      <c r="G8" s="129">
        <v>182117.698</v>
      </c>
      <c r="H8" s="130">
        <v>231593.94500000001</v>
      </c>
      <c r="I8" s="129">
        <v>95676.414999999994</v>
      </c>
      <c r="J8" s="131">
        <v>106436.428</v>
      </c>
      <c r="K8" s="129">
        <v>-156627.992</v>
      </c>
      <c r="L8" s="132">
        <v>-204157.139</v>
      </c>
    </row>
    <row r="9" spans="1:12" x14ac:dyDescent="0.25">
      <c r="A9" s="127" t="s">
        <v>154</v>
      </c>
      <c r="B9" s="128" t="s">
        <v>155</v>
      </c>
      <c r="C9" s="129">
        <v>41698.822</v>
      </c>
      <c r="D9" s="130">
        <v>67964.356</v>
      </c>
      <c r="E9" s="129">
        <v>87581.641000000003</v>
      </c>
      <c r="F9" s="131">
        <v>76389.686000000002</v>
      </c>
      <c r="G9" s="129">
        <v>40194.228999999999</v>
      </c>
      <c r="H9" s="130">
        <v>70045.129000000001</v>
      </c>
      <c r="I9" s="129">
        <v>125968.72500000001</v>
      </c>
      <c r="J9" s="131">
        <v>110792.70299999999</v>
      </c>
      <c r="K9" s="129">
        <v>1504.5930000000008</v>
      </c>
      <c r="L9" s="132">
        <v>-2080.773000000001</v>
      </c>
    </row>
    <row r="10" spans="1:12" x14ac:dyDescent="0.25">
      <c r="A10" s="127" t="s">
        <v>156</v>
      </c>
      <c r="B10" s="128" t="s">
        <v>157</v>
      </c>
      <c r="C10" s="129">
        <v>25164.978999999999</v>
      </c>
      <c r="D10" s="130">
        <v>25883.218000000001</v>
      </c>
      <c r="E10" s="129">
        <v>46324.849000000002</v>
      </c>
      <c r="F10" s="131">
        <v>42246.722000000002</v>
      </c>
      <c r="G10" s="129">
        <v>51654.120999999999</v>
      </c>
      <c r="H10" s="130">
        <v>62142.627</v>
      </c>
      <c r="I10" s="129">
        <v>56397.561000000002</v>
      </c>
      <c r="J10" s="131">
        <v>49147.51</v>
      </c>
      <c r="K10" s="129">
        <v>-26489.142</v>
      </c>
      <c r="L10" s="132">
        <v>-36259.409</v>
      </c>
    </row>
    <row r="11" spans="1:12" x14ac:dyDescent="0.25">
      <c r="A11" s="127" t="s">
        <v>158</v>
      </c>
      <c r="B11" s="128" t="s">
        <v>159</v>
      </c>
      <c r="C11" s="129">
        <v>7229.0150000000003</v>
      </c>
      <c r="D11" s="130">
        <v>12405.442999999999</v>
      </c>
      <c r="E11" s="129">
        <v>4683.0619999999999</v>
      </c>
      <c r="F11" s="131">
        <v>6958.3310000000001</v>
      </c>
      <c r="G11" s="129">
        <v>50296.911</v>
      </c>
      <c r="H11" s="130">
        <v>61612.302000000003</v>
      </c>
      <c r="I11" s="129">
        <v>37710.057000000001</v>
      </c>
      <c r="J11" s="131">
        <v>41651.5</v>
      </c>
      <c r="K11" s="129">
        <v>-43067.896000000001</v>
      </c>
      <c r="L11" s="132">
        <v>-49206.859000000004</v>
      </c>
    </row>
    <row r="12" spans="1:12" x14ac:dyDescent="0.25">
      <c r="A12" s="127" t="s">
        <v>160</v>
      </c>
      <c r="B12" s="128" t="s">
        <v>161</v>
      </c>
      <c r="C12" s="129">
        <v>15876.437</v>
      </c>
      <c r="D12" s="130">
        <v>18325.518</v>
      </c>
      <c r="E12" s="129">
        <v>43816.468999999997</v>
      </c>
      <c r="F12" s="131">
        <v>32070.643</v>
      </c>
      <c r="G12" s="129">
        <v>32921.523999999998</v>
      </c>
      <c r="H12" s="130">
        <v>44429.747000000003</v>
      </c>
      <c r="I12" s="129">
        <v>58099.572999999997</v>
      </c>
      <c r="J12" s="131">
        <v>57555.781999999999</v>
      </c>
      <c r="K12" s="129">
        <v>-17045.087</v>
      </c>
      <c r="L12" s="132">
        <v>-26104.229000000003</v>
      </c>
    </row>
    <row r="13" spans="1:12" x14ac:dyDescent="0.25">
      <c r="A13" s="127" t="s">
        <v>162</v>
      </c>
      <c r="B13" s="128" t="s">
        <v>163</v>
      </c>
      <c r="C13" s="129">
        <v>9790.3870000000006</v>
      </c>
      <c r="D13" s="130">
        <v>11910.39</v>
      </c>
      <c r="E13" s="129">
        <v>6379.4210000000003</v>
      </c>
      <c r="F13" s="131">
        <v>6875.2129999999997</v>
      </c>
      <c r="G13" s="129">
        <v>50230.752</v>
      </c>
      <c r="H13" s="130">
        <v>66777.118000000002</v>
      </c>
      <c r="I13" s="129">
        <v>34473.343999999997</v>
      </c>
      <c r="J13" s="131">
        <v>38415.536999999997</v>
      </c>
      <c r="K13" s="129">
        <v>-40440.364999999998</v>
      </c>
      <c r="L13" s="132">
        <v>-54866.728000000003</v>
      </c>
    </row>
    <row r="14" spans="1:12" x14ac:dyDescent="0.25">
      <c r="A14" s="127" t="s">
        <v>164</v>
      </c>
      <c r="B14" s="128" t="s">
        <v>165</v>
      </c>
      <c r="C14" s="129">
        <v>3393.76</v>
      </c>
      <c r="D14" s="130">
        <v>4534.5479999999998</v>
      </c>
      <c r="E14" s="129">
        <v>4961.5379999999996</v>
      </c>
      <c r="F14" s="131">
        <v>6592.0469999999996</v>
      </c>
      <c r="G14" s="129">
        <v>1837.5250000000001</v>
      </c>
      <c r="H14" s="130">
        <v>1714.31</v>
      </c>
      <c r="I14" s="129">
        <v>777.48</v>
      </c>
      <c r="J14" s="131">
        <v>662.577</v>
      </c>
      <c r="K14" s="129">
        <v>1556.2350000000001</v>
      </c>
      <c r="L14" s="132">
        <v>2820.2379999999998</v>
      </c>
    </row>
    <row r="15" spans="1:12" x14ac:dyDescent="0.25">
      <c r="A15" s="127" t="s">
        <v>196</v>
      </c>
      <c r="B15" s="128" t="s">
        <v>197</v>
      </c>
      <c r="C15" s="129">
        <v>227149.24600000001</v>
      </c>
      <c r="D15" s="130">
        <v>250359.954</v>
      </c>
      <c r="E15" s="129">
        <v>128754.848</v>
      </c>
      <c r="F15" s="131">
        <v>128044.15399999999</v>
      </c>
      <c r="G15" s="129">
        <v>160300.935</v>
      </c>
      <c r="H15" s="130">
        <v>193775.92300000001</v>
      </c>
      <c r="I15" s="129">
        <v>89351.407999999996</v>
      </c>
      <c r="J15" s="131">
        <v>86151.797000000006</v>
      </c>
      <c r="K15" s="129">
        <v>66848.311000000016</v>
      </c>
      <c r="L15" s="132">
        <v>56584.030999999988</v>
      </c>
    </row>
    <row r="16" spans="1:12" x14ac:dyDescent="0.25">
      <c r="A16" s="127" t="s">
        <v>198</v>
      </c>
      <c r="B16" s="128" t="s">
        <v>199</v>
      </c>
      <c r="C16" s="129">
        <v>141318.54399999999</v>
      </c>
      <c r="D16" s="130">
        <v>194799.69</v>
      </c>
      <c r="E16" s="129">
        <v>186976.06400000001</v>
      </c>
      <c r="F16" s="131">
        <v>178151.61</v>
      </c>
      <c r="G16" s="129">
        <v>29512.988000000001</v>
      </c>
      <c r="H16" s="130">
        <v>29442.614000000001</v>
      </c>
      <c r="I16" s="129">
        <v>30687.633999999998</v>
      </c>
      <c r="J16" s="131">
        <v>28988.28</v>
      </c>
      <c r="K16" s="129">
        <v>111805.556</v>
      </c>
      <c r="L16" s="132">
        <v>165357.076</v>
      </c>
    </row>
    <row r="17" spans="1:12" x14ac:dyDescent="0.25">
      <c r="A17" s="127" t="s">
        <v>200</v>
      </c>
      <c r="B17" s="128" t="s">
        <v>201</v>
      </c>
      <c r="C17" s="129">
        <v>9564.6219999999994</v>
      </c>
      <c r="D17" s="130">
        <v>9350.7639999999992</v>
      </c>
      <c r="E17" s="129">
        <v>5253.5990000000002</v>
      </c>
      <c r="F17" s="131">
        <v>5248.3530000000001</v>
      </c>
      <c r="G17" s="129">
        <v>11348.099</v>
      </c>
      <c r="H17" s="130">
        <v>9455.0490000000009</v>
      </c>
      <c r="I17" s="129">
        <v>7989.8220000000001</v>
      </c>
      <c r="J17" s="131">
        <v>6326.0079999999998</v>
      </c>
      <c r="K17" s="129">
        <v>-1783.4770000000008</v>
      </c>
      <c r="L17" s="132">
        <v>-104.28500000000167</v>
      </c>
    </row>
    <row r="18" spans="1:12" x14ac:dyDescent="0.25">
      <c r="A18" s="127" t="s">
        <v>202</v>
      </c>
      <c r="B18" s="128" t="s">
        <v>203</v>
      </c>
      <c r="C18" s="129">
        <v>51764.165000000001</v>
      </c>
      <c r="D18" s="130">
        <v>44453</v>
      </c>
      <c r="E18" s="129">
        <v>20173.934000000001</v>
      </c>
      <c r="F18" s="131">
        <v>10915.736999999999</v>
      </c>
      <c r="G18" s="129">
        <v>27048.884999999998</v>
      </c>
      <c r="H18" s="130">
        <v>30854.687000000002</v>
      </c>
      <c r="I18" s="129">
        <v>7386.8980000000001</v>
      </c>
      <c r="J18" s="131">
        <v>8866.0290000000005</v>
      </c>
      <c r="K18" s="129">
        <v>24715.280000000002</v>
      </c>
      <c r="L18" s="132">
        <v>13598.312999999998</v>
      </c>
    </row>
    <row r="19" spans="1:12" x14ac:dyDescent="0.25">
      <c r="A19" s="127" t="s">
        <v>204</v>
      </c>
      <c r="B19" s="128" t="s">
        <v>205</v>
      </c>
      <c r="C19" s="129">
        <v>23053.815999999999</v>
      </c>
      <c r="D19" s="130">
        <v>23103.161</v>
      </c>
      <c r="E19" s="129">
        <v>29578.686000000002</v>
      </c>
      <c r="F19" s="131">
        <v>29208.850999999999</v>
      </c>
      <c r="G19" s="129">
        <v>19662.025000000001</v>
      </c>
      <c r="H19" s="130">
        <v>19234.796999999999</v>
      </c>
      <c r="I19" s="129">
        <v>18554.106</v>
      </c>
      <c r="J19" s="131">
        <v>21842.605</v>
      </c>
      <c r="K19" s="129">
        <v>3391.7909999999974</v>
      </c>
      <c r="L19" s="132">
        <v>3868.3640000000014</v>
      </c>
    </row>
    <row r="20" spans="1:12" x14ac:dyDescent="0.25">
      <c r="A20" s="127" t="s">
        <v>206</v>
      </c>
      <c r="B20" s="128" t="s">
        <v>207</v>
      </c>
      <c r="C20" s="129">
        <v>355.43799999999999</v>
      </c>
      <c r="D20" s="130">
        <v>949.09500000000003</v>
      </c>
      <c r="E20" s="129">
        <v>1089.377</v>
      </c>
      <c r="F20" s="131">
        <v>1974.425</v>
      </c>
      <c r="G20" s="129">
        <v>5380.585</v>
      </c>
      <c r="H20" s="130">
        <v>6045.4549999999999</v>
      </c>
      <c r="I20" s="129">
        <v>4239.4740000000002</v>
      </c>
      <c r="J20" s="131">
        <v>5164.7629999999999</v>
      </c>
      <c r="K20" s="129">
        <v>-5025.1469999999999</v>
      </c>
      <c r="L20" s="132">
        <v>-5096.3599999999997</v>
      </c>
    </row>
    <row r="21" spans="1:12" x14ac:dyDescent="0.25">
      <c r="A21" s="127" t="s">
        <v>208</v>
      </c>
      <c r="B21" s="128" t="s">
        <v>209</v>
      </c>
      <c r="C21" s="129">
        <v>1905.8889999999999</v>
      </c>
      <c r="D21" s="130">
        <v>1537.566</v>
      </c>
      <c r="E21" s="129">
        <v>442.084</v>
      </c>
      <c r="F21" s="131">
        <v>399.06200000000001</v>
      </c>
      <c r="G21" s="129">
        <v>37677.006000000001</v>
      </c>
      <c r="H21" s="130">
        <v>33375.103999999999</v>
      </c>
      <c r="I21" s="129">
        <v>7825.0349999999999</v>
      </c>
      <c r="J21" s="131">
        <v>8474.3610000000008</v>
      </c>
      <c r="K21" s="129">
        <v>-35771.116999999998</v>
      </c>
      <c r="L21" s="132">
        <v>-31837.538</v>
      </c>
    </row>
    <row r="22" spans="1:12" x14ac:dyDescent="0.25">
      <c r="A22" s="127" t="s">
        <v>210</v>
      </c>
      <c r="B22" s="128" t="s">
        <v>211</v>
      </c>
      <c r="C22" s="129">
        <v>5706.5370000000003</v>
      </c>
      <c r="D22" s="130">
        <v>5772.1559999999999</v>
      </c>
      <c r="E22" s="129">
        <v>1433.904</v>
      </c>
      <c r="F22" s="131">
        <v>1288.3520000000001</v>
      </c>
      <c r="G22" s="129">
        <v>57293.463000000003</v>
      </c>
      <c r="H22" s="130">
        <v>72926.561000000002</v>
      </c>
      <c r="I22" s="129">
        <v>8575.5570000000007</v>
      </c>
      <c r="J22" s="131">
        <v>10942.045</v>
      </c>
      <c r="K22" s="129">
        <v>-51586.926000000007</v>
      </c>
      <c r="L22" s="132">
        <v>-67154.404999999999</v>
      </c>
    </row>
    <row r="23" spans="1:12" x14ac:dyDescent="0.25">
      <c r="A23" s="127" t="s">
        <v>166</v>
      </c>
      <c r="B23" s="128" t="s">
        <v>29</v>
      </c>
      <c r="C23" s="129">
        <v>24986.646000000001</v>
      </c>
      <c r="D23" s="130">
        <v>17442.857</v>
      </c>
      <c r="E23" s="129">
        <v>28310.253000000001</v>
      </c>
      <c r="F23" s="131">
        <v>17043.771000000001</v>
      </c>
      <c r="G23" s="129">
        <v>153259.15900000001</v>
      </c>
      <c r="H23" s="130">
        <v>161191.26</v>
      </c>
      <c r="I23" s="129">
        <v>221125.13099999999</v>
      </c>
      <c r="J23" s="131">
        <v>200970.52499999999</v>
      </c>
      <c r="K23" s="129">
        <v>-128272.51300000001</v>
      </c>
      <c r="L23" s="132">
        <v>-143748.40300000002</v>
      </c>
    </row>
    <row r="24" spans="1:12" x14ac:dyDescent="0.25">
      <c r="A24" s="127" t="s">
        <v>184</v>
      </c>
      <c r="B24" s="128" t="s">
        <v>185</v>
      </c>
      <c r="C24" s="129">
        <v>7387.4049999999997</v>
      </c>
      <c r="D24" s="130">
        <v>11619.821</v>
      </c>
      <c r="E24" s="129">
        <v>4769.6379999999999</v>
      </c>
      <c r="F24" s="131">
        <v>6280.8770000000004</v>
      </c>
      <c r="G24" s="129">
        <v>53758.813000000002</v>
      </c>
      <c r="H24" s="130">
        <v>76087.414999999994</v>
      </c>
      <c r="I24" s="129">
        <v>30378.667000000001</v>
      </c>
      <c r="J24" s="131">
        <v>34927.557000000001</v>
      </c>
      <c r="K24" s="129">
        <v>-46371.408000000003</v>
      </c>
      <c r="L24" s="132">
        <v>-64467.593999999997</v>
      </c>
    </row>
    <row r="25" spans="1:12" x14ac:dyDescent="0.25">
      <c r="A25" s="127" t="s">
        <v>167</v>
      </c>
      <c r="B25" s="128" t="s">
        <v>168</v>
      </c>
      <c r="C25" s="129">
        <v>9662.2870000000003</v>
      </c>
      <c r="D25" s="130">
        <v>10196.030000000001</v>
      </c>
      <c r="E25" s="129">
        <v>12664.101000000001</v>
      </c>
      <c r="F25" s="131">
        <v>10888.544</v>
      </c>
      <c r="G25" s="129">
        <v>206634.967</v>
      </c>
      <c r="H25" s="130">
        <v>227857.35399999999</v>
      </c>
      <c r="I25" s="129">
        <v>251380.372</v>
      </c>
      <c r="J25" s="131">
        <v>224926.405</v>
      </c>
      <c r="K25" s="129">
        <v>-196972.68</v>
      </c>
      <c r="L25" s="132">
        <v>-217661.32399999999</v>
      </c>
    </row>
    <row r="26" spans="1:12" x14ac:dyDescent="0.25">
      <c r="A26" s="127" t="s">
        <v>169</v>
      </c>
      <c r="B26" s="128" t="s">
        <v>170</v>
      </c>
      <c r="C26" s="129">
        <v>2452.7719999999999</v>
      </c>
      <c r="D26" s="130">
        <v>5056.2460000000001</v>
      </c>
      <c r="E26" s="129">
        <v>1452.13</v>
      </c>
      <c r="F26" s="131">
        <v>2709.6120000000001</v>
      </c>
      <c r="G26" s="129">
        <v>85312.206999999995</v>
      </c>
      <c r="H26" s="130">
        <v>91638.430999999997</v>
      </c>
      <c r="I26" s="129">
        <v>41451.076999999997</v>
      </c>
      <c r="J26" s="131">
        <v>41072.366000000002</v>
      </c>
      <c r="K26" s="129">
        <v>-82859.434999999998</v>
      </c>
      <c r="L26" s="132">
        <v>-86582.184999999998</v>
      </c>
    </row>
    <row r="27" spans="1:12" x14ac:dyDescent="0.25">
      <c r="A27" s="127" t="s">
        <v>171</v>
      </c>
      <c r="B27" s="128" t="s">
        <v>172</v>
      </c>
      <c r="C27" s="129">
        <v>395.142</v>
      </c>
      <c r="D27" s="130">
        <v>802.07600000000002</v>
      </c>
      <c r="E27" s="129">
        <v>332.41199999999998</v>
      </c>
      <c r="F27" s="131">
        <v>680.97900000000004</v>
      </c>
      <c r="G27" s="129">
        <v>31933.042000000001</v>
      </c>
      <c r="H27" s="130">
        <v>35389.822</v>
      </c>
      <c r="I27" s="129">
        <v>32556.303</v>
      </c>
      <c r="J27" s="131">
        <v>38733.593999999997</v>
      </c>
      <c r="K27" s="129">
        <v>-31537.9</v>
      </c>
      <c r="L27" s="132">
        <v>-34587.745999999999</v>
      </c>
    </row>
    <row r="28" spans="1:12" x14ac:dyDescent="0.25">
      <c r="A28" s="127" t="s">
        <v>173</v>
      </c>
      <c r="B28" s="128" t="s">
        <v>174</v>
      </c>
      <c r="C28" s="129">
        <v>168998.64300000001</v>
      </c>
      <c r="D28" s="130">
        <v>215163.848</v>
      </c>
      <c r="E28" s="129">
        <v>399196.82900000003</v>
      </c>
      <c r="F28" s="131">
        <v>451057.223</v>
      </c>
      <c r="G28" s="129">
        <v>22303.218000000001</v>
      </c>
      <c r="H28" s="130">
        <v>22256.413</v>
      </c>
      <c r="I28" s="129">
        <v>24304.334999999999</v>
      </c>
      <c r="J28" s="131">
        <v>18350.460999999999</v>
      </c>
      <c r="K28" s="129">
        <v>146695.42500000002</v>
      </c>
      <c r="L28" s="132">
        <v>192907.435</v>
      </c>
    </row>
    <row r="29" spans="1:12" x14ac:dyDescent="0.25">
      <c r="A29" s="127" t="s">
        <v>175</v>
      </c>
      <c r="B29" s="128" t="s">
        <v>176</v>
      </c>
      <c r="C29" s="129">
        <v>868.22900000000004</v>
      </c>
      <c r="D29" s="130">
        <v>899.55899999999997</v>
      </c>
      <c r="E29" s="129">
        <v>618.06399999999996</v>
      </c>
      <c r="F29" s="131">
        <v>566.346</v>
      </c>
      <c r="G29" s="129">
        <v>17641.868999999999</v>
      </c>
      <c r="H29" s="130">
        <v>18799.776999999998</v>
      </c>
      <c r="I29" s="129">
        <v>8681.9419999999991</v>
      </c>
      <c r="J29" s="131">
        <v>7907.7520000000004</v>
      </c>
      <c r="K29" s="129">
        <v>-16773.64</v>
      </c>
      <c r="L29" s="132">
        <v>-17900.217999999997</v>
      </c>
    </row>
    <row r="30" spans="1:12" ht="16.5" thickBot="1" x14ac:dyDescent="0.3">
      <c r="A30" s="133" t="s">
        <v>186</v>
      </c>
      <c r="B30" s="134" t="s">
        <v>187</v>
      </c>
      <c r="C30" s="135">
        <v>33563.095000000001</v>
      </c>
      <c r="D30" s="136">
        <v>35832.44</v>
      </c>
      <c r="E30" s="135">
        <v>16630.431</v>
      </c>
      <c r="F30" s="137">
        <v>22856.432000000001</v>
      </c>
      <c r="G30" s="135">
        <v>170803.429</v>
      </c>
      <c r="H30" s="136">
        <v>191504.54800000001</v>
      </c>
      <c r="I30" s="135">
        <v>62091.642</v>
      </c>
      <c r="J30" s="137">
        <v>62102.053</v>
      </c>
      <c r="K30" s="135">
        <v>-137240.334</v>
      </c>
      <c r="L30" s="138">
        <v>-155672.10800000001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zagraniczny_I_V_2023</vt:lpstr>
      <vt:lpstr>eksport_I_V_2023</vt:lpstr>
      <vt:lpstr>import_I_IV2023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2023-07-27T13:13:24Z</dcterms:modified>
</cp:coreProperties>
</file>