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6\2026_4\"/>
    </mc:Choice>
  </mc:AlternateContent>
  <xr:revisionPtr revIDLastSave="0" documentId="13_ncr:1_{B252048B-276C-4B0D-9621-ED55158B32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G171" i="2"/>
  <c r="G195" i="2" s="1"/>
  <c r="E171" i="2"/>
  <c r="E195" i="2" s="1"/>
  <c r="C171" i="2"/>
  <c r="C195" i="2" s="1"/>
  <c r="B171" i="2"/>
  <c r="B195" i="2" s="1"/>
  <c r="A160" i="2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<sst xmlns="http://schemas.openxmlformats.org/spreadsheetml/2006/main" count="85" uniqueCount="49">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</sst>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B172" sqref="B172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6.5" thickTop="1" thickBot="1" x14ac:dyDescent="0.3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.75" thickTop="1" x14ac:dyDescent="0.25">
      <c r="A159" s="147">
        <v>44562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5" x14ac:dyDescent="0.25">
      <c r="A160" s="147">
        <f>EDATE(A159,1)</f>
        <v>44593</v>
      </c>
      <c r="B160" s="80">
        <v>6128.4272000000001</v>
      </c>
      <c r="C160" s="80">
        <v>1357.279</v>
      </c>
      <c r="D160" s="32">
        <v>0.22147264799033592</v>
      </c>
      <c r="E160" s="77">
        <v>239.63929999999999</v>
      </c>
      <c r="F160" s="38">
        <v>3.910290392288579E-2</v>
      </c>
      <c r="G160" s="186">
        <v>51.858499999999999</v>
      </c>
      <c r="H160" s="163">
        <v>8.4619590488078239E-3</v>
      </c>
      <c r="I160" s="35"/>
      <c r="J160" s="36">
        <v>3.3148554004198666E-2</v>
      </c>
      <c r="K160" s="36">
        <v>0.32370765536710627</v>
      </c>
      <c r="L160" s="36">
        <v>5.2252558372562541E-2</v>
      </c>
      <c r="M160" s="36">
        <v>0.35732482879130878</v>
      </c>
      <c r="N160" s="36">
        <v>0.11531573712746397</v>
      </c>
      <c r="O160" s="36">
        <v>0.10108136717362</v>
      </c>
      <c r="P160" s="36">
        <v>4.4877419772564155E-3</v>
      </c>
      <c r="Q160" s="79">
        <v>1.2681557186483344E-2</v>
      </c>
      <c r="R160" s="36">
        <v>0.38620400026943291</v>
      </c>
      <c r="S160" s="36">
        <v>0.61371687665637931</v>
      </c>
      <c r="T160" s="79">
        <v>7.9123074187778555E-5</v>
      </c>
      <c r="U160" s="36">
        <v>1.1533070981002326E-2</v>
      </c>
      <c r="V160" s="36">
        <v>5.5167166538254341E-2</v>
      </c>
      <c r="W160" s="36">
        <v>0.23536890387135004</v>
      </c>
      <c r="X160" s="79">
        <v>0.6979308586093933</v>
      </c>
      <c r="Z160" s="106"/>
      <c r="AA160" s="106"/>
      <c r="AB160" s="106"/>
      <c r="AD160" s="26"/>
      <c r="AE160" s="26"/>
      <c r="AF160" s="26"/>
      <c r="AG160" s="26"/>
      <c r="AH160" s="26"/>
    </row>
    <row r="161" spans="1:34" ht="15" x14ac:dyDescent="0.25">
      <c r="A161" s="147">
        <f>EDATE(A160,1)</f>
        <v>44621</v>
      </c>
      <c r="B161" s="80">
        <v>7273.9588999999996</v>
      </c>
      <c r="C161" s="80">
        <v>947.60089999999991</v>
      </c>
      <c r="D161" s="32">
        <v>0.13027306216976287</v>
      </c>
      <c r="E161" s="81">
        <v>222.62449999999998</v>
      </c>
      <c r="F161" s="38">
        <v>3.0605685715381206E-2</v>
      </c>
      <c r="G161" s="186">
        <v>58.257199999999997</v>
      </c>
      <c r="H161" s="163">
        <v>8.0090086843905596E-3</v>
      </c>
      <c r="I161" s="35"/>
      <c r="J161" s="38">
        <v>4.0470011454147761E-2</v>
      </c>
      <c r="K161" s="38">
        <v>0.33896903101830833</v>
      </c>
      <c r="L161" s="38">
        <v>4.9864840451600577E-2</v>
      </c>
      <c r="M161" s="38">
        <v>0.2653556098591649</v>
      </c>
      <c r="N161" s="38">
        <v>0.15122991690260992</v>
      </c>
      <c r="O161" s="38">
        <v>0.12969219553880076</v>
      </c>
      <c r="P161" s="108">
        <v>6.2268017489073256E-3</v>
      </c>
      <c r="Q161" s="39">
        <v>1.8191593026460465E-2</v>
      </c>
      <c r="R161" s="36">
        <v>0.33499077098167274</v>
      </c>
      <c r="S161" s="36">
        <v>0.66482473526211427</v>
      </c>
      <c r="T161" s="39">
        <v>1.8449375621300252E-4</v>
      </c>
      <c r="U161" s="36">
        <v>1.0587223024871957E-2</v>
      </c>
      <c r="V161" s="36">
        <v>6.979099571483513E-2</v>
      </c>
      <c r="W161" s="36">
        <v>0.27216045362394747</v>
      </c>
      <c r="X161" s="39">
        <v>0.64746132763634545</v>
      </c>
      <c r="Z161" s="26"/>
      <c r="AA161" s="26"/>
      <c r="AB161" s="26"/>
      <c r="AD161" s="26"/>
      <c r="AE161" s="26"/>
      <c r="AF161" s="26"/>
      <c r="AG161" s="26"/>
      <c r="AH161" s="26"/>
    </row>
    <row r="162" spans="1:34" ht="15" x14ac:dyDescent="0.25">
      <c r="A162" s="147">
        <f t="shared" ref="A162:A170" si="7">EDATE(A161,1)</f>
        <v>44652</v>
      </c>
      <c r="B162" s="80">
        <v>5609.0700000000006</v>
      </c>
      <c r="C162" s="80">
        <v>891.14300000000003</v>
      </c>
      <c r="D162" s="32">
        <v>0.15887535723390864</v>
      </c>
      <c r="E162" s="81">
        <v>137.46710000000002</v>
      </c>
      <c r="F162" s="38">
        <v>2.4508002217836469E-2</v>
      </c>
      <c r="G162" s="186">
        <v>37.293599999999998</v>
      </c>
      <c r="H162" s="163">
        <v>6.6488027427006602E-3</v>
      </c>
      <c r="I162" s="35"/>
      <c r="J162" s="38">
        <v>3.4252576630350487E-2</v>
      </c>
      <c r="K162" s="38">
        <v>0.3951177646205164</v>
      </c>
      <c r="L162" s="38">
        <v>6.2898591032024914E-2</v>
      </c>
      <c r="M162" s="38">
        <v>0.17102553542744164</v>
      </c>
      <c r="N162" s="38">
        <v>0.18970583358738616</v>
      </c>
      <c r="O162" s="38">
        <v>0.12504586321796662</v>
      </c>
      <c r="P162" s="108">
        <v>6.2533004580081911E-3</v>
      </c>
      <c r="Q162" s="39">
        <v>1.5700535026305609E-2</v>
      </c>
      <c r="R162" s="36">
        <v>0.36231380603201602</v>
      </c>
      <c r="S162" s="36">
        <v>0.6376252034651021</v>
      </c>
      <c r="T162" s="39">
        <v>6.099050288193943E-5</v>
      </c>
      <c r="U162" s="36">
        <v>1.1398522912812204E-2</v>
      </c>
      <c r="V162" s="36">
        <v>6.4389570921196418E-2</v>
      </c>
      <c r="W162" s="36">
        <v>0.25594505648995569</v>
      </c>
      <c r="X162" s="39">
        <v>0.66826684967603567</v>
      </c>
      <c r="Z162" s="26"/>
      <c r="AB162" s="115"/>
      <c r="AD162" s="26"/>
      <c r="AE162" s="26"/>
      <c r="AF162" s="26"/>
      <c r="AG162" s="26"/>
      <c r="AH162" s="26"/>
    </row>
    <row r="163" spans="1:34" ht="15" x14ac:dyDescent="0.25">
      <c r="A163" s="147">
        <f t="shared" si="7"/>
        <v>44682</v>
      </c>
      <c r="B163" s="80"/>
      <c r="C163" s="80"/>
      <c r="D163" s="32"/>
      <c r="E163" s="81"/>
      <c r="F163" s="38"/>
      <c r="G163" s="186"/>
      <c r="H163" s="163"/>
      <c r="I163" s="35"/>
      <c r="J163" s="38"/>
      <c r="K163" s="38"/>
      <c r="L163" s="38"/>
      <c r="M163" s="38"/>
      <c r="N163" s="38"/>
      <c r="O163" s="38"/>
      <c r="P163" s="108"/>
      <c r="Q163" s="39"/>
      <c r="R163" s="36"/>
      <c r="S163" s="36"/>
      <c r="T163" s="39"/>
      <c r="U163" s="36"/>
      <c r="V163" s="36"/>
      <c r="W163" s="36"/>
      <c r="X163" s="39"/>
      <c r="Z163" s="26"/>
      <c r="AB163" s="115"/>
      <c r="AD163" s="26"/>
      <c r="AE163" s="26"/>
      <c r="AF163" s="26"/>
      <c r="AG163" s="26"/>
      <c r="AH163" s="26"/>
    </row>
    <row r="164" spans="1:34" ht="15" x14ac:dyDescent="0.25">
      <c r="A164" s="147">
        <f t="shared" si="7"/>
        <v>44713</v>
      </c>
      <c r="B164" s="80"/>
      <c r="C164" s="80"/>
      <c r="D164" s="32"/>
      <c r="E164" s="81"/>
      <c r="F164" s="38"/>
      <c r="G164" s="186"/>
      <c r="H164" s="163"/>
      <c r="I164" s="35"/>
      <c r="J164" s="38"/>
      <c r="K164" s="38"/>
      <c r="L164" s="38"/>
      <c r="M164" s="38"/>
      <c r="N164" s="38"/>
      <c r="O164" s="38"/>
      <c r="P164" s="108"/>
      <c r="Q164" s="39"/>
      <c r="R164" s="36"/>
      <c r="S164" s="36"/>
      <c r="T164" s="39"/>
      <c r="U164" s="36"/>
      <c r="V164" s="36"/>
      <c r="W164" s="36"/>
      <c r="X164" s="39"/>
      <c r="Z164" s="26"/>
      <c r="AB164" s="115"/>
      <c r="AD164" s="26"/>
      <c r="AE164" s="26"/>
      <c r="AF164" s="26"/>
      <c r="AG164" s="26"/>
      <c r="AH164" s="26"/>
    </row>
    <row r="165" spans="1:34" ht="15" x14ac:dyDescent="0.25">
      <c r="A165" s="147">
        <f t="shared" si="7"/>
        <v>44743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5" x14ac:dyDescent="0.25">
      <c r="A166" s="147">
        <f t="shared" si="7"/>
        <v>44774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5" x14ac:dyDescent="0.25">
      <c r="A167" s="147">
        <f t="shared" si="7"/>
        <v>44805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5" x14ac:dyDescent="0.25">
      <c r="A168" s="147">
        <f t="shared" si="7"/>
        <v>44835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5" x14ac:dyDescent="0.25">
      <c r="A169" s="147">
        <f t="shared" si="7"/>
        <v>44866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">
      <c r="A170" s="147">
        <f t="shared" si="7"/>
        <v>44896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.75" thickBot="1" x14ac:dyDescent="0.3">
      <c r="A171" s="94" t="s">
        <v>24</v>
      </c>
      <c r="B171" s="149">
        <f>SUM(B159:B170)</f>
        <v>24769.398799999999</v>
      </c>
      <c r="C171" s="95">
        <f>SUM(C159:C170)</f>
        <v>4186.6536999999998</v>
      </c>
      <c r="D171" s="96">
        <f>C171/B171</f>
        <v>0.16902524497284124</v>
      </c>
      <c r="E171" s="97">
        <f>SUM(E159:E170)</f>
        <v>1110.7555</v>
      </c>
      <c r="F171" s="160">
        <f>E171/B171</f>
        <v>4.4843861934993755E-2</v>
      </c>
      <c r="G171" s="182">
        <f>SUM(G159:G170)</f>
        <v>244.00629999999998</v>
      </c>
      <c r="H171" s="161">
        <f>G171/B171</f>
        <v>9.8511191963205815E-3</v>
      </c>
      <c r="I171" s="98"/>
      <c r="J171" s="61">
        <v>6.5828868501857429E-2</v>
      </c>
      <c r="K171" s="59">
        <v>0.33808339229520046</v>
      </c>
      <c r="L171" s="59">
        <v>5.386146897155239E-2</v>
      </c>
      <c r="M171" s="59">
        <v>0.2634449708367787</v>
      </c>
      <c r="N171" s="59">
        <v>0.13534421130701774</v>
      </c>
      <c r="O171" s="59">
        <v>0.12329706934246644</v>
      </c>
      <c r="P171" s="61">
        <v>5.2874708688877602E-3</v>
      </c>
      <c r="Q171" s="61">
        <v>1.4852547876239084E-2</v>
      </c>
      <c r="R171" s="57">
        <v>0.35894389099734803</v>
      </c>
      <c r="S171" s="59">
        <v>0.64112711682860268</v>
      </c>
      <c r="T171" s="62">
        <v>1.0956219912610557E-4</v>
      </c>
      <c r="U171" s="57">
        <v>1.1743985157748986E-2</v>
      </c>
      <c r="V171" s="59">
        <v>6.6922067214529937E-2</v>
      </c>
      <c r="W171" s="59">
        <v>0.25837526737621536</v>
      </c>
      <c r="X171" s="62">
        <v>0.66295868025150573</v>
      </c>
      <c r="Z171" s="110"/>
      <c r="AB171" s="115"/>
      <c r="AD171" s="26"/>
      <c r="AE171" s="26"/>
      <c r="AF171" s="26"/>
      <c r="AG171" s="26"/>
      <c r="AH171" s="26"/>
    </row>
    <row r="172" spans="1:34" ht="15.75" thickTop="1" x14ac:dyDescent="0.25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5.75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6.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5.75" thickTop="1" x14ac:dyDescent="0.2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5" x14ac:dyDescent="0.25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5" x14ac:dyDescent="0.25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5" x14ac:dyDescent="0.25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5" x14ac:dyDescent="0.25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5" x14ac:dyDescent="0.25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5" x14ac:dyDescent="0.25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5" x14ac:dyDescent="0.25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5" x14ac:dyDescent="0.25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5" x14ac:dyDescent="0.25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5" x14ac:dyDescent="0.25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5" x14ac:dyDescent="0.25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5" x14ac:dyDescent="0.25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5" x14ac:dyDescent="0.25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5" x14ac:dyDescent="0.25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5" x14ac:dyDescent="0.25">
      <c r="A193" s="30">
        <v>2024</v>
      </c>
      <c r="B193" s="128">
        <f>B143</f>
        <v>82631.285699999993</v>
      </c>
      <c r="C193" s="128">
        <f t="shared" ref="C193:X193" si="8">C143</f>
        <v>12716.949899999998</v>
      </c>
      <c r="D193" s="43">
        <f t="shared" si="8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8"/>
        <v>1.7746768522082915E-2</v>
      </c>
      <c r="K193" s="116">
        <f t="shared" si="8"/>
        <v>0.24085135710287031</v>
      </c>
      <c r="L193" s="49">
        <f t="shared" si="8"/>
        <v>6.4449480059342701E-2</v>
      </c>
      <c r="M193" s="49">
        <f t="shared" si="8"/>
        <v>0.3953791523783588</v>
      </c>
      <c r="N193" s="49">
        <f t="shared" si="8"/>
        <v>0.19552216407059972</v>
      </c>
      <c r="O193" s="49">
        <f t="shared" si="8"/>
        <v>7.7411139688947153E-2</v>
      </c>
      <c r="P193" s="132">
        <f t="shared" si="8"/>
        <v>3.2165383576985783E-3</v>
      </c>
      <c r="Q193" s="133">
        <f t="shared" si="8"/>
        <v>5.4233998200998584E-3</v>
      </c>
      <c r="R193" s="51">
        <f t="shared" si="8"/>
        <v>0.41886533419871502</v>
      </c>
      <c r="S193" s="49">
        <f t="shared" si="8"/>
        <v>0.58077818944066117</v>
      </c>
      <c r="T193" s="50">
        <f t="shared" si="8"/>
        <v>3.5647636062378246E-4</v>
      </c>
      <c r="U193" s="51">
        <f t="shared" si="8"/>
        <v>9.2691942789975938E-3</v>
      </c>
      <c r="V193" s="49">
        <f t="shared" si="8"/>
        <v>5.2374451832378412E-2</v>
      </c>
      <c r="W193" s="49">
        <f t="shared" si="8"/>
        <v>0.24049252317192921</v>
      </c>
      <c r="X193" s="50">
        <f t="shared" si="8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5" x14ac:dyDescent="0.25">
      <c r="A194" s="30">
        <v>2025</v>
      </c>
      <c r="B194" s="128">
        <f>B157</f>
        <v>74908.933799999999</v>
      </c>
      <c r="C194" s="128">
        <f t="shared" ref="C194:X194" si="9">C157</f>
        <v>13003.6211</v>
      </c>
      <c r="D194" s="43">
        <f t="shared" si="9"/>
        <v>0.17359239332812398</v>
      </c>
      <c r="E194" s="129">
        <f t="shared" si="9"/>
        <v>1724.7934</v>
      </c>
      <c r="F194" s="166">
        <f t="shared" si="9"/>
        <v>2.3025202903101526E-2</v>
      </c>
      <c r="G194" s="188">
        <f t="shared" si="9"/>
        <v>465.01739999999995</v>
      </c>
      <c r="H194" s="130">
        <f t="shared" si="9"/>
        <v>6.2077695731400191E-3</v>
      </c>
      <c r="I194" s="34"/>
      <c r="J194" s="148">
        <f t="shared" si="9"/>
        <v>3.0790551713873147E-2</v>
      </c>
      <c r="K194" s="116">
        <f t="shared" si="9"/>
        <v>0.35441763823369221</v>
      </c>
      <c r="L194" s="49">
        <f t="shared" si="9"/>
        <v>5.1981426012500526E-2</v>
      </c>
      <c r="M194" s="49">
        <f t="shared" si="9"/>
        <v>0.37087851462651572</v>
      </c>
      <c r="N194" s="49">
        <f t="shared" si="9"/>
        <v>0.10330328316593929</v>
      </c>
      <c r="O194" s="49">
        <f t="shared" si="9"/>
        <v>7.473368149848103E-2</v>
      </c>
      <c r="P194" s="132">
        <f t="shared" si="9"/>
        <v>4.2809993912902283E-3</v>
      </c>
      <c r="Q194" s="133">
        <f t="shared" si="9"/>
        <v>9.6139053577078155E-3</v>
      </c>
      <c r="R194" s="51">
        <f t="shared" si="9"/>
        <v>0.38726485384844711</v>
      </c>
      <c r="S194" s="49">
        <f t="shared" si="9"/>
        <v>0.61251230624243647</v>
      </c>
      <c r="T194" s="50">
        <f t="shared" si="9"/>
        <v>2.2283990911642105E-4</v>
      </c>
      <c r="U194" s="51">
        <f t="shared" si="9"/>
        <v>1.2464403079291289E-2</v>
      </c>
      <c r="V194" s="49">
        <f t="shared" si="9"/>
        <v>6.4592412532824481E-2</v>
      </c>
      <c r="W194" s="49">
        <f t="shared" si="9"/>
        <v>0.24987251170092845</v>
      </c>
      <c r="X194" s="50">
        <f t="shared" si="9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25">
      <c r="A195" s="135">
        <v>2026</v>
      </c>
      <c r="B195" s="136">
        <f>B171</f>
        <v>24769.398799999999</v>
      </c>
      <c r="C195" s="137">
        <f t="shared" ref="C195:X195" si="10">C171</f>
        <v>4186.6536999999998</v>
      </c>
      <c r="D195" s="138">
        <f t="shared" si="10"/>
        <v>0.16902524497284124</v>
      </c>
      <c r="E195" s="139">
        <f t="shared" si="10"/>
        <v>1110.7555</v>
      </c>
      <c r="F195" s="141">
        <f t="shared" si="10"/>
        <v>4.4843861934993755E-2</v>
      </c>
      <c r="G195" s="189">
        <f t="shared" si="10"/>
        <v>244.00629999999998</v>
      </c>
      <c r="H195" s="140">
        <f t="shared" si="10"/>
        <v>9.8511191963205815E-3</v>
      </c>
      <c r="I195" s="181"/>
      <c r="J195" s="141">
        <f t="shared" si="10"/>
        <v>6.5828868501857429E-2</v>
      </c>
      <c r="K195" s="141">
        <f t="shared" si="10"/>
        <v>0.33808339229520046</v>
      </c>
      <c r="L195" s="141">
        <f t="shared" si="10"/>
        <v>5.386146897155239E-2</v>
      </c>
      <c r="M195" s="141">
        <f t="shared" si="10"/>
        <v>0.2634449708367787</v>
      </c>
      <c r="N195" s="141">
        <f t="shared" si="10"/>
        <v>0.13534421130701774</v>
      </c>
      <c r="O195" s="141">
        <f t="shared" si="10"/>
        <v>0.12329706934246644</v>
      </c>
      <c r="P195" s="142">
        <f t="shared" si="10"/>
        <v>5.2874708688877602E-3</v>
      </c>
      <c r="Q195" s="143">
        <f t="shared" si="10"/>
        <v>1.4852547876239084E-2</v>
      </c>
      <c r="R195" s="144">
        <f t="shared" si="10"/>
        <v>0.35894389099734803</v>
      </c>
      <c r="S195" s="141">
        <f t="shared" si="10"/>
        <v>0.64112711682860268</v>
      </c>
      <c r="T195" s="145">
        <f t="shared" si="10"/>
        <v>1.0956219912610557E-4</v>
      </c>
      <c r="U195" s="144">
        <f t="shared" si="10"/>
        <v>1.1743985157748986E-2</v>
      </c>
      <c r="V195" s="141">
        <f t="shared" si="10"/>
        <v>6.6922067214529937E-2</v>
      </c>
      <c r="W195" s="141">
        <f t="shared" si="10"/>
        <v>0.25837526737621536</v>
      </c>
      <c r="X195" s="145">
        <f t="shared" si="10"/>
        <v>0.66295868025150573</v>
      </c>
    </row>
    <row r="196" spans="1:31" s="5" customFormat="1" ht="13.5" thickTop="1" x14ac:dyDescent="0.2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5" x14ac:dyDescent="0.25">
      <c r="A197" s="5" t="s">
        <v>37</v>
      </c>
      <c r="G197" s="75"/>
      <c r="Y197" s="26"/>
      <c r="Z197" s="26"/>
      <c r="AA197" s="26"/>
    </row>
    <row r="198" spans="1:31" s="5" customFormat="1" x14ac:dyDescent="0.2">
      <c r="A198" s="5" t="s">
        <v>39</v>
      </c>
      <c r="B198" s="125"/>
      <c r="G198" s="75"/>
      <c r="Q198" s="125"/>
    </row>
    <row r="199" spans="1:31" s="5" customFormat="1" x14ac:dyDescent="0.2">
      <c r="G199" s="75"/>
    </row>
    <row r="200" spans="1:31" s="5" customFormat="1" x14ac:dyDescent="0.2">
      <c r="G200" s="75"/>
    </row>
    <row r="201" spans="1:31" s="5" customFormat="1" x14ac:dyDescent="0.2">
      <c r="G201" s="75"/>
    </row>
    <row r="202" spans="1:31" s="5" customFormat="1" x14ac:dyDescent="0.2">
      <c r="G202" s="75"/>
    </row>
    <row r="203" spans="1:31" s="5" customFormat="1" x14ac:dyDescent="0.2">
      <c r="G203" s="75"/>
    </row>
    <row r="204" spans="1:31" s="5" customFormat="1" x14ac:dyDescent="0.2">
      <c r="G204" s="75"/>
    </row>
    <row r="205" spans="1:31" s="5" customFormat="1" x14ac:dyDescent="0.2">
      <c r="G205" s="75"/>
    </row>
    <row r="206" spans="1:31" s="5" customFormat="1" x14ac:dyDescent="0.2">
      <c r="G206" s="75"/>
    </row>
    <row r="207" spans="1:31" s="5" customFormat="1" x14ac:dyDescent="0.2">
      <c r="G207" s="75"/>
    </row>
    <row r="208" spans="1:31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  <row r="358" spans="7:7" s="5" customFormat="1" x14ac:dyDescent="0.2">
      <c r="G358" s="75"/>
    </row>
    <row r="359" spans="7:7" s="5" customFormat="1" x14ac:dyDescent="0.2">
      <c r="G359" s="75"/>
    </row>
    <row r="360" spans="7:7" s="5" customFormat="1" x14ac:dyDescent="0.2">
      <c r="G360" s="75"/>
    </row>
    <row r="361" spans="7:7" s="5" customFormat="1" x14ac:dyDescent="0.2">
      <c r="G361" s="75"/>
    </row>
    <row r="362" spans="7:7" s="5" customFormat="1" x14ac:dyDescent="0.2">
      <c r="G362" s="75"/>
    </row>
    <row r="363" spans="7:7" s="5" customFormat="1" x14ac:dyDescent="0.2">
      <c r="G363" s="75"/>
    </row>
    <row r="364" spans="7:7" s="5" customFormat="1" x14ac:dyDescent="0.2">
      <c r="G364" s="75"/>
    </row>
    <row r="365" spans="7:7" s="5" customFormat="1" x14ac:dyDescent="0.2">
      <c r="G365" s="75"/>
    </row>
    <row r="366" spans="7:7" s="5" customFormat="1" x14ac:dyDescent="0.2">
      <c r="G366" s="75"/>
    </row>
    <row r="367" spans="7:7" s="5" customFormat="1" x14ac:dyDescent="0.2">
      <c r="G367" s="75"/>
    </row>
    <row r="368" spans="7:7" s="5" customFormat="1" x14ac:dyDescent="0.2">
      <c r="G368" s="75"/>
    </row>
    <row r="369" spans="7:7" s="5" customFormat="1" x14ac:dyDescent="0.2">
      <c r="G369" s="75"/>
    </row>
    <row r="370" spans="7:7" s="5" customFormat="1" x14ac:dyDescent="0.2">
      <c r="G370" s="75"/>
    </row>
    <row r="371" spans="7:7" s="5" customFormat="1" x14ac:dyDescent="0.2">
      <c r="G371" s="75"/>
    </row>
    <row r="372" spans="7:7" s="5" customFormat="1" x14ac:dyDescent="0.2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2026-05-07T08:03:45Z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