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22_2021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kupu i sprzedaży PL" sheetId="27" r:id="rId7"/>
    <sheet name="ceny sprzedaży-luz" sheetId="17" r:id="rId8"/>
    <sheet name="ceny sprzedaży-konfekcja" sheetId="16" r:id="rId9"/>
    <sheet name="UE-miesięczne ceny sprzedaży" sheetId="23" r:id="rId10"/>
    <sheet name="wykres ceny skupu drobiu " sheetId="9" r:id="rId11"/>
    <sheet name="wykres miesięczne ceny skupu " sheetId="18" r:id="rId12"/>
    <sheet name="wykres ceny sprzedaży mięsa 1" sheetId="10" r:id="rId13"/>
    <sheet name="wykres ceny sprzedaży mięsa 2" sheetId="11" r:id="rId14"/>
    <sheet name="wykres ceny sprzedaży mięsa 3" sheetId="12" r:id="rId15"/>
    <sheet name="wykres-mies. ceny sprzedaży " sheetId="19" r:id="rId16"/>
    <sheet name="handel zagraniczny" sheetId="22" r:id="rId17"/>
    <sheet name="wykres ceny  tuszki  kurczaka " sheetId="13" r:id="rId18"/>
    <sheet name="Arkusz1" sheetId="25" r:id="rId19"/>
  </sheets>
  <calcPr calcId="162913"/>
</workbook>
</file>

<file path=xl/calcChain.xml><?xml version="1.0" encoding="utf-8"?>
<calcChain xmlns="http://schemas.openxmlformats.org/spreadsheetml/2006/main">
  <c r="I23" i="27" l="1"/>
  <c r="G19" i="27" l="1"/>
  <c r="G20" i="27"/>
  <c r="I20" i="27"/>
  <c r="I19" i="27"/>
  <c r="H20" i="27"/>
  <c r="H19" i="27"/>
  <c r="H11" i="27" l="1"/>
  <c r="G11" i="27" l="1"/>
  <c r="G23" i="27" l="1"/>
  <c r="G17" i="27"/>
  <c r="G18" i="27"/>
  <c r="G21" i="27"/>
  <c r="G22" i="27"/>
  <c r="G16" i="27"/>
  <c r="G12" i="27"/>
  <c r="G13" i="27"/>
  <c r="G14" i="27"/>
  <c r="I17" i="27"/>
  <c r="I18" i="27"/>
  <c r="I21" i="27"/>
  <c r="I22" i="27"/>
  <c r="I16" i="27"/>
  <c r="I12" i="27"/>
  <c r="I13" i="27"/>
  <c r="I14" i="27"/>
  <c r="I11" i="27"/>
  <c r="H23" i="27" l="1"/>
  <c r="H22" i="27"/>
  <c r="H21" i="27"/>
  <c r="H18" i="27"/>
  <c r="H17" i="27"/>
  <c r="H16" i="27"/>
  <c r="H14" i="27"/>
  <c r="H13" i="27"/>
  <c r="H12" i="27"/>
</calcChain>
</file>

<file path=xl/sharedStrings.xml><?xml version="1.0" encoding="utf-8"?>
<sst xmlns="http://schemas.openxmlformats.org/spreadsheetml/2006/main" count="798" uniqueCount="247">
  <si>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</si>
  <si>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</si>
  <si>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</si>
  <si>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</si>
  <si>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</si>
  <si>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</si>
  <si>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</si>
  <si>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</si>
  <si>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</si>
  <si>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</si>
  <si>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</si>
  <si>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</si>
  <si>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</si>
  <si>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</si>
  <si>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</si>
  <si>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</si>
  <si>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</si>
  <si>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</si>
  <si>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</si>
  <si>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</si>
  <si>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</si>
  <si>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</si>
  <si>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</si>
  <si>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</si>
  <si>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</si>
  <si>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</si>
  <si>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</si>
  <si>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</si>
  <si>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</si>
  <si>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</si>
  <si>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</si>
  <si>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</si>
  <si>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</si>
  <si>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</si>
  <si>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</si>
  <si>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</si>
  <si>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</si>
  <si>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</si>
  <si>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</si>
  <si>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</si>
  <si>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</si>
  <si>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</si>
  <si>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</si>
  <si>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</si>
  <si>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</si>
  <si>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</si>
  <si>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</si>
  <si>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</si>
  <si>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</si>
  <si>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</si>
  <si>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</si>
  <si>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</si>
  <si>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</si>
  <si>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</si>
  <si>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</si>
  <si>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</si>
  <si>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</si>
  <si>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</si>
  <si>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</si>
  <si>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</si>
  <si>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</si>
  <si>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</si>
  <si>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</si>
  <si>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</si>
  <si>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</si>
  <si>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</si>
  <si>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</si>
  <si>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</si>
  <si>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</si>
  <si>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</si>
  <si>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</si>
  <si>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</si>
  <si>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</si>
  <si>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</si>
  <si>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</si>
  <si>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</si>
  <si>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</si>
  <si>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</si>
  <si>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</si>
  <si>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</si>
  <si>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</si>
  <si>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</si>
  <si>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</si>
  <si>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</si>
  <si>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</si>
  <si>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</si>
  <si>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</si>
  <si>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</si>
  <si>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</si>
  <si>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</si>
  <si>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</si>
  <si>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</si>
  <si>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</si>
  <si>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</si>
  <si>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</si>
  <si>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</si>
  <si>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</si>
  <si>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</si>
  <si>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</si>
  <si>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</si>
  <si>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</si>
  <si>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</si>
  <si>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</si>
  <si>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</si>
  <si>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</si>
  <si>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</si>
  <si>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</si>
  <si>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</si>
  <si>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</si>
  <si>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</si>
  <si>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</si>
  <si>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</si>
  <si>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</si>
  <si>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</si>
  <si>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</si>
  <si>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</si>
  <si>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</si>
  <si>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</si>
  <si>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</si>
  <si>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</si>
  <si>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</si>
  <si>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</si>
  <si>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</si>
  <si>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</si>
  <si>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</si>
  <si>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</si>
  <si>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</si>
  <si>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</si>
  <si>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</si>
  <si>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</si>
  <si>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Ceny skupu drobiu rzeźnego za okres:</t>
  </si>
  <si>
    <t>Egipt</t>
  </si>
  <si>
    <t>2020</t>
  </si>
  <si>
    <t>2020r.</t>
  </si>
  <si>
    <t>Ministerstwo Rolnictwa i Rozwoju Wsi</t>
  </si>
  <si>
    <t>Ghana</t>
  </si>
  <si>
    <t>--</t>
  </si>
  <si>
    <t xml:space="preserve">Wydział Informacji Rynkowej </t>
  </si>
  <si>
    <t>KURCZAKI</t>
  </si>
  <si>
    <t>n</t>
  </si>
  <si>
    <t>Cena [zł/tonę]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</si>
  <si>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</si>
  <si>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</si>
  <si>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</si>
  <si>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</si>
  <si>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</si>
  <si>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</si>
  <si>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</si>
  <si>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</si>
  <si>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</si>
  <si>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</si>
  <si>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</si>
  <si>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</si>
  <si>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</si>
  <si>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</si>
  <si>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</si>
  <si>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</si>
  <si>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</si>
  <si>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</si>
  <si>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</si>
  <si>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</si>
  <si>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</si>
  <si>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</si>
  <si>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</si>
  <si>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</si>
  <si>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</si>
  <si>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</si>
  <si>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</si>
  <si>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</si>
  <si>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</si>
  <si>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</si>
  <si>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</si>
  <si>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</si>
  <si>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</si>
  <si>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</si>
  <si>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skup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</si>
  <si>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</si>
  <si>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</si>
  <si>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</si>
  <si>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</si>
  <si>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</si>
  <si>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</si>
  <si>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</si>
  <si>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</si>
  <si>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</si>
  <si>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</si>
  <si>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</si>
  <si>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</si>
  <si>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</si>
  <si>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</si>
  <si>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</si>
  <si>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</si>
  <si>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</si>
  <si>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</si>
  <si>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</si>
  <si>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</si>
  <si>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</si>
  <si>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</si>
  <si>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</si>
  <si>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</si>
  <si>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</si>
  <si>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 xml:space="preserve">                        </t>
  </si>
  <si>
    <t>2021</t>
  </si>
  <si>
    <t>Średnie miesięczne ceny skupu kurcząt  i indyków ( typ brojler, w zł/kg)</t>
  </si>
  <si>
    <t>I 2021</t>
  </si>
  <si>
    <t>Średnie miesięczne ceny sprzedaży kurczaków  i indyków (w zł/kg)</t>
  </si>
  <si>
    <t>Zmiana miesieczna</t>
  </si>
  <si>
    <t>II 2021</t>
  </si>
  <si>
    <t>w analogicznym okresie 2020 i ubiegłym tygodniem i miesiącem</t>
  </si>
  <si>
    <t>Ceny sprzedaży mięsa drobiowego (LUZEM-KRAJ) za okres:</t>
  </si>
  <si>
    <t>2021r.</t>
  </si>
  <si>
    <r>
      <t xml:space="preserve">ŚREDNIE CENY TUSZEK Z KURCZAKÓW (65%) - </t>
    </r>
    <r>
      <rPr>
        <sz val="11"/>
        <rFont val="Times New Roman"/>
        <family val="1"/>
        <charset val="238"/>
      </rPr>
      <t>[EUR/100kg]</t>
    </r>
  </si>
  <si>
    <t>Słowenia</t>
  </si>
  <si>
    <t>Wietnam</t>
  </si>
  <si>
    <t>Kanada</t>
  </si>
  <si>
    <t>III 2021</t>
  </si>
  <si>
    <t>Brazylia</t>
  </si>
  <si>
    <t>Departament Rynków Rolnych</t>
  </si>
  <si>
    <t>OKRES:  2017 - 2.V.2021   (ceny bez VAT)</t>
  </si>
  <si>
    <t>IV 2021</t>
  </si>
  <si>
    <t>marzec</t>
  </si>
  <si>
    <t>kwiecień</t>
  </si>
  <si>
    <t>maj</t>
  </si>
  <si>
    <t xml:space="preserve">czerwiec 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</si>
  <si>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</si>
  <si>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</si>
  <si>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</si>
  <si>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</si>
  <si>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</si>
  <si>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</si>
  <si>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</si>
  <si>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</si>
  <si>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Polski eksport, import mięsa drobiowgo i podrobów (0207) i drobiu żywego (0105) za I-III  2021r</t>
  </si>
  <si>
    <t>I-III 2020r</t>
  </si>
  <si>
    <t>I-III 2021r</t>
  </si>
  <si>
    <t>Tajlandia</t>
  </si>
  <si>
    <t>Bułgaria</t>
  </si>
  <si>
    <t>30.05.2021</t>
  </si>
  <si>
    <t>NR 22/2021r</t>
  </si>
  <si>
    <t>10.06.2021 r</t>
  </si>
  <si>
    <t>Notowania z okresu: 31.05-6.06.2021r</t>
  </si>
  <si>
    <t>V 2021</t>
  </si>
  <si>
    <t>31.05-06.06.2021</t>
  </si>
  <si>
    <t>2021-06-06</t>
  </si>
  <si>
    <t xml:space="preserve">Porównanie aktualnych cen skupu i sprzedaży drobiu z zakładów drobiarskich (31.05-06.06.2021r) z cenami </t>
  </si>
  <si>
    <t>06.06.2021</t>
  </si>
  <si>
    <t>31.05-6.06.2021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</si>
</sst>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&quot;+&quot;0.0%;&quot;-&quot;0.0%"/>
    <numFmt numFmtId="169" formatCode="0.000"/>
    <numFmt numFmtId="170" formatCode="d\-m\-yyyy;@"/>
  </numFmts>
  <fonts count="60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b/>
      <sz val="10"/>
      <color indexed="12"/>
      <name val="Times New Roman"/>
      <family val="1"/>
      <charset val="238"/>
    </font>
    <font>
      <sz val="11"/>
      <name val="Times New Roman CE"/>
      <charset val="238"/>
    </font>
    <font>
      <b/>
      <sz val="10"/>
      <color rgb="FF0000FF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sz val="11"/>
      <name val="Arial CE"/>
      <charset val="238"/>
    </font>
    <font>
      <b/>
      <sz val="11"/>
      <name val="Times New Roman CE"/>
      <family val="1"/>
      <charset val="238"/>
    </font>
    <font>
      <i/>
      <sz val="11"/>
      <name val="Times New Roman CE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1"/>
      <color theme="1"/>
      <name val="Times New Roman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4" fillId="0" borderId="0"/>
    <xf numFmtId="0" fontId="1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/>
    <xf numFmtId="0" fontId="40" fillId="0" borderId="0"/>
    <xf numFmtId="0" fontId="38" fillId="0" borderId="0"/>
    <xf numFmtId="9" fontId="38" fillId="0" borderId="0" applyFont="0" applyFill="0" applyBorder="0" applyAlignment="0" applyProtection="0"/>
  </cellStyleXfs>
  <cellXfs count="429">
    <xf numFmtId="0" fontId="0" fillId="0" borderId="0" xfId="0"/>
    <xf numFmtId="0" fontId="5" fillId="0" borderId="0" xfId="0" applyFont="1"/>
    <xf numFmtId="0" fontId="6" fillId="0" borderId="0" xfId="0" applyFont="1"/>
    <xf numFmtId="0" fontId="12" fillId="0" borderId="30" xfId="4" applyFont="1" applyBorder="1" applyAlignment="1">
      <alignment horizontal="center" vertical="center"/>
    </xf>
    <xf numFmtId="0" fontId="12" fillId="0" borderId="31" xfId="4" applyFont="1" applyFill="1" applyBorder="1" applyAlignment="1">
      <alignment horizontal="center" vertical="center" wrapText="1"/>
    </xf>
    <xf numFmtId="0" fontId="12" fillId="2" borderId="32" xfId="4" applyFont="1" applyFill="1" applyBorder="1" applyAlignment="1">
      <alignment horizontal="center" vertical="center" wrapText="1"/>
    </xf>
    <xf numFmtId="0" fontId="12" fillId="0" borderId="33" xfId="4" applyFont="1" applyBorder="1" applyAlignment="1">
      <alignment horizontal="center" vertical="center" wrapText="1"/>
    </xf>
    <xf numFmtId="0" fontId="12" fillId="0" borderId="34" xfId="4" applyFont="1" applyBorder="1" applyAlignment="1">
      <alignment horizontal="center" vertical="center"/>
    </xf>
    <xf numFmtId="0" fontId="0" fillId="0" borderId="0" xfId="0" applyBorder="1"/>
    <xf numFmtId="166" fontId="18" fillId="0" borderId="0" xfId="5" applyNumberFormat="1" applyFont="1" applyFill="1" applyBorder="1"/>
    <xf numFmtId="167" fontId="16" fillId="0" borderId="0" xfId="5" applyNumberFormat="1" applyFont="1" applyFill="1" applyBorder="1"/>
    <xf numFmtId="0" fontId="16" fillId="0" borderId="27" xfId="0" applyFont="1" applyBorder="1"/>
    <xf numFmtId="0" fontId="12" fillId="3" borderId="32" xfId="4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0" xfId="2" applyBorder="1"/>
    <xf numFmtId="0" fontId="13" fillId="0" borderId="0" xfId="2" applyFont="1" applyBorder="1" applyAlignment="1">
      <alignment horizontal="center" wrapText="1"/>
    </xf>
    <xf numFmtId="1" fontId="21" fillId="0" borderId="0" xfId="2" applyNumberFormat="1" applyFont="1" applyFill="1" applyBorder="1" applyAlignment="1">
      <alignment horizontal="right"/>
    </xf>
    <xf numFmtId="1" fontId="22" fillId="0" borderId="0" xfId="2" applyNumberFormat="1" applyFont="1" applyFill="1" applyBorder="1" applyAlignment="1">
      <alignment horizontal="right"/>
    </xf>
    <xf numFmtId="0" fontId="19" fillId="0" borderId="0" xfId="2"/>
    <xf numFmtId="0" fontId="7" fillId="0" borderId="0" xfId="2" applyFont="1"/>
    <xf numFmtId="0" fontId="9" fillId="0" borderId="0" xfId="2" applyFont="1"/>
    <xf numFmtId="0" fontId="20" fillId="0" borderId="0" xfId="2" applyFont="1"/>
    <xf numFmtId="0" fontId="12" fillId="0" borderId="46" xfId="4" applyFont="1" applyBorder="1" applyAlignment="1">
      <alignment horizontal="center" vertical="center"/>
    </xf>
    <xf numFmtId="0" fontId="12" fillId="0" borderId="30" xfId="4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/>
    <xf numFmtId="14" fontId="2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9" fontId="0" fillId="0" borderId="0" xfId="0" applyNumberFormat="1"/>
    <xf numFmtId="0" fontId="27" fillId="7" borderId="35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29" xfId="0" applyFont="1" applyFill="1" applyBorder="1" applyAlignment="1">
      <alignment horizontal="center" vertical="center"/>
    </xf>
    <xf numFmtId="0" fontId="28" fillId="0" borderId="54" xfId="0" applyFont="1" applyBorder="1" applyAlignment="1">
      <alignment horizontal="centerContinuous"/>
    </xf>
    <xf numFmtId="169" fontId="27" fillId="0" borderId="0" xfId="0" applyNumberFormat="1" applyFont="1" applyBorder="1" applyAlignment="1">
      <alignment horizontal="centerContinuous"/>
    </xf>
    <xf numFmtId="169" fontId="27" fillId="0" borderId="55" xfId="0" applyNumberFormat="1" applyFont="1" applyBorder="1" applyAlignment="1">
      <alignment horizontal="centerContinuous"/>
    </xf>
    <xf numFmtId="0" fontId="28" fillId="0" borderId="49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28" fillId="0" borderId="56" xfId="0" applyFont="1" applyBorder="1" applyAlignment="1">
      <alignment horizontal="left" indent="1"/>
    </xf>
    <xf numFmtId="2" fontId="0" fillId="0" borderId="52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15" fillId="0" borderId="0" xfId="0" applyFont="1"/>
    <xf numFmtId="0" fontId="11" fillId="0" borderId="0" xfId="0" applyFont="1"/>
    <xf numFmtId="0" fontId="9" fillId="0" borderId="0" xfId="0" applyFont="1"/>
    <xf numFmtId="0" fontId="23" fillId="0" borderId="0" xfId="0" applyFont="1"/>
    <xf numFmtId="0" fontId="10" fillId="0" borderId="0" xfId="0" applyFont="1"/>
    <xf numFmtId="0" fontId="29" fillId="0" borderId="0" xfId="0" applyFont="1"/>
    <xf numFmtId="0" fontId="30" fillId="0" borderId="0" xfId="1" applyFont="1" applyAlignment="1" applyProtection="1"/>
    <xf numFmtId="3" fontId="2" fillId="0" borderId="0" xfId="0" applyNumberFormat="1" applyFont="1" applyBorder="1"/>
    <xf numFmtId="2" fontId="0" fillId="0" borderId="35" xfId="0" applyNumberFormat="1" applyBorder="1"/>
    <xf numFmtId="2" fontId="0" fillId="0" borderId="58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28" fillId="0" borderId="35" xfId="0" applyFont="1" applyBorder="1" applyAlignment="1">
      <alignment horizontal="left" indent="1"/>
    </xf>
    <xf numFmtId="0" fontId="35" fillId="0" borderId="44" xfId="0" applyFont="1" applyBorder="1"/>
    <xf numFmtId="0" fontId="35" fillId="0" borderId="45" xfId="0" applyFont="1" applyBorder="1"/>
    <xf numFmtId="2" fontId="33" fillId="0" borderId="0" xfId="7" applyNumberFormat="1" applyFont="1" applyFill="1" applyBorder="1" applyAlignment="1"/>
    <xf numFmtId="0" fontId="36" fillId="0" borderId="0" xfId="0" applyFont="1"/>
    <xf numFmtId="0" fontId="35" fillId="0" borderId="47" xfId="0" applyFont="1" applyBorder="1" applyAlignment="1">
      <alignment wrapText="1"/>
    </xf>
    <xf numFmtId="2" fontId="0" fillId="0" borderId="27" xfId="0" applyNumberFormat="1" applyBorder="1"/>
    <xf numFmtId="0" fontId="0" fillId="0" borderId="35" xfId="0" applyBorder="1"/>
    <xf numFmtId="4" fontId="32" fillId="0" borderId="0" xfId="0" applyNumberFormat="1" applyFont="1" applyFill="1" applyBorder="1" applyAlignment="1">
      <alignment horizontal="right" wrapText="1"/>
    </xf>
    <xf numFmtId="0" fontId="37" fillId="0" borderId="0" xfId="0" applyFont="1"/>
    <xf numFmtId="2" fontId="0" fillId="0" borderId="35" xfId="0" quotePrefix="1" applyNumberFormat="1" applyBorder="1"/>
    <xf numFmtId="0" fontId="24" fillId="4" borderId="9" xfId="0" applyFont="1" applyFill="1" applyBorder="1" applyProtection="1"/>
    <xf numFmtId="164" fontId="24" fillId="4" borderId="9" xfId="0" applyNumberFormat="1" applyFont="1" applyFill="1" applyBorder="1" applyProtection="1"/>
    <xf numFmtId="0" fontId="24" fillId="3" borderId="9" xfId="0" applyFont="1" applyFill="1" applyBorder="1" applyProtection="1"/>
    <xf numFmtId="2" fontId="24" fillId="4" borderId="9" xfId="0" applyNumberFormat="1" applyFont="1" applyFill="1" applyBorder="1" applyProtection="1"/>
    <xf numFmtId="2" fontId="24" fillId="6" borderId="9" xfId="0" applyNumberFormat="1" applyFont="1" applyFill="1" applyBorder="1" applyProtection="1"/>
    <xf numFmtId="0" fontId="17" fillId="0" borderId="0" xfId="0" applyFont="1" applyAlignment="1">
      <alignment vertical="center"/>
    </xf>
    <xf numFmtId="0" fontId="17" fillId="0" borderId="0" xfId="0" applyFont="1"/>
    <xf numFmtId="0" fontId="42" fillId="0" borderId="0" xfId="0" applyFont="1"/>
    <xf numFmtId="0" fontId="10" fillId="0" borderId="69" xfId="0" applyFont="1" applyBorder="1" applyAlignment="1">
      <alignment horizontal="center" vertical="center" wrapText="1"/>
    </xf>
    <xf numFmtId="0" fontId="43" fillId="0" borderId="69" xfId="0" applyFont="1" applyBorder="1" applyAlignment="1">
      <alignment horizontal="center" vertical="center" wrapText="1"/>
    </xf>
    <xf numFmtId="0" fontId="32" fillId="0" borderId="51" xfId="0" applyFont="1" applyFill="1" applyBorder="1" applyAlignment="1">
      <alignment vertical="center" wrapText="1"/>
    </xf>
    <xf numFmtId="166" fontId="31" fillId="0" borderId="35" xfId="0" applyNumberFormat="1" applyFont="1" applyFill="1" applyBorder="1" applyAlignment="1">
      <alignment horizontal="right" vertical="center" wrapText="1"/>
    </xf>
    <xf numFmtId="166" fontId="31" fillId="0" borderId="69" xfId="0" applyNumberFormat="1" applyFont="1" applyFill="1" applyBorder="1" applyAlignment="1">
      <alignment horizontal="right" vertical="center" wrapText="1"/>
    </xf>
    <xf numFmtId="0" fontId="32" fillId="0" borderId="35" xfId="0" applyFont="1" applyBorder="1" applyAlignment="1">
      <alignment vertical="center" wrapText="1"/>
    </xf>
    <xf numFmtId="0" fontId="32" fillId="0" borderId="51" xfId="0" applyFont="1" applyBorder="1" applyAlignment="1">
      <alignment vertical="center" wrapText="1"/>
    </xf>
    <xf numFmtId="2" fontId="0" fillId="0" borderId="0" xfId="0" applyNumberFormat="1" applyBorder="1"/>
    <xf numFmtId="2" fontId="0" fillId="0" borderId="55" xfId="0" applyNumberFormat="1" applyBorder="1"/>
    <xf numFmtId="2" fontId="0" fillId="0" borderId="0" xfId="0" quotePrefix="1" applyNumberFormat="1" applyBorder="1"/>
    <xf numFmtId="2" fontId="0" fillId="0" borderId="55" xfId="0" quotePrefix="1" applyNumberFormat="1" applyBorder="1"/>
    <xf numFmtId="170" fontId="11" fillId="0" borderId="69" xfId="0" applyNumberFormat="1" applyFont="1" applyFill="1" applyBorder="1" applyAlignment="1">
      <alignment horizontal="center" vertical="center" wrapText="1"/>
    </xf>
    <xf numFmtId="170" fontId="45" fillId="0" borderId="69" xfId="0" applyNumberFormat="1" applyFont="1" applyBorder="1" applyAlignment="1">
      <alignment horizontal="center" vertical="center" wrapText="1"/>
    </xf>
    <xf numFmtId="4" fontId="33" fillId="10" borderId="1" xfId="0" applyNumberFormat="1" applyFont="1" applyFill="1" applyBorder="1" applyAlignment="1">
      <alignment horizontal="center" vertical="top"/>
    </xf>
    <xf numFmtId="4" fontId="44" fillId="0" borderId="1" xfId="0" applyNumberFormat="1" applyFont="1" applyFill="1" applyBorder="1" applyAlignment="1">
      <alignment horizontal="center" vertical="top"/>
    </xf>
    <xf numFmtId="4" fontId="44" fillId="0" borderId="46" xfId="0" applyNumberFormat="1" applyFont="1" applyFill="1" applyBorder="1" applyAlignment="1">
      <alignment horizontal="center" vertical="top"/>
    </xf>
    <xf numFmtId="4" fontId="44" fillId="0" borderId="68" xfId="0" applyNumberFormat="1" applyFont="1" applyFill="1" applyBorder="1" applyAlignment="1">
      <alignment horizontal="center" vertical="top"/>
    </xf>
    <xf numFmtId="4" fontId="33" fillId="10" borderId="36" xfId="0" applyNumberFormat="1" applyFont="1" applyFill="1" applyBorder="1" applyAlignment="1">
      <alignment horizontal="center" vertical="top"/>
    </xf>
    <xf numFmtId="4" fontId="44" fillId="0" borderId="36" xfId="0" applyNumberFormat="1" applyFont="1" applyFill="1" applyBorder="1" applyAlignment="1">
      <alignment horizontal="center" vertical="top"/>
    </xf>
    <xf numFmtId="4" fontId="44" fillId="0" borderId="27" xfId="0" applyNumberFormat="1" applyFont="1" applyFill="1" applyBorder="1" applyAlignment="1">
      <alignment horizontal="center" vertical="top"/>
    </xf>
    <xf numFmtId="4" fontId="44" fillId="0" borderId="35" xfId="0" applyNumberFormat="1" applyFont="1" applyFill="1" applyBorder="1" applyAlignment="1">
      <alignment horizontal="center" vertical="top"/>
    </xf>
    <xf numFmtId="4" fontId="33" fillId="10" borderId="11" xfId="0" applyNumberFormat="1" applyFont="1" applyFill="1" applyBorder="1" applyAlignment="1">
      <alignment horizontal="center" vertical="top"/>
    </xf>
    <xf numFmtId="4" fontId="44" fillId="0" borderId="11" xfId="0" applyNumberFormat="1" applyFont="1" applyFill="1" applyBorder="1" applyAlignment="1">
      <alignment horizontal="center" vertical="top"/>
    </xf>
    <xf numFmtId="4" fontId="44" fillId="0" borderId="61" xfId="0" applyNumberFormat="1" applyFont="1" applyFill="1" applyBorder="1" applyAlignment="1">
      <alignment horizontal="center" vertical="top"/>
    </xf>
    <xf numFmtId="4" fontId="44" fillId="0" borderId="51" xfId="0" applyNumberFormat="1" applyFont="1" applyFill="1" applyBorder="1" applyAlignment="1">
      <alignment horizontal="center" vertical="top"/>
    </xf>
    <xf numFmtId="0" fontId="32" fillId="0" borderId="0" xfId="0" applyFont="1"/>
    <xf numFmtId="0" fontId="32" fillId="0" borderId="0" xfId="0" applyFont="1" applyAlignment="1">
      <alignment vertical="center"/>
    </xf>
    <xf numFmtId="0" fontId="12" fillId="0" borderId="27" xfId="0" applyFont="1" applyBorder="1"/>
    <xf numFmtId="0" fontId="46" fillId="3" borderId="9" xfId="0" quotePrefix="1" applyNumberFormat="1" applyFont="1" applyFill="1" applyBorder="1" applyAlignment="1">
      <alignment horizontal="center" vertical="center"/>
    </xf>
    <xf numFmtId="17" fontId="46" fillId="4" borderId="9" xfId="0" quotePrefix="1" applyNumberFormat="1" applyFont="1" applyFill="1" applyBorder="1" applyAlignment="1">
      <alignment horizontal="center" vertical="center"/>
    </xf>
    <xf numFmtId="17" fontId="46" fillId="3" borderId="9" xfId="0" quotePrefix="1" applyNumberFormat="1" applyFont="1" applyFill="1" applyBorder="1" applyAlignment="1">
      <alignment horizontal="center" vertical="center"/>
    </xf>
    <xf numFmtId="165" fontId="47" fillId="5" borderId="9" xfId="0" applyNumberFormat="1" applyFont="1" applyFill="1" applyBorder="1" applyAlignment="1">
      <alignment horizontal="center" wrapText="1"/>
    </xf>
    <xf numFmtId="0" fontId="12" fillId="4" borderId="9" xfId="0" applyFont="1" applyFill="1" applyBorder="1" applyProtection="1"/>
    <xf numFmtId="2" fontId="32" fillId="4" borderId="9" xfId="0" applyNumberFormat="1" applyFont="1" applyFill="1" applyBorder="1" applyProtection="1"/>
    <xf numFmtId="166" fontId="32" fillId="6" borderId="9" xfId="5" applyNumberFormat="1" applyFont="1" applyFill="1" applyBorder="1"/>
    <xf numFmtId="164" fontId="12" fillId="4" borderId="9" xfId="0" applyNumberFormat="1" applyFont="1" applyFill="1" applyBorder="1" applyProtection="1"/>
    <xf numFmtId="164" fontId="32" fillId="4" borderId="9" xfId="0" applyNumberFormat="1" applyFont="1" applyFill="1" applyBorder="1"/>
    <xf numFmtId="2" fontId="32" fillId="4" borderId="9" xfId="0" applyNumberFormat="1" applyFont="1" applyFill="1" applyBorder="1"/>
    <xf numFmtId="166" fontId="32" fillId="4" borderId="9" xfId="5" applyNumberFormat="1" applyFont="1" applyFill="1" applyBorder="1"/>
    <xf numFmtId="2" fontId="32" fillId="0" borderId="9" xfId="0" applyNumberFormat="1" applyFont="1" applyFill="1" applyBorder="1" applyProtection="1"/>
    <xf numFmtId="2" fontId="32" fillId="11" borderId="9" xfId="0" applyNumberFormat="1" applyFont="1" applyFill="1" applyBorder="1" applyProtection="1"/>
    <xf numFmtId="166" fontId="32" fillId="11" borderId="9" xfId="5" applyNumberFormat="1" applyFont="1" applyFill="1" applyBorder="1"/>
    <xf numFmtId="164" fontId="32" fillId="0" borderId="9" xfId="0" applyNumberFormat="1" applyFont="1" applyFill="1" applyBorder="1"/>
    <xf numFmtId="168" fontId="32" fillId="4" borderId="9" xfId="5" applyNumberFormat="1" applyFont="1" applyFill="1" applyBorder="1"/>
    <xf numFmtId="168" fontId="32" fillId="11" borderId="9" xfId="5" applyNumberFormat="1" applyFont="1" applyFill="1" applyBorder="1"/>
    <xf numFmtId="0" fontId="12" fillId="3" borderId="9" xfId="0" applyFont="1" applyFill="1" applyBorder="1" applyProtection="1"/>
    <xf numFmtId="164" fontId="32" fillId="3" borderId="9" xfId="0" applyNumberFormat="1" applyFont="1" applyFill="1" applyBorder="1"/>
    <xf numFmtId="2" fontId="32" fillId="3" borderId="9" xfId="0" applyNumberFormat="1" applyFont="1" applyFill="1" applyBorder="1" applyProtection="1"/>
    <xf numFmtId="2" fontId="32" fillId="3" borderId="9" xfId="0" applyNumberFormat="1" applyFont="1" applyFill="1" applyBorder="1"/>
    <xf numFmtId="168" fontId="32" fillId="3" borderId="9" xfId="5" applyNumberFormat="1" applyFont="1" applyFill="1" applyBorder="1"/>
    <xf numFmtId="2" fontId="12" fillId="4" borderId="9" xfId="0" applyNumberFormat="1" applyFont="1" applyFill="1" applyBorder="1" applyProtection="1"/>
    <xf numFmtId="2" fontId="12" fillId="6" borderId="9" xfId="0" applyNumberFormat="1" applyFont="1" applyFill="1" applyBorder="1" applyProtection="1"/>
    <xf numFmtId="2" fontId="12" fillId="9" borderId="9" xfId="0" applyNumberFormat="1" applyFont="1" applyFill="1" applyBorder="1" applyProtection="1"/>
    <xf numFmtId="168" fontId="12" fillId="9" borderId="9" xfId="5" applyNumberFormat="1" applyFont="1" applyFill="1" applyBorder="1"/>
    <xf numFmtId="0" fontId="12" fillId="0" borderId="0" xfId="0" applyFont="1"/>
    <xf numFmtId="0" fontId="12" fillId="0" borderId="36" xfId="0" applyFont="1" applyBorder="1" applyAlignment="1">
      <alignment wrapText="1"/>
    </xf>
    <xf numFmtId="0" fontId="32" fillId="0" borderId="42" xfId="0" applyFont="1" applyBorder="1" applyAlignment="1">
      <alignment wrapText="1"/>
    </xf>
    <xf numFmtId="0" fontId="32" fillId="0" borderId="42" xfId="0" applyFont="1" applyBorder="1"/>
    <xf numFmtId="0" fontId="12" fillId="0" borderId="42" xfId="0" applyFont="1" applyBorder="1"/>
    <xf numFmtId="0" fontId="32" fillId="0" borderId="3" xfId="0" applyFont="1" applyBorder="1"/>
    <xf numFmtId="0" fontId="32" fillId="0" borderId="1" xfId="0" applyFont="1" applyBorder="1"/>
    <xf numFmtId="0" fontId="32" fillId="0" borderId="17" xfId="0" applyFont="1" applyBorder="1"/>
    <xf numFmtId="0" fontId="32" fillId="0" borderId="18" xfId="0" applyFont="1" applyBorder="1"/>
    <xf numFmtId="0" fontId="32" fillId="0" borderId="9" xfId="0" applyFont="1" applyBorder="1"/>
    <xf numFmtId="2" fontId="32" fillId="0" borderId="9" xfId="0" applyNumberFormat="1" applyFont="1" applyFill="1" applyBorder="1" applyAlignment="1">
      <alignment horizontal="center"/>
    </xf>
    <xf numFmtId="0" fontId="32" fillId="0" borderId="11" xfId="0" applyFont="1" applyBorder="1"/>
    <xf numFmtId="0" fontId="32" fillId="0" borderId="0" xfId="0" applyFont="1" applyBorder="1"/>
    <xf numFmtId="0" fontId="12" fillId="0" borderId="0" xfId="0" applyFont="1" applyBorder="1"/>
    <xf numFmtId="0" fontId="32" fillId="0" borderId="19" xfId="0" applyFont="1" applyBorder="1"/>
    <xf numFmtId="0" fontId="32" fillId="0" borderId="0" xfId="0" applyFont="1" applyBorder="1" applyAlignment="1">
      <alignment wrapText="1"/>
    </xf>
    <xf numFmtId="0" fontId="12" fillId="0" borderId="27" xfId="0" applyFont="1" applyBorder="1" applyAlignment="1">
      <alignment wrapText="1"/>
    </xf>
    <xf numFmtId="0" fontId="32" fillId="0" borderId="36" xfId="0" applyFont="1" applyBorder="1"/>
    <xf numFmtId="0" fontId="32" fillId="0" borderId="20" xfId="0" applyFont="1" applyBorder="1"/>
    <xf numFmtId="0" fontId="32" fillId="0" borderId="0" xfId="0" applyFont="1" applyFill="1" applyBorder="1"/>
    <xf numFmtId="0" fontId="32" fillId="0" borderId="35" xfId="0" applyFont="1" applyBorder="1"/>
    <xf numFmtId="0" fontId="32" fillId="0" borderId="9" xfId="0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48" fillId="0" borderId="0" xfId="0" applyFont="1"/>
    <xf numFmtId="0" fontId="49" fillId="0" borderId="0" xfId="0" applyFont="1" applyFill="1" applyBorder="1" applyAlignment="1">
      <alignment vertical="center"/>
    </xf>
    <xf numFmtId="0" fontId="35" fillId="0" borderId="46" xfId="0" applyFont="1" applyBorder="1" applyAlignment="1">
      <alignment horizontal="center" vertical="center"/>
    </xf>
    <xf numFmtId="0" fontId="33" fillId="0" borderId="46" xfId="0" applyFont="1" applyBorder="1" applyAlignment="1">
      <alignment horizontal="centerContinuous" vertical="top"/>
    </xf>
    <xf numFmtId="0" fontId="33" fillId="0" borderId="42" xfId="0" applyFont="1" applyBorder="1" applyAlignment="1">
      <alignment horizontal="centerContinuous"/>
    </xf>
    <xf numFmtId="0" fontId="33" fillId="0" borderId="59" xfId="0" applyFont="1" applyBorder="1" applyAlignment="1">
      <alignment horizontal="centerContinuous"/>
    </xf>
    <xf numFmtId="0" fontId="33" fillId="0" borderId="3" xfId="0" applyFont="1" applyBorder="1" applyAlignment="1">
      <alignment horizontal="centerContinuous"/>
    </xf>
    <xf numFmtId="0" fontId="33" fillId="0" borderId="21" xfId="0" applyFont="1" applyBorder="1" applyAlignment="1">
      <alignment horizontal="centerContinuous"/>
    </xf>
    <xf numFmtId="0" fontId="33" fillId="0" borderId="2" xfId="0" applyFont="1" applyBorder="1" applyAlignment="1">
      <alignment horizontal="centerContinuous"/>
    </xf>
    <xf numFmtId="0" fontId="33" fillId="0" borderId="60" xfId="0" applyFont="1" applyBorder="1" applyAlignment="1">
      <alignment horizontal="centerContinuous"/>
    </xf>
    <xf numFmtId="0" fontId="33" fillId="0" borderId="66" xfId="0" applyFont="1" applyBorder="1" applyAlignment="1">
      <alignment horizontal="center" vertical="center"/>
    </xf>
    <xf numFmtId="0" fontId="33" fillId="0" borderId="61" xfId="0" applyFont="1" applyBorder="1" applyAlignment="1">
      <alignment vertical="top"/>
    </xf>
    <xf numFmtId="0" fontId="33" fillId="0" borderId="67" xfId="0" applyFont="1" applyBorder="1" applyAlignment="1">
      <alignment vertical="center"/>
    </xf>
    <xf numFmtId="0" fontId="33" fillId="0" borderId="67" xfId="0" applyFont="1" applyBorder="1" applyAlignment="1">
      <alignment vertical="center" wrapText="1"/>
    </xf>
    <xf numFmtId="0" fontId="33" fillId="0" borderId="36" xfId="0" applyFont="1" applyBorder="1" applyAlignment="1">
      <alignment horizontal="centerContinuous" vertical="center"/>
    </xf>
    <xf numFmtId="0" fontId="33" fillId="0" borderId="37" xfId="0" applyFont="1" applyBorder="1" applyAlignment="1">
      <alignment horizontal="centerContinuous" vertical="center"/>
    </xf>
    <xf numFmtId="0" fontId="33" fillId="0" borderId="17" xfId="0" applyFont="1" applyBorder="1" applyAlignment="1">
      <alignment horizontal="centerContinuous" vertical="center"/>
    </xf>
    <xf numFmtId="0" fontId="33" fillId="0" borderId="28" xfId="0" applyFont="1" applyBorder="1" applyAlignment="1">
      <alignment horizontal="centerContinuous" vertical="center"/>
    </xf>
    <xf numFmtId="49" fontId="33" fillId="0" borderId="36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/>
    </xf>
    <xf numFmtId="0" fontId="33" fillId="0" borderId="20" xfId="0" applyFont="1" applyBorder="1" applyAlignment="1">
      <alignment horizontal="centerContinuous" vertical="center"/>
    </xf>
    <xf numFmtId="0" fontId="35" fillId="0" borderId="61" xfId="0" applyFont="1" applyBorder="1" applyAlignment="1">
      <alignment horizontal="center" vertical="center"/>
    </xf>
    <xf numFmtId="0" fontId="33" fillId="8" borderId="11" xfId="0" applyFont="1" applyFill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50" fillId="0" borderId="62" xfId="0" applyFont="1" applyFill="1" applyBorder="1" applyAlignment="1">
      <alignment horizontal="center" vertical="center" wrapText="1"/>
    </xf>
    <xf numFmtId="0" fontId="35" fillId="0" borderId="24" xfId="0" applyFont="1" applyFill="1" applyBorder="1" applyAlignment="1">
      <alignment horizontal="center" vertical="center" wrapText="1"/>
    </xf>
    <xf numFmtId="0" fontId="35" fillId="0" borderId="62" xfId="0" applyFont="1" applyFill="1" applyBorder="1" applyAlignment="1">
      <alignment horizontal="center" vertical="center" wrapText="1"/>
    </xf>
    <xf numFmtId="0" fontId="50" fillId="0" borderId="63" xfId="0" applyFont="1" applyFill="1" applyBorder="1" applyAlignment="1">
      <alignment horizontal="center" vertical="center" wrapText="1"/>
    </xf>
    <xf numFmtId="3" fontId="33" fillId="8" borderId="13" xfId="0" applyNumberFormat="1" applyFont="1" applyFill="1" applyBorder="1"/>
    <xf numFmtId="3" fontId="35" fillId="0" borderId="25" xfId="0" applyNumberFormat="1" applyFont="1" applyBorder="1"/>
    <xf numFmtId="164" fontId="50" fillId="0" borderId="7" xfId="0" applyNumberFormat="1" applyFont="1" applyFill="1" applyBorder="1"/>
    <xf numFmtId="3" fontId="35" fillId="0" borderId="25" xfId="0" applyNumberFormat="1" applyFont="1" applyFill="1" applyBorder="1"/>
    <xf numFmtId="3" fontId="33" fillId="8" borderId="13" xfId="0" applyNumberFormat="1" applyFont="1" applyFill="1" applyBorder="1" applyAlignment="1">
      <alignment horizontal="right"/>
    </xf>
    <xf numFmtId="3" fontId="35" fillId="0" borderId="25" xfId="0" applyNumberFormat="1" applyFont="1" applyFill="1" applyBorder="1" applyAlignment="1">
      <alignment horizontal="right"/>
    </xf>
    <xf numFmtId="164" fontId="50" fillId="0" borderId="7" xfId="0" applyNumberFormat="1" applyFont="1" applyFill="1" applyBorder="1" applyAlignment="1">
      <alignment horizontal="right"/>
    </xf>
    <xf numFmtId="3" fontId="35" fillId="0" borderId="7" xfId="0" applyNumberFormat="1" applyFont="1" applyFill="1" applyBorder="1"/>
    <xf numFmtId="164" fontId="50" fillId="0" borderId="26" xfId="0" applyNumberFormat="1" applyFont="1" applyFill="1" applyBorder="1"/>
    <xf numFmtId="3" fontId="33" fillId="8" borderId="14" xfId="0" applyNumberFormat="1" applyFont="1" applyFill="1" applyBorder="1"/>
    <xf numFmtId="3" fontId="35" fillId="0" borderId="9" xfId="0" applyNumberFormat="1" applyFont="1" applyBorder="1"/>
    <xf numFmtId="164" fontId="50" fillId="0" borderId="22" xfId="0" applyNumberFormat="1" applyFont="1" applyFill="1" applyBorder="1"/>
    <xf numFmtId="3" fontId="35" fillId="0" borderId="9" xfId="0" applyNumberFormat="1" applyFont="1" applyFill="1" applyBorder="1"/>
    <xf numFmtId="3" fontId="33" fillId="8" borderId="14" xfId="0" applyNumberFormat="1" applyFont="1" applyFill="1" applyBorder="1" applyAlignment="1">
      <alignment horizontal="right"/>
    </xf>
    <xf numFmtId="3" fontId="35" fillId="0" borderId="9" xfId="0" applyNumberFormat="1" applyFont="1" applyFill="1" applyBorder="1" applyAlignment="1">
      <alignment horizontal="right"/>
    </xf>
    <xf numFmtId="164" fontId="50" fillId="0" borderId="22" xfId="0" applyNumberFormat="1" applyFont="1" applyFill="1" applyBorder="1" applyAlignment="1">
      <alignment horizontal="right"/>
    </xf>
    <xf numFmtId="3" fontId="35" fillId="0" borderId="22" xfId="0" applyNumberFormat="1" applyFont="1" applyFill="1" applyBorder="1"/>
    <xf numFmtId="164" fontId="50" fillId="0" borderId="10" xfId="0" applyNumberFormat="1" applyFont="1" applyFill="1" applyBorder="1"/>
    <xf numFmtId="3" fontId="33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50" fillId="0" borderId="53" xfId="0" applyNumberFormat="1" applyFont="1" applyFill="1" applyBorder="1" applyAlignment="1">
      <alignment horizontal="right"/>
    </xf>
    <xf numFmtId="0" fontId="33" fillId="0" borderId="0" xfId="0" applyFont="1" applyAlignment="1">
      <alignment vertical="center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Continuous"/>
    </xf>
    <xf numFmtId="0" fontId="35" fillId="0" borderId="42" xfId="0" applyFont="1" applyBorder="1" applyAlignment="1">
      <alignment horizontal="centerContinuous"/>
    </xf>
    <xf numFmtId="0" fontId="35" fillId="0" borderId="59" xfId="0" applyFont="1" applyBorder="1" applyAlignment="1">
      <alignment horizontal="centerContinuous"/>
    </xf>
    <xf numFmtId="0" fontId="35" fillId="0" borderId="3" xfId="0" applyFont="1" applyBorder="1" applyAlignment="1">
      <alignment horizontal="centerContinuous"/>
    </xf>
    <xf numFmtId="0" fontId="35" fillId="0" borderId="21" xfId="0" applyFont="1" applyBorder="1" applyAlignment="1">
      <alignment horizontal="centerContinuous"/>
    </xf>
    <xf numFmtId="0" fontId="35" fillId="0" borderId="60" xfId="0" applyFont="1" applyBorder="1" applyAlignment="1">
      <alignment horizontal="centerContinuous"/>
    </xf>
    <xf numFmtId="0" fontId="35" fillId="0" borderId="6" xfId="0" applyFont="1" applyBorder="1" applyAlignment="1">
      <alignment horizontal="center" vertical="center"/>
    </xf>
    <xf numFmtId="0" fontId="35" fillId="0" borderId="64" xfId="0" applyFont="1" applyBorder="1" applyAlignment="1">
      <alignment vertical="center"/>
    </xf>
    <xf numFmtId="0" fontId="35" fillId="0" borderId="64" xfId="0" applyFont="1" applyBorder="1" applyAlignment="1">
      <alignment vertical="center" wrapText="1"/>
    </xf>
    <xf numFmtId="0" fontId="35" fillId="0" borderId="38" xfId="0" applyFont="1" applyBorder="1" applyAlignment="1">
      <alignment horizontal="centerContinuous" vertical="center"/>
    </xf>
    <xf numFmtId="0" fontId="35" fillId="0" borderId="4" xfId="0" applyFont="1" applyBorder="1" applyAlignment="1">
      <alignment horizontal="centerContinuous" vertical="center"/>
    </xf>
    <xf numFmtId="0" fontId="35" fillId="0" borderId="65" xfId="0" applyFont="1" applyBorder="1" applyAlignment="1">
      <alignment horizontal="centerContinuous" vertical="center"/>
    </xf>
    <xf numFmtId="0" fontId="35" fillId="0" borderId="5" xfId="0" applyFont="1" applyBorder="1" applyAlignment="1">
      <alignment horizontal="centerContinuous" vertical="center"/>
    </xf>
    <xf numFmtId="0" fontId="35" fillId="0" borderId="46" xfId="0" applyFont="1" applyBorder="1" applyAlignment="1">
      <alignment horizontal="centerContinuous"/>
    </xf>
    <xf numFmtId="0" fontId="35" fillId="0" borderId="66" xfId="0" applyFont="1" applyBorder="1" applyAlignment="1">
      <alignment horizontal="center" vertical="center"/>
    </xf>
    <xf numFmtId="0" fontId="35" fillId="0" borderId="44" xfId="0" applyFont="1" applyBorder="1" applyAlignment="1">
      <alignment vertical="center"/>
    </xf>
    <xf numFmtId="0" fontId="35" fillId="0" borderId="45" xfId="0" applyFont="1" applyBorder="1" applyAlignment="1">
      <alignment wrapText="1"/>
    </xf>
    <xf numFmtId="0" fontId="12" fillId="0" borderId="0" xfId="4" applyFont="1"/>
    <xf numFmtId="0" fontId="32" fillId="0" borderId="0" xfId="4" applyFont="1"/>
    <xf numFmtId="0" fontId="51" fillId="0" borderId="0" xfId="4" applyFont="1"/>
    <xf numFmtId="0" fontId="12" fillId="0" borderId="27" xfId="4" applyFont="1" applyBorder="1" applyAlignment="1">
      <alignment horizontal="centerContinuous"/>
    </xf>
    <xf numFmtId="0" fontId="12" fillId="0" borderId="28" xfId="4" applyFont="1" applyBorder="1" applyAlignment="1">
      <alignment horizontal="centerContinuous"/>
    </xf>
    <xf numFmtId="0" fontId="12" fillId="0" borderId="29" xfId="4" applyFont="1" applyBorder="1" applyAlignment="1">
      <alignment horizontal="centerContinuous"/>
    </xf>
    <xf numFmtId="0" fontId="12" fillId="0" borderId="30" xfId="4" applyFont="1" applyBorder="1" applyAlignment="1">
      <alignment horizontal="centerContinuous"/>
    </xf>
    <xf numFmtId="0" fontId="12" fillId="0" borderId="31" xfId="4" applyFont="1" applyBorder="1" applyAlignment="1">
      <alignment horizontal="centerContinuous"/>
    </xf>
    <xf numFmtId="0" fontId="12" fillId="0" borderId="32" xfId="4" applyFont="1" applyBorder="1" applyAlignment="1">
      <alignment horizontal="centerContinuous"/>
    </xf>
    <xf numFmtId="0" fontId="12" fillId="0" borderId="33" xfId="4" applyFont="1" applyBorder="1" applyAlignment="1">
      <alignment horizontal="centerContinuous"/>
    </xf>
    <xf numFmtId="0" fontId="12" fillId="0" borderId="35" xfId="4" applyFont="1" applyBorder="1" applyAlignment="1">
      <alignment vertical="center"/>
    </xf>
    <xf numFmtId="3" fontId="12" fillId="0" borderId="17" xfId="3" applyNumberFormat="1" applyFont="1" applyBorder="1"/>
    <xf numFmtId="3" fontId="12" fillId="2" borderId="37" xfId="3" applyNumberFormat="1" applyFont="1" applyFill="1" applyBorder="1"/>
    <xf numFmtId="3" fontId="12" fillId="0" borderId="20" xfId="3" applyNumberFormat="1" applyFont="1" applyBorder="1"/>
    <xf numFmtId="0" fontId="12" fillId="0" borderId="36" xfId="4" applyFont="1" applyBorder="1" applyAlignment="1">
      <alignment vertical="center"/>
    </xf>
    <xf numFmtId="3" fontId="12" fillId="0" borderId="18" xfId="3" applyNumberFormat="1" applyFont="1" applyBorder="1"/>
    <xf numFmtId="3" fontId="12" fillId="0" borderId="18" xfId="3" applyNumberFormat="1" applyFont="1" applyFill="1" applyBorder="1"/>
    <xf numFmtId="0" fontId="12" fillId="0" borderId="29" xfId="4" applyFont="1" applyBorder="1" applyAlignment="1">
      <alignment vertical="center"/>
    </xf>
    <xf numFmtId="3" fontId="12" fillId="0" borderId="20" xfId="3" applyNumberFormat="1" applyFont="1" applyFill="1" applyBorder="1"/>
    <xf numFmtId="4" fontId="12" fillId="0" borderId="4" xfId="3" applyNumberFormat="1" applyFont="1" applyBorder="1"/>
    <xf numFmtId="3" fontId="32" fillId="0" borderId="25" xfId="3" applyNumberFormat="1" applyFont="1" applyBorder="1"/>
    <xf numFmtId="3" fontId="32" fillId="2" borderId="7" xfId="3" applyNumberFormat="1" applyFont="1" applyFill="1" applyBorder="1"/>
    <xf numFmtId="3" fontId="32" fillId="0" borderId="26" xfId="3" applyNumberFormat="1" applyFont="1" applyBorder="1"/>
    <xf numFmtId="4" fontId="12" fillId="0" borderId="8" xfId="3" applyNumberFormat="1" applyFont="1" applyBorder="1"/>
    <xf numFmtId="4" fontId="12" fillId="0" borderId="13" xfId="3" applyNumberFormat="1" applyFont="1" applyBorder="1"/>
    <xf numFmtId="3" fontId="32" fillId="0" borderId="25" xfId="3" applyNumberFormat="1" applyFont="1" applyFill="1" applyBorder="1"/>
    <xf numFmtId="4" fontId="12" fillId="0" borderId="9" xfId="3" applyNumberFormat="1" applyFont="1" applyBorder="1"/>
    <xf numFmtId="3" fontId="32" fillId="0" borderId="9" xfId="3" applyNumberFormat="1" applyFont="1" applyBorder="1"/>
    <xf numFmtId="3" fontId="32" fillId="2" borderId="22" xfId="3" applyNumberFormat="1" applyFont="1" applyFill="1" applyBorder="1"/>
    <xf numFmtId="3" fontId="32" fillId="0" borderId="10" xfId="3" applyNumberFormat="1" applyFont="1" applyBorder="1"/>
    <xf numFmtId="4" fontId="12" fillId="0" borderId="23" xfId="3" applyNumberFormat="1" applyFont="1" applyBorder="1"/>
    <xf numFmtId="4" fontId="12" fillId="0" borderId="14" xfId="3" applyNumberFormat="1" applyFont="1" applyBorder="1"/>
    <xf numFmtId="3" fontId="32" fillId="0" borderId="9" xfId="3" applyNumberFormat="1" applyFont="1" applyFill="1" applyBorder="1"/>
    <xf numFmtId="4" fontId="31" fillId="0" borderId="0" xfId="3" applyNumberFormat="1" applyFont="1" applyFill="1" applyBorder="1"/>
    <xf numFmtId="0" fontId="12" fillId="0" borderId="27" xfId="4" applyFont="1" applyBorder="1" applyAlignment="1">
      <alignment vertical="center"/>
    </xf>
    <xf numFmtId="3" fontId="12" fillId="0" borderId="35" xfId="0" applyNumberFormat="1" applyFont="1" applyFill="1" applyBorder="1"/>
    <xf numFmtId="3" fontId="12" fillId="3" borderId="35" xfId="0" applyNumberFormat="1" applyFont="1" applyFill="1" applyBorder="1"/>
    <xf numFmtId="3" fontId="12" fillId="0" borderId="29" xfId="0" applyNumberFormat="1" applyFont="1" applyBorder="1"/>
    <xf numFmtId="3" fontId="12" fillId="0" borderId="28" xfId="3" applyNumberFormat="1" applyFont="1" applyBorder="1"/>
    <xf numFmtId="3" fontId="12" fillId="3" borderId="35" xfId="3" applyNumberFormat="1" applyFont="1" applyFill="1" applyBorder="1"/>
    <xf numFmtId="3" fontId="52" fillId="0" borderId="29" xfId="0" applyNumberFormat="1" applyFont="1" applyBorder="1"/>
    <xf numFmtId="3" fontId="12" fillId="0" borderId="36" xfId="3" applyNumberFormat="1" applyFont="1" applyBorder="1"/>
    <xf numFmtId="3" fontId="12" fillId="2" borderId="18" xfId="3" applyNumberFormat="1" applyFont="1" applyFill="1" applyBorder="1"/>
    <xf numFmtId="0" fontId="12" fillId="0" borderId="28" xfId="4" applyFont="1" applyBorder="1" applyAlignment="1">
      <alignment vertical="center"/>
    </xf>
    <xf numFmtId="0" fontId="52" fillId="0" borderId="44" xfId="0" applyFont="1" applyBorder="1"/>
    <xf numFmtId="3" fontId="32" fillId="0" borderId="13" xfId="0" applyNumberFormat="1" applyFont="1" applyFill="1" applyBorder="1"/>
    <xf numFmtId="3" fontId="32" fillId="3" borderId="25" xfId="0" applyNumberFormat="1" applyFont="1" applyFill="1" applyBorder="1"/>
    <xf numFmtId="3" fontId="32" fillId="0" borderId="26" xfId="0" applyNumberFormat="1" applyFont="1" applyBorder="1"/>
    <xf numFmtId="0" fontId="52" fillId="0" borderId="38" xfId="0" applyFont="1" applyBorder="1"/>
    <xf numFmtId="3" fontId="32" fillId="0" borderId="4" xfId="0" applyNumberFormat="1" applyFont="1" applyFill="1" applyBorder="1"/>
    <xf numFmtId="3" fontId="32" fillId="3" borderId="4" xfId="0" applyNumberFormat="1" applyFont="1" applyFill="1" applyBorder="1"/>
    <xf numFmtId="3" fontId="32" fillId="0" borderId="5" xfId="0" applyNumberFormat="1" applyFont="1" applyBorder="1"/>
    <xf numFmtId="4" fontId="12" fillId="0" borderId="48" xfId="3" applyNumberFormat="1" applyFont="1" applyBorder="1"/>
    <xf numFmtId="3" fontId="32" fillId="0" borderId="8" xfId="4" applyNumberFormat="1" applyFont="1" applyBorder="1"/>
    <xf numFmtId="3" fontId="32" fillId="2" borderId="25" xfId="4" applyNumberFormat="1" applyFont="1" applyFill="1" applyBorder="1"/>
    <xf numFmtId="3" fontId="32" fillId="0" borderId="7" xfId="4" applyNumberFormat="1" applyFont="1" applyBorder="1"/>
    <xf numFmtId="3" fontId="32" fillId="0" borderId="8" xfId="3" applyNumberFormat="1" applyFont="1" applyBorder="1"/>
    <xf numFmtId="3" fontId="32" fillId="2" borderId="25" xfId="3" applyNumberFormat="1" applyFont="1" applyFill="1" applyBorder="1"/>
    <xf numFmtId="0" fontId="52" fillId="0" borderId="45" xfId="0" applyFont="1" applyBorder="1"/>
    <xf numFmtId="3" fontId="32" fillId="0" borderId="14" xfId="0" applyNumberFormat="1" applyFont="1" applyFill="1" applyBorder="1"/>
    <xf numFmtId="3" fontId="32" fillId="3" borderId="9" xfId="0" applyNumberFormat="1" applyFont="1" applyFill="1" applyBorder="1"/>
    <xf numFmtId="3" fontId="32" fillId="0" borderId="10" xfId="0" applyNumberFormat="1" applyFont="1" applyBorder="1"/>
    <xf numFmtId="3" fontId="32" fillId="3" borderId="7" xfId="3" applyNumberFormat="1" applyFont="1" applyFill="1" applyBorder="1"/>
    <xf numFmtId="3" fontId="48" fillId="0" borderId="26" xfId="0" applyNumberFormat="1" applyFont="1" applyBorder="1"/>
    <xf numFmtId="4" fontId="12" fillId="0" borderId="49" xfId="3" applyNumberFormat="1" applyFont="1" applyBorder="1"/>
    <xf numFmtId="3" fontId="32" fillId="0" borderId="23" xfId="4" applyNumberFormat="1" applyFont="1" applyBorder="1"/>
    <xf numFmtId="3" fontId="32" fillId="2" borderId="9" xfId="4" applyNumberFormat="1" applyFont="1" applyFill="1" applyBorder="1"/>
    <xf numFmtId="3" fontId="32" fillId="0" borderId="22" xfId="4" applyNumberFormat="1" applyFont="1" applyBorder="1"/>
    <xf numFmtId="3" fontId="32" fillId="0" borderId="23" xfId="3" applyNumberFormat="1" applyFont="1" applyBorder="1"/>
    <xf numFmtId="3" fontId="32" fillId="2" borderId="9" xfId="3" applyNumberFormat="1" applyFont="1" applyFill="1" applyBorder="1"/>
    <xf numFmtId="3" fontId="32" fillId="3" borderId="22" xfId="3" applyNumberFormat="1" applyFont="1" applyFill="1" applyBorder="1"/>
    <xf numFmtId="3" fontId="48" fillId="0" borderId="10" xfId="0" applyNumberFormat="1" applyFont="1" applyBorder="1"/>
    <xf numFmtId="3" fontId="32" fillId="0" borderId="39" xfId="0" applyNumberFormat="1" applyFont="1" applyFill="1" applyBorder="1"/>
    <xf numFmtId="3" fontId="32" fillId="3" borderId="40" xfId="0" applyNumberFormat="1" applyFont="1" applyFill="1" applyBorder="1"/>
    <xf numFmtId="3" fontId="32" fillId="0" borderId="41" xfId="0" applyNumberFormat="1" applyFont="1" applyBorder="1"/>
    <xf numFmtId="4" fontId="12" fillId="0" borderId="39" xfId="3" applyNumberFormat="1" applyFont="1" applyBorder="1"/>
    <xf numFmtId="3" fontId="32" fillId="0" borderId="40" xfId="3" applyNumberFormat="1" applyFont="1" applyBorder="1"/>
    <xf numFmtId="3" fontId="32" fillId="3" borderId="43" xfId="3" applyNumberFormat="1" applyFont="1" applyFill="1" applyBorder="1"/>
    <xf numFmtId="3" fontId="48" fillId="0" borderId="41" xfId="0" applyNumberFormat="1" applyFont="1" applyBorder="1"/>
    <xf numFmtId="3" fontId="32" fillId="3" borderId="9" xfId="3" applyNumberFormat="1" applyFont="1" applyFill="1" applyBorder="1"/>
    <xf numFmtId="0" fontId="52" fillId="0" borderId="50" xfId="0" applyFont="1" applyBorder="1"/>
    <xf numFmtId="3" fontId="32" fillId="0" borderId="23" xfId="0" applyNumberFormat="1" applyFont="1" applyBorder="1"/>
    <xf numFmtId="3" fontId="32" fillId="2" borderId="9" xfId="0" applyNumberFormat="1" applyFont="1" applyFill="1" applyBorder="1"/>
    <xf numFmtId="3" fontId="32" fillId="0" borderId="22" xfId="0" applyNumberFormat="1" applyFont="1" applyBorder="1"/>
    <xf numFmtId="0" fontId="52" fillId="0" borderId="49" xfId="0" applyFont="1" applyBorder="1"/>
    <xf numFmtId="0" fontId="52" fillId="0" borderId="47" xfId="0" applyFont="1" applyBorder="1"/>
    <xf numFmtId="3" fontId="32" fillId="0" borderId="15" xfId="0" applyNumberFormat="1" applyFont="1" applyFill="1" applyBorder="1"/>
    <xf numFmtId="3" fontId="32" fillId="3" borderId="12" xfId="0" applyNumberFormat="1" applyFont="1" applyFill="1" applyBorder="1"/>
    <xf numFmtId="3" fontId="32" fillId="0" borderId="16" xfId="0" applyNumberFormat="1" applyFont="1" applyBorder="1"/>
    <xf numFmtId="4" fontId="12" fillId="0" borderId="15" xfId="3" applyNumberFormat="1" applyFont="1" applyBorder="1"/>
    <xf numFmtId="3" fontId="32" fillId="0" borderId="12" xfId="3" applyNumberFormat="1" applyFont="1" applyBorder="1"/>
    <xf numFmtId="3" fontId="32" fillId="3" borderId="12" xfId="3" applyNumberFormat="1" applyFont="1" applyFill="1" applyBorder="1"/>
    <xf numFmtId="3" fontId="48" fillId="0" borderId="16" xfId="0" applyNumberFormat="1" applyFont="1" applyBorder="1"/>
    <xf numFmtId="0" fontId="52" fillId="0" borderId="51" xfId="0" applyFont="1" applyBorder="1"/>
    <xf numFmtId="3" fontId="32" fillId="0" borderId="52" xfId="0" applyNumberFormat="1" applyFont="1" applyBorder="1"/>
    <xf numFmtId="3" fontId="32" fillId="2" borderId="12" xfId="0" applyNumberFormat="1" applyFont="1" applyFill="1" applyBorder="1"/>
    <xf numFmtId="3" fontId="32" fillId="0" borderId="53" xfId="0" applyNumberFormat="1" applyFont="1" applyBorder="1"/>
    <xf numFmtId="4" fontId="12" fillId="0" borderId="51" xfId="3" applyNumberFormat="1" applyFont="1" applyBorder="1"/>
    <xf numFmtId="3" fontId="32" fillId="0" borderId="52" xfId="3" applyNumberFormat="1" applyFont="1" applyBorder="1"/>
    <xf numFmtId="3" fontId="32" fillId="2" borderId="12" xfId="3" applyNumberFormat="1" applyFont="1" applyFill="1" applyBorder="1"/>
    <xf numFmtId="3" fontId="32" fillId="0" borderId="16" xfId="3" applyNumberFormat="1" applyFont="1" applyBorder="1"/>
    <xf numFmtId="2" fontId="12" fillId="0" borderId="6" xfId="2" applyNumberFormat="1" applyFont="1" applyBorder="1" applyAlignment="1">
      <alignment horizontal="center" wrapText="1"/>
    </xf>
    <xf numFmtId="2" fontId="12" fillId="0" borderId="0" xfId="2" applyNumberFormat="1" applyFont="1" applyBorder="1" applyAlignment="1">
      <alignment horizontal="center" wrapText="1"/>
    </xf>
    <xf numFmtId="2" fontId="12" fillId="0" borderId="25" xfId="2" applyNumberFormat="1" applyFont="1" applyBorder="1" applyAlignment="1">
      <alignment horizontal="center" wrapText="1"/>
    </xf>
    <xf numFmtId="0" fontId="12" fillId="0" borderId="6" xfId="2" applyNumberFormat="1" applyFont="1" applyFill="1" applyBorder="1"/>
    <xf numFmtId="0" fontId="53" fillId="0" borderId="0" xfId="2" applyNumberFormat="1" applyFont="1" applyFill="1" applyBorder="1"/>
    <xf numFmtId="1" fontId="54" fillId="0" borderId="25" xfId="2" applyNumberFormat="1" applyFont="1" applyFill="1" applyBorder="1" applyAlignment="1">
      <alignment horizontal="right"/>
    </xf>
    <xf numFmtId="1" fontId="54" fillId="0" borderId="26" xfId="2" applyNumberFormat="1" applyFont="1" applyFill="1" applyBorder="1" applyAlignment="1">
      <alignment horizontal="right"/>
    </xf>
    <xf numFmtId="0" fontId="12" fillId="0" borderId="11" xfId="2" applyNumberFormat="1" applyFont="1" applyFill="1" applyBorder="1"/>
    <xf numFmtId="0" fontId="12" fillId="0" borderId="57" xfId="2" applyNumberFormat="1" applyFont="1" applyFill="1" applyBorder="1"/>
    <xf numFmtId="1" fontId="32" fillId="0" borderId="12" xfId="2" applyNumberFormat="1" applyFont="1" applyFill="1" applyBorder="1" applyAlignment="1">
      <alignment horizontal="right"/>
    </xf>
    <xf numFmtId="1" fontId="32" fillId="0" borderId="16" xfId="2" applyNumberFormat="1" applyFont="1" applyFill="1" applyBorder="1" applyAlignment="1">
      <alignment horizontal="right"/>
    </xf>
    <xf numFmtId="0" fontId="12" fillId="0" borderId="1" xfId="2" applyNumberFormat="1" applyFont="1" applyFill="1" applyBorder="1"/>
    <xf numFmtId="0" fontId="53" fillId="0" borderId="42" xfId="2" applyNumberFormat="1" applyFont="1" applyFill="1" applyBorder="1"/>
    <xf numFmtId="1" fontId="32" fillId="3" borderId="9" xfId="0" applyNumberFormat="1" applyFont="1" applyFill="1" applyBorder="1" applyProtection="1"/>
    <xf numFmtId="1" fontId="32" fillId="3" borderId="9" xfId="0" applyNumberFormat="1" applyFont="1" applyFill="1" applyBorder="1"/>
    <xf numFmtId="1" fontId="12" fillId="9" borderId="9" xfId="0" applyNumberFormat="1" applyFont="1" applyFill="1" applyBorder="1" applyProtection="1"/>
    <xf numFmtId="0" fontId="48" fillId="0" borderId="0" xfId="0" applyFont="1" applyBorder="1"/>
    <xf numFmtId="0" fontId="52" fillId="0" borderId="0" xfId="0" applyFont="1" applyBorder="1"/>
    <xf numFmtId="164" fontId="50" fillId="0" borderId="10" xfId="0" applyNumberFormat="1" applyFont="1" applyFill="1" applyBorder="1" applyAlignment="1">
      <alignment horizontal="right"/>
    </xf>
    <xf numFmtId="164" fontId="50" fillId="0" borderId="16" xfId="0" applyNumberFormat="1" applyFont="1" applyFill="1" applyBorder="1" applyAlignment="1">
      <alignment horizontal="right"/>
    </xf>
    <xf numFmtId="0" fontId="55" fillId="8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6" fillId="0" borderId="53" xfId="0" applyFont="1" applyFill="1" applyBorder="1" applyAlignment="1">
      <alignment horizontal="center" vertical="center" wrapText="1"/>
    </xf>
    <xf numFmtId="0" fontId="55" fillId="8" borderId="15" xfId="0" applyFont="1" applyFill="1" applyBorder="1" applyAlignment="1">
      <alignment horizontal="center" vertical="center" wrapText="1"/>
    </xf>
    <xf numFmtId="0" fontId="56" fillId="0" borderId="16" xfId="0" applyFont="1" applyFill="1" applyBorder="1" applyAlignment="1">
      <alignment horizontal="center" vertical="center" wrapText="1"/>
    </xf>
    <xf numFmtId="3" fontId="55" fillId="8" borderId="25" xfId="0" applyNumberFormat="1" applyFont="1" applyFill="1" applyBorder="1"/>
    <xf numFmtId="3" fontId="2" fillId="0" borderId="25" xfId="0" applyNumberFormat="1" applyFont="1" applyBorder="1"/>
    <xf numFmtId="164" fontId="56" fillId="0" borderId="7" xfId="0" applyNumberFormat="1" applyFont="1" applyFill="1" applyBorder="1"/>
    <xf numFmtId="3" fontId="55" fillId="8" borderId="13" xfId="0" applyNumberFormat="1" applyFont="1" applyFill="1" applyBorder="1"/>
    <xf numFmtId="164" fontId="56" fillId="0" borderId="26" xfId="0" applyNumberFormat="1" applyFont="1" applyFill="1" applyBorder="1"/>
    <xf numFmtId="3" fontId="55" fillId="8" borderId="9" xfId="0" applyNumberFormat="1" applyFont="1" applyFill="1" applyBorder="1"/>
    <xf numFmtId="3" fontId="2" fillId="0" borderId="9" xfId="0" applyNumberFormat="1" applyFont="1" applyBorder="1"/>
    <xf numFmtId="164" fontId="56" fillId="0" borderId="22" xfId="0" applyNumberFormat="1" applyFont="1" applyFill="1" applyBorder="1"/>
    <xf numFmtId="3" fontId="55" fillId="8" borderId="14" xfId="0" applyNumberFormat="1" applyFont="1" applyFill="1" applyBorder="1"/>
    <xf numFmtId="164" fontId="56" fillId="0" borderId="10" xfId="0" applyNumberFormat="1" applyFont="1" applyFill="1" applyBorder="1"/>
    <xf numFmtId="3" fontId="55" fillId="8" borderId="12" xfId="0" applyNumberFormat="1" applyFont="1" applyFill="1" applyBorder="1"/>
    <xf numFmtId="3" fontId="2" fillId="0" borderId="12" xfId="0" applyNumberFormat="1" applyFont="1" applyBorder="1"/>
    <xf numFmtId="164" fontId="56" fillId="0" borderId="53" xfId="0" applyNumberFormat="1" applyFont="1" applyFill="1" applyBorder="1"/>
    <xf numFmtId="3" fontId="55" fillId="8" borderId="15" xfId="0" applyNumberFormat="1" applyFont="1" applyFill="1" applyBorder="1"/>
    <xf numFmtId="164" fontId="56" fillId="0" borderId="16" xfId="0" applyNumberFormat="1" applyFont="1" applyFill="1" applyBorder="1"/>
    <xf numFmtId="166" fontId="31" fillId="0" borderId="35" xfId="0" applyNumberFormat="1" applyFont="1" applyFill="1" applyBorder="1" applyAlignment="1">
      <alignment vertical="center" wrapText="1"/>
    </xf>
    <xf numFmtId="166" fontId="31" fillId="0" borderId="69" xfId="0" applyNumberFormat="1" applyFont="1" applyBorder="1" applyAlignment="1">
      <alignment wrapText="1"/>
    </xf>
    <xf numFmtId="166" fontId="31" fillId="0" borderId="69" xfId="0" applyNumberFormat="1" applyFont="1" applyFill="1" applyBorder="1" applyAlignment="1">
      <alignment vertical="center" wrapText="1"/>
    </xf>
    <xf numFmtId="166" fontId="31" fillId="0" borderId="35" xfId="0" applyNumberFormat="1" applyFont="1" applyBorder="1" applyAlignment="1">
      <alignment wrapText="1"/>
    </xf>
    <xf numFmtId="2" fontId="44" fillId="0" borderId="35" xfId="7" applyNumberFormat="1" applyFont="1" applyFill="1" applyBorder="1" applyAlignment="1">
      <alignment horizontal="center"/>
    </xf>
    <xf numFmtId="2" fontId="44" fillId="0" borderId="69" xfId="7" applyNumberFormat="1" applyFont="1" applyFill="1" applyBorder="1" applyAlignment="1">
      <alignment horizontal="center"/>
    </xf>
    <xf numFmtId="2" fontId="57" fillId="10" borderId="35" xfId="7" applyNumberFormat="1" applyFont="1" applyFill="1" applyBorder="1" applyAlignment="1">
      <alignment horizontal="center"/>
    </xf>
    <xf numFmtId="2" fontId="33" fillId="10" borderId="35" xfId="7" applyNumberFormat="1" applyFont="1" applyFill="1" applyBorder="1" applyAlignment="1">
      <alignment horizontal="center"/>
    </xf>
    <xf numFmtId="0" fontId="35" fillId="0" borderId="47" xfId="0" applyFont="1" applyBorder="1"/>
    <xf numFmtId="0" fontId="35" fillId="0" borderId="71" xfId="0" applyFont="1" applyBorder="1" applyAlignment="1">
      <alignment vertical="center"/>
    </xf>
    <xf numFmtId="0" fontId="35" fillId="0" borderId="0" xfId="0" applyFont="1" applyBorder="1" applyAlignment="1">
      <alignment vertical="center"/>
    </xf>
    <xf numFmtId="0" fontId="35" fillId="0" borderId="0" xfId="0" applyFont="1" applyBorder="1" applyAlignment="1">
      <alignment vertical="center" wrapText="1"/>
    </xf>
    <xf numFmtId="0" fontId="35" fillId="0" borderId="1" xfId="0" applyFont="1" applyBorder="1" applyAlignment="1">
      <alignment horizontal="centerContinuous" vertical="center"/>
    </xf>
    <xf numFmtId="0" fontId="35" fillId="0" borderId="21" xfId="0" applyFont="1" applyBorder="1" applyAlignment="1">
      <alignment horizontal="centerContinuous" vertical="center"/>
    </xf>
    <xf numFmtId="0" fontId="35" fillId="0" borderId="2" xfId="0" applyFont="1" applyBorder="1" applyAlignment="1">
      <alignment horizontal="centerContinuous" vertical="center"/>
    </xf>
    <xf numFmtId="0" fontId="35" fillId="0" borderId="60" xfId="0" applyFont="1" applyBorder="1" applyAlignment="1">
      <alignment horizontal="centerContinuous" vertical="center"/>
    </xf>
    <xf numFmtId="164" fontId="56" fillId="0" borderId="22" xfId="0" quotePrefix="1" applyNumberFormat="1" applyFont="1" applyFill="1" applyBorder="1"/>
    <xf numFmtId="0" fontId="58" fillId="0" borderId="1" xfId="0" applyFont="1" applyBorder="1" applyAlignment="1">
      <alignment horizontal="center" vertical="center"/>
    </xf>
    <xf numFmtId="0" fontId="58" fillId="0" borderId="2" xfId="0" applyFont="1" applyBorder="1" applyAlignment="1">
      <alignment horizontal="centerContinuous"/>
    </xf>
    <xf numFmtId="0" fontId="58" fillId="0" borderId="42" xfId="0" applyFont="1" applyBorder="1" applyAlignment="1">
      <alignment horizontal="centerContinuous"/>
    </xf>
    <xf numFmtId="0" fontId="58" fillId="0" borderId="59" xfId="0" applyFont="1" applyBorder="1" applyAlignment="1">
      <alignment horizontal="centerContinuous"/>
    </xf>
    <xf numFmtId="0" fontId="58" fillId="0" borderId="3" xfId="0" applyFont="1" applyBorder="1" applyAlignment="1">
      <alignment horizontal="centerContinuous"/>
    </xf>
    <xf numFmtId="0" fontId="58" fillId="0" borderId="21" xfId="0" applyFont="1" applyBorder="1" applyAlignment="1">
      <alignment horizontal="centerContinuous"/>
    </xf>
    <xf numFmtId="0" fontId="58" fillId="0" borderId="60" xfId="0" applyFont="1" applyBorder="1" applyAlignment="1">
      <alignment horizontal="centerContinuous"/>
    </xf>
    <xf numFmtId="0" fontId="58" fillId="0" borderId="6" xfId="0" applyFont="1" applyBorder="1" applyAlignment="1">
      <alignment horizontal="center" vertical="center"/>
    </xf>
    <xf numFmtId="0" fontId="2" fillId="0" borderId="7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59" fillId="0" borderId="1" xfId="0" applyFont="1" applyBorder="1" applyAlignment="1">
      <alignment horizontal="centerContinuous" vertical="center"/>
    </xf>
    <xf numFmtId="0" fontId="59" fillId="0" borderId="21" xfId="0" applyFont="1" applyBorder="1" applyAlignment="1">
      <alignment horizontal="centerContinuous" vertical="center"/>
    </xf>
    <xf numFmtId="0" fontId="59" fillId="0" borderId="2" xfId="0" applyFont="1" applyBorder="1" applyAlignment="1">
      <alignment horizontal="centerContinuous" vertical="center"/>
    </xf>
    <xf numFmtId="0" fontId="59" fillId="0" borderId="60" xfId="0" applyFont="1" applyBorder="1" applyAlignment="1">
      <alignment horizontal="centerContinuous" vertical="center"/>
    </xf>
    <xf numFmtId="0" fontId="58" fillId="0" borderId="61" xfId="0" applyFont="1" applyBorder="1" applyAlignment="1">
      <alignment horizontal="center" vertical="center"/>
    </xf>
    <xf numFmtId="0" fontId="55" fillId="8" borderId="36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56" fillId="0" borderId="37" xfId="0" applyFont="1" applyFill="1" applyBorder="1" applyAlignment="1">
      <alignment horizontal="center" vertical="center" wrapText="1"/>
    </xf>
    <xf numFmtId="0" fontId="56" fillId="0" borderId="20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wrapText="1"/>
    </xf>
    <xf numFmtId="0" fontId="31" fillId="0" borderId="67" xfId="0" applyFont="1" applyFill="1" applyBorder="1" applyAlignment="1">
      <alignment wrapText="1"/>
    </xf>
    <xf numFmtId="0" fontId="10" fillId="0" borderId="68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9" xfId="0" applyFont="1" applyBorder="1" applyAlignment="1">
      <alignment horizontal="center" vertical="top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12" fillId="4" borderId="43" xfId="0" quotePrefix="1" applyFont="1" applyFill="1" applyBorder="1" applyAlignment="1">
      <alignment horizontal="center" vertical="center"/>
    </xf>
    <xf numFmtId="0" fontId="32" fillId="0" borderId="70" xfId="0" applyFont="1" applyBorder="1" applyAlignment="1">
      <alignment horizontal="center" vertical="center"/>
    </xf>
    <xf numFmtId="0" fontId="12" fillId="4" borderId="70" xfId="0" quotePrefix="1" applyFont="1" applyFill="1" applyBorder="1" applyAlignment="1">
      <alignment horizontal="center" vertical="center"/>
    </xf>
    <xf numFmtId="0" fontId="32" fillId="0" borderId="58" xfId="0" applyFont="1" applyBorder="1" applyAlignment="1">
      <alignment horizontal="center" vertical="center"/>
    </xf>
    <xf numFmtId="2" fontId="12" fillId="0" borderId="38" xfId="2" applyNumberFormat="1" applyFont="1" applyBorder="1" applyAlignment="1">
      <alignment horizontal="center" wrapText="1"/>
    </xf>
    <xf numFmtId="2" fontId="12" fillId="0" borderId="4" xfId="2" applyNumberFormat="1" applyFont="1" applyBorder="1" applyAlignment="1">
      <alignment horizontal="center" wrapText="1"/>
    </xf>
    <xf numFmtId="2" fontId="12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16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86701801384537E-2"/>
          <c:y val="0.11333333333333333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v>2016r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3.19</c:v>
              </c:pt>
              <c:pt idx="1">
                <c:v>3.24</c:v>
              </c:pt>
              <c:pt idx="2">
                <c:v>3.37</c:v>
              </c:pt>
              <c:pt idx="3">
                <c:v>3.28</c:v>
              </c:pt>
              <c:pt idx="4">
                <c:v>3.43</c:v>
              </c:pt>
              <c:pt idx="5">
                <c:v>3.43</c:v>
              </c:pt>
              <c:pt idx="6">
                <c:v>3.52</c:v>
              </c:pt>
              <c:pt idx="7">
                <c:v>3.53</c:v>
              </c:pt>
              <c:pt idx="8">
                <c:v>3.38</c:v>
              </c:pt>
              <c:pt idx="9">
                <c:v>3.19</c:v>
              </c:pt>
              <c:pt idx="10">
                <c:v>3.1150000000000002</c:v>
              </c:pt>
              <c:pt idx="11">
                <c:v>3.08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7CA-4588-A02B-0375CB9C2239}"/>
            </c:ext>
          </c:extLst>
        </c:ser>
        <c:ser>
          <c:idx val="1"/>
          <c:order val="1"/>
          <c:tx>
            <c:v>2017r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3.105</c:v>
              </c:pt>
              <c:pt idx="1">
                <c:v>3.18</c:v>
              </c:pt>
              <c:pt idx="2">
                <c:v>3.379</c:v>
              </c:pt>
              <c:pt idx="3">
                <c:v>3.29</c:v>
              </c:pt>
              <c:pt idx="4">
                <c:v>3.21</c:v>
              </c:pt>
              <c:pt idx="5">
                <c:v>3.3</c:v>
              </c:pt>
              <c:pt idx="6">
                <c:v>3.43</c:v>
              </c:pt>
              <c:pt idx="7">
                <c:v>3.44</c:v>
              </c:pt>
              <c:pt idx="8">
                <c:v>3.47</c:v>
              </c:pt>
              <c:pt idx="9">
                <c:v>3.43</c:v>
              </c:pt>
              <c:pt idx="10">
                <c:v>3.41</c:v>
              </c:pt>
              <c:pt idx="11">
                <c:v>3.37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7CA-4588-A02B-0375CB9C2239}"/>
            </c:ext>
          </c:extLst>
        </c:ser>
        <c:ser>
          <c:idx val="2"/>
          <c:order val="2"/>
          <c:tx>
            <c:v>2018r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3.31</c:v>
              </c:pt>
              <c:pt idx="1">
                <c:v>3.39</c:v>
              </c:pt>
              <c:pt idx="2">
                <c:v>3.45</c:v>
              </c:pt>
              <c:pt idx="3">
                <c:v>3.38</c:v>
              </c:pt>
              <c:pt idx="4">
                <c:v>3.375</c:v>
              </c:pt>
              <c:pt idx="5">
                <c:v>3.52</c:v>
              </c:pt>
              <c:pt idx="6">
                <c:v>3.66</c:v>
              </c:pt>
              <c:pt idx="7">
                <c:v>3.7269999999999999</c:v>
              </c:pt>
              <c:pt idx="8">
                <c:v>3.64</c:v>
              </c:pt>
              <c:pt idx="9">
                <c:v>3.43</c:v>
              </c:pt>
              <c:pt idx="10">
                <c:v>3.27</c:v>
              </c:pt>
              <c:pt idx="11">
                <c:v>3.1949999999999998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7CA-4588-A02B-0375CB9C2239}"/>
            </c:ext>
          </c:extLst>
        </c:ser>
        <c:ser>
          <c:idx val="3"/>
          <c:order val="3"/>
          <c:tx>
            <c:v>2019r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3.1734</c:v>
              </c:pt>
              <c:pt idx="1">
                <c:v>3.33</c:v>
              </c:pt>
              <c:pt idx="2">
                <c:v>3.48</c:v>
              </c:pt>
              <c:pt idx="3">
                <c:v>3.4765000000000001</c:v>
              </c:pt>
              <c:pt idx="4">
                <c:v>3.46</c:v>
              </c:pt>
              <c:pt idx="5">
                <c:v>3.46</c:v>
              </c:pt>
              <c:pt idx="6">
                <c:v>3.52</c:v>
              </c:pt>
              <c:pt idx="7">
                <c:v>3.51</c:v>
              </c:pt>
              <c:pt idx="8">
                <c:v>3.48</c:v>
              </c:pt>
              <c:pt idx="9">
                <c:v>3.32</c:v>
              </c:pt>
              <c:pt idx="10">
                <c:v>3.21</c:v>
              </c:pt>
              <c:pt idx="11">
                <c:v>3.21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7CA-4588-A02B-0375CB9C2239}"/>
            </c:ext>
          </c:extLst>
        </c:ser>
        <c:ser>
          <c:idx val="4"/>
          <c:order val="4"/>
          <c:tx>
            <c:v>2020r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3.2869999999999999</c:v>
              </c:pt>
              <c:pt idx="1">
                <c:v>3.36</c:v>
              </c:pt>
              <c:pt idx="2">
                <c:v>3.4265979999999998</c:v>
              </c:pt>
              <c:pt idx="3">
                <c:v>3.04</c:v>
              </c:pt>
              <c:pt idx="4">
                <c:v>2.9969999999999999</c:v>
              </c:pt>
              <c:pt idx="5">
                <c:v>3.13</c:v>
              </c:pt>
              <c:pt idx="6">
                <c:v>3.26</c:v>
              </c:pt>
              <c:pt idx="7">
                <c:v>3.2294999999999998</c:v>
              </c:pt>
              <c:pt idx="8">
                <c:v>3.2280000000000002</c:v>
              </c:pt>
              <c:pt idx="9">
                <c:v>3.1669999999999998</c:v>
              </c:pt>
              <c:pt idx="10">
                <c:v>3.0760000000000001</c:v>
              </c:pt>
              <c:pt idx="11">
                <c:v>3.0550000000000002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87CA-4588-A02B-0375CB9C2239}"/>
            </c:ext>
          </c:extLst>
        </c:ser>
        <c:ser>
          <c:idx val="5"/>
          <c:order val="5"/>
          <c:tx>
            <c:v>#ADR!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5-87CA-4588-A02B-0375CB9C2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911888"/>
        <c:axId val="1"/>
      </c:lineChart>
      <c:catAx>
        <c:axId val="44091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.8"/>
          <c:min val="2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/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40911888"/>
        <c:crosses val="autoZero"/>
        <c:crossBetween val="between"/>
        <c:majorUnit val="0.2"/>
      </c:valAx>
      <c:spPr>
        <a:noFill/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416766184128338"/>
          <c:y val="0.24008455839571777"/>
          <c:w val="0.10509691220779893"/>
          <c:h val="0.51723465601282603"/>
        </c:manualLayout>
      </c:layout>
      <c:overlay val="0"/>
      <c:spPr>
        <a:noFill/>
        <a:ln w="38100">
          <a:pattFill prst="pct75">
            <a:fgClr>
              <a:srgbClr val="000000"/>
            </a:fgClr>
            <a:bgClr>
              <a:srgbClr val="FFFFFF"/>
            </a:bgClr>
          </a:patt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950108509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800361953462153E-2"/>
          <c:y val="0.10192975878015248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v>2016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5.78</c:v>
              </c:pt>
              <c:pt idx="1">
                <c:v>5.72</c:v>
              </c:pt>
              <c:pt idx="2">
                <c:v>5.53</c:v>
              </c:pt>
              <c:pt idx="3">
                <c:v>5.37</c:v>
              </c:pt>
              <c:pt idx="4">
                <c:v>5.24</c:v>
              </c:pt>
              <c:pt idx="5">
                <c:v>5.15</c:v>
              </c:pt>
              <c:pt idx="6">
                <c:v>5</c:v>
              </c:pt>
              <c:pt idx="7">
                <c:v>4.88</c:v>
              </c:pt>
              <c:pt idx="8">
                <c:v>4.8499999999999996</c:v>
              </c:pt>
              <c:pt idx="9">
                <c:v>4.8499999999999996</c:v>
              </c:pt>
              <c:pt idx="10">
                <c:v>4.8449999999999998</c:v>
              </c:pt>
              <c:pt idx="11">
                <c:v>4.8499999999999996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3F8-4209-A42A-5A36EB87F47A}"/>
            </c:ext>
          </c:extLst>
        </c:ser>
        <c:ser>
          <c:idx val="1"/>
          <c:order val="1"/>
          <c:tx>
            <c:v>2017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4.83</c:v>
              </c:pt>
              <c:pt idx="1">
                <c:v>4.97</c:v>
              </c:pt>
              <c:pt idx="2">
                <c:v>5.03</c:v>
              </c:pt>
              <c:pt idx="3">
                <c:v>5.0999999999999996</c:v>
              </c:pt>
              <c:pt idx="4">
                <c:v>5.22</c:v>
              </c:pt>
              <c:pt idx="5">
                <c:v>5.39</c:v>
              </c:pt>
              <c:pt idx="6">
                <c:v>5.2990000000000004</c:v>
              </c:pt>
              <c:pt idx="7">
                <c:v>5.1100000000000003</c:v>
              </c:pt>
              <c:pt idx="8">
                <c:v>5.03</c:v>
              </c:pt>
              <c:pt idx="9">
                <c:v>5.04</c:v>
              </c:pt>
              <c:pt idx="10">
                <c:v>4.96</c:v>
              </c:pt>
              <c:pt idx="11">
                <c:v>4.9000000000000004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3F8-4209-A42A-5A36EB87F47A}"/>
            </c:ext>
          </c:extLst>
        </c:ser>
        <c:ser>
          <c:idx val="2"/>
          <c:order val="2"/>
          <c:tx>
            <c:v>2018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4.84</c:v>
              </c:pt>
              <c:pt idx="1">
                <c:v>4.6557000000000004</c:v>
              </c:pt>
              <c:pt idx="2">
                <c:v>4.55</c:v>
              </c:pt>
              <c:pt idx="3">
                <c:v>4.53</c:v>
              </c:pt>
              <c:pt idx="4">
                <c:v>4.5157999999999996</c:v>
              </c:pt>
              <c:pt idx="5">
                <c:v>4.57</c:v>
              </c:pt>
              <c:pt idx="6">
                <c:v>4.6399999999999997</c:v>
              </c:pt>
              <c:pt idx="7">
                <c:v>4.83</c:v>
              </c:pt>
              <c:pt idx="8">
                <c:v>5.23</c:v>
              </c:pt>
              <c:pt idx="9">
                <c:v>5.6989999999999998</c:v>
              </c:pt>
              <c:pt idx="10">
                <c:v>5.65</c:v>
              </c:pt>
              <c:pt idx="11">
                <c:v>5.65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3F8-4209-A42A-5A36EB87F47A}"/>
            </c:ext>
          </c:extLst>
        </c:ser>
        <c:ser>
          <c:idx val="3"/>
          <c:order val="3"/>
          <c:tx>
            <c:v>2019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5.6040000000000001</c:v>
              </c:pt>
              <c:pt idx="1">
                <c:v>5.62</c:v>
              </c:pt>
              <c:pt idx="2">
                <c:v>5.57</c:v>
              </c:pt>
              <c:pt idx="3">
                <c:v>5.5549999999999997</c:v>
              </c:pt>
              <c:pt idx="4">
                <c:v>5.55</c:v>
              </c:pt>
              <c:pt idx="5">
                <c:v>5.63</c:v>
              </c:pt>
              <c:pt idx="6">
                <c:v>5.63</c:v>
              </c:pt>
              <c:pt idx="7">
                <c:v>5.52</c:v>
              </c:pt>
              <c:pt idx="8">
                <c:v>5.75</c:v>
              </c:pt>
              <c:pt idx="9">
                <c:v>5.89</c:v>
              </c:pt>
              <c:pt idx="10">
                <c:v>5.86</c:v>
              </c:pt>
              <c:pt idx="11">
                <c:v>5.84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3F8-4209-A42A-5A36EB87F47A}"/>
            </c:ext>
          </c:extLst>
        </c:ser>
        <c:ser>
          <c:idx val="4"/>
          <c:order val="4"/>
          <c:tx>
            <c:v>2020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5.66</c:v>
              </c:pt>
              <c:pt idx="1">
                <c:v>5.53</c:v>
              </c:pt>
              <c:pt idx="2">
                <c:v>5.5549999999999997</c:v>
              </c:pt>
              <c:pt idx="3">
                <c:v>4.95</c:v>
              </c:pt>
              <c:pt idx="4">
                <c:v>4.484</c:v>
              </c:pt>
              <c:pt idx="5">
                <c:v>4.4130000000000003</c:v>
              </c:pt>
              <c:pt idx="6">
                <c:v>4.3499999999999996</c:v>
              </c:pt>
              <c:pt idx="7">
                <c:v>4.2300000000000004</c:v>
              </c:pt>
              <c:pt idx="8">
                <c:v>4.1614000000000004</c:v>
              </c:pt>
              <c:pt idx="9">
                <c:v>4.1790000000000003</c:v>
              </c:pt>
              <c:pt idx="10">
                <c:v>4.1459999999999999</c:v>
              </c:pt>
              <c:pt idx="11">
                <c:v>4.16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3F8-4209-A42A-5A36EB87F47A}"/>
            </c:ext>
          </c:extLst>
        </c:ser>
        <c:ser>
          <c:idx val="5"/>
          <c:order val="5"/>
          <c:tx>
            <c:v>#ADR!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5-43F8-4209-A42A-5A36EB87F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624936"/>
        <c:axId val="1"/>
      </c:lineChart>
      <c:catAx>
        <c:axId val="507624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47200918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.3"/>
          <c:min val="4.099999999999999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1970435514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507624936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167666622525998"/>
          <c:y val="0.20234334344570565"/>
          <c:w val="8.5062594859989238E-2"/>
          <c:h val="0.331327674949722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blurRad="50800" dist="50800" dir="5400000" algn="ctr" rotWithShape="0">
            <a:srgbClr val="FF0000"/>
          </a:outerShdw>
        </a:effectLst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6153855622"/>
          <c:y val="3.60657397164197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v>2016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</c:v>
              </c:pt>
              <c:pt idx="1">
                <c:v>5.12</c:v>
              </c:pt>
              <c:pt idx="2">
                <c:v>5.42</c:v>
              </c:pt>
              <c:pt idx="3">
                <c:v>5.0599999999999996</c:v>
              </c:pt>
              <c:pt idx="4">
                <c:v>5.74</c:v>
              </c:pt>
              <c:pt idx="5">
                <c:v>5.35</c:v>
              </c:pt>
              <c:pt idx="6">
                <c:v>5.72</c:v>
              </c:pt>
              <c:pt idx="7">
                <c:v>5.62</c:v>
              </c:pt>
              <c:pt idx="8">
                <c:v>5.0999999999999996</c:v>
              </c:pt>
              <c:pt idx="9">
                <c:v>4.7496</c:v>
              </c:pt>
              <c:pt idx="10">
                <c:v>4.67</c:v>
              </c:pt>
              <c:pt idx="11">
                <c:v>4.71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0C4-4799-A21D-2F6021BDA7C6}"/>
            </c:ext>
          </c:extLst>
        </c:ser>
        <c:ser>
          <c:idx val="1"/>
          <c:order val="1"/>
          <c:tx>
            <c:v>2017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4.7699999999999996</c:v>
              </c:pt>
              <c:pt idx="1">
                <c:v>5.12</c:v>
              </c:pt>
              <c:pt idx="2">
                <c:v>5.35</c:v>
              </c:pt>
              <c:pt idx="3">
                <c:v>4.99</c:v>
              </c:pt>
              <c:pt idx="4">
                <c:v>4.95</c:v>
              </c:pt>
              <c:pt idx="5">
                <c:v>5.5</c:v>
              </c:pt>
              <c:pt idx="6">
                <c:v>5.5949999999999998</c:v>
              </c:pt>
              <c:pt idx="7">
                <c:v>5.53</c:v>
              </c:pt>
              <c:pt idx="8">
                <c:v>5.41</c:v>
              </c:pt>
              <c:pt idx="9">
                <c:v>5.21</c:v>
              </c:pt>
              <c:pt idx="10">
                <c:v>5.3479000000000001</c:v>
              </c:pt>
              <c:pt idx="11">
                <c:v>5.14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0C4-4799-A21D-2F6021BDA7C6}"/>
            </c:ext>
          </c:extLst>
        </c:ser>
        <c:ser>
          <c:idx val="2"/>
          <c:order val="2"/>
          <c:tx>
            <c:v>2018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5.18</c:v>
              </c:pt>
              <c:pt idx="1">
                <c:v>5.53</c:v>
              </c:pt>
              <c:pt idx="2">
                <c:v>5.55</c:v>
              </c:pt>
              <c:pt idx="3">
                <c:v>5.29</c:v>
              </c:pt>
              <c:pt idx="4">
                <c:v>5.6849999999999996</c:v>
              </c:pt>
              <c:pt idx="5">
                <c:v>5.92</c:v>
              </c:pt>
              <c:pt idx="6">
                <c:v>6.0990000000000002</c:v>
              </c:pt>
              <c:pt idx="7">
                <c:v>6.08</c:v>
              </c:pt>
              <c:pt idx="8">
                <c:v>5.58</c:v>
              </c:pt>
              <c:pt idx="9">
                <c:v>5.109</c:v>
              </c:pt>
              <c:pt idx="10">
                <c:v>4.8</c:v>
              </c:pt>
              <c:pt idx="11">
                <c:v>4.42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0C4-4799-A21D-2F6021BDA7C6}"/>
            </c:ext>
          </c:extLst>
        </c:ser>
        <c:ser>
          <c:idx val="3"/>
          <c:order val="3"/>
          <c:tx>
            <c:v>2019</c:v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</c:v>
              </c:pt>
              <c:pt idx="1">
                <c:v>5.55</c:v>
              </c:pt>
              <c:pt idx="2">
                <c:v>5.7</c:v>
              </c:pt>
              <c:pt idx="3">
                <c:v>5.65</c:v>
              </c:pt>
              <c:pt idx="4">
                <c:v>5.49</c:v>
              </c:pt>
              <c:pt idx="5">
                <c:v>5.46</c:v>
              </c:pt>
              <c:pt idx="6">
                <c:v>5.6</c:v>
              </c:pt>
              <c:pt idx="7">
                <c:v>5.52</c:v>
              </c:pt>
              <c:pt idx="8">
                <c:v>5.34</c:v>
              </c:pt>
              <c:pt idx="9">
                <c:v>4.78</c:v>
              </c:pt>
              <c:pt idx="10">
                <c:v>5.07</c:v>
              </c:pt>
              <c:pt idx="11">
                <c:v>5.55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0C4-4799-A21D-2F6021BDA7C6}"/>
            </c:ext>
          </c:extLst>
        </c:ser>
        <c:ser>
          <c:idx val="4"/>
          <c:order val="4"/>
          <c:tx>
            <c:v>2020</c:v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tar"/>
            <c:size val="9"/>
            <c:spPr>
              <a:solidFill>
                <a:srgbClr val="4F81BD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Pt>
            <c:idx val="0"/>
            <c:marker>
              <c:symbol val="dot"/>
              <c:size val="17"/>
              <c:spPr>
                <a:solidFill>
                  <a:schemeClr val="accent1"/>
                </a:solidFill>
                <a:ln>
                  <a:solidFill>
                    <a:srgbClr val="800080"/>
                  </a:solidFill>
                  <a:prstDash val="soli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spPr>
              <a:ln w="38100">
                <a:solidFill>
                  <a:schemeClr val="tx1"/>
                </a:solidFill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0C4-4799-A21D-2F6021BDA7C6}"/>
              </c:ext>
            </c:extLst>
          </c:dPt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5.3789999999999996</c:v>
              </c:pt>
              <c:pt idx="1">
                <c:v>5.3949999999999996</c:v>
              </c:pt>
              <c:pt idx="2">
                <c:v>5.5549999999999997</c:v>
              </c:pt>
              <c:pt idx="3">
                <c:v>3.91</c:v>
              </c:pt>
              <c:pt idx="4">
                <c:v>4.3967999999999998</c:v>
              </c:pt>
              <c:pt idx="5">
                <c:v>5.0999999999999996</c:v>
              </c:pt>
              <c:pt idx="6">
                <c:v>5.1029999999999998</c:v>
              </c:pt>
              <c:pt idx="7">
                <c:v>4.7835799999999997</c:v>
              </c:pt>
              <c:pt idx="8">
                <c:v>4.9653999999999998</c:v>
              </c:pt>
              <c:pt idx="9">
                <c:v>4.4020000000000001</c:v>
              </c:pt>
              <c:pt idx="10">
                <c:v>3.94</c:v>
              </c:pt>
              <c:pt idx="11">
                <c:v>4.75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40C4-4799-A21D-2F6021BDA7C6}"/>
            </c:ext>
          </c:extLst>
        </c:ser>
        <c:ser>
          <c:idx val="5"/>
          <c:order val="5"/>
          <c:tx>
            <c:v>#ADR!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7-40C4-4799-A21D-2F6021BDA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165120"/>
        <c:axId val="1"/>
      </c:lineChart>
      <c:catAx>
        <c:axId val="32416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3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3346995166049E-3"/>
              <c:y val="0.48245721350946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324165120"/>
        <c:crosses val="autoZero"/>
        <c:crossBetween val="between"/>
      </c:valAx>
      <c:spPr>
        <a:noFill/>
        <a:ln w="254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024843612016266"/>
          <c:y val="0.18516792838911666"/>
          <c:w val="9.7882357694531158E-2"/>
          <c:h val="0.51942026758850268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100"/>
              <a:t>Ceny sprzedaży filetów z  piersi indyka w zł/kg </a:t>
            </a:r>
          </a:p>
        </c:rich>
      </c:tx>
      <c:layout>
        <c:manualLayout>
          <c:xMode val="edge"/>
          <c:yMode val="edge"/>
          <c:x val="0.1816770205882538"/>
          <c:y val="3.81944849486406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90683229813664"/>
          <c:y val="0.11488964138550041"/>
          <c:w val="0.75051759834368525"/>
          <c:h val="0.79075109134674226"/>
        </c:manualLayout>
      </c:layout>
      <c:lineChart>
        <c:grouping val="standard"/>
        <c:varyColors val="0"/>
        <c:ser>
          <c:idx val="1"/>
          <c:order val="0"/>
          <c:tx>
            <c:v>2016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19.18</c:v>
              </c:pt>
              <c:pt idx="1">
                <c:v>18.07</c:v>
              </c:pt>
              <c:pt idx="2">
                <c:v>16.95</c:v>
              </c:pt>
              <c:pt idx="3">
                <c:v>17.04</c:v>
              </c:pt>
              <c:pt idx="4">
                <c:v>17.298500000000001</c:v>
              </c:pt>
              <c:pt idx="5">
                <c:v>17.32</c:v>
              </c:pt>
              <c:pt idx="6">
                <c:v>17.04</c:v>
              </c:pt>
              <c:pt idx="7">
                <c:v>16.646999999999998</c:v>
              </c:pt>
              <c:pt idx="8">
                <c:v>16.45</c:v>
              </c:pt>
              <c:pt idx="9">
                <c:v>16.2</c:v>
              </c:pt>
              <c:pt idx="10">
                <c:v>16.489999999999998</c:v>
              </c:pt>
              <c:pt idx="11">
                <c:v>16.899999999999999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541-40C3-84B0-C62ACCC248ED}"/>
            </c:ext>
          </c:extLst>
        </c:ser>
        <c:ser>
          <c:idx val="2"/>
          <c:order val="1"/>
          <c:tx>
            <c:v>2017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15.85</c:v>
              </c:pt>
              <c:pt idx="1">
                <c:v>15.75</c:v>
              </c:pt>
              <c:pt idx="2">
                <c:v>16.14</c:v>
              </c:pt>
              <c:pt idx="3">
                <c:v>16.239999999999998</c:v>
              </c:pt>
              <c:pt idx="4">
                <c:v>16.920000000000002</c:v>
              </c:pt>
              <c:pt idx="5">
                <c:v>17.32</c:v>
              </c:pt>
              <c:pt idx="6">
                <c:v>17.216999999999999</c:v>
              </c:pt>
              <c:pt idx="7">
                <c:v>16.87</c:v>
              </c:pt>
              <c:pt idx="8">
                <c:v>16.809999999999999</c:v>
              </c:pt>
              <c:pt idx="9">
                <c:v>16.91</c:v>
              </c:pt>
              <c:pt idx="10">
                <c:v>16.72</c:v>
              </c:pt>
              <c:pt idx="11">
                <c:v>16.864999999999998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541-40C3-84B0-C62ACCC248ED}"/>
            </c:ext>
          </c:extLst>
        </c:ser>
        <c:ser>
          <c:idx val="3"/>
          <c:order val="2"/>
          <c:tx>
            <c:v>2018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16.04</c:v>
              </c:pt>
              <c:pt idx="1">
                <c:v>15.03</c:v>
              </c:pt>
              <c:pt idx="2">
                <c:v>14.81</c:v>
              </c:pt>
              <c:pt idx="3">
                <c:v>14.59</c:v>
              </c:pt>
              <c:pt idx="4">
                <c:v>15.42</c:v>
              </c:pt>
              <c:pt idx="5">
                <c:v>16.53</c:v>
              </c:pt>
              <c:pt idx="6">
                <c:v>16.5</c:v>
              </c:pt>
              <c:pt idx="7">
                <c:v>16.39</c:v>
              </c:pt>
              <c:pt idx="8">
                <c:v>17.54</c:v>
              </c:pt>
              <c:pt idx="9">
                <c:v>18.03</c:v>
              </c:pt>
              <c:pt idx="10">
                <c:v>17.79</c:v>
              </c:pt>
              <c:pt idx="11">
                <c:v>17.79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541-40C3-84B0-C62ACCC248ED}"/>
            </c:ext>
          </c:extLst>
        </c:ser>
        <c:ser>
          <c:idx val="4"/>
          <c:order val="3"/>
          <c:tx>
            <c:v>2019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diamond"/>
            <c:size val="11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17.100000000000001</c:v>
              </c:pt>
              <c:pt idx="1">
                <c:v>16.87</c:v>
              </c:pt>
              <c:pt idx="2">
                <c:v>17.434000000000001</c:v>
              </c:pt>
              <c:pt idx="3">
                <c:v>18.09</c:v>
              </c:pt>
              <c:pt idx="4">
                <c:v>18.71</c:v>
              </c:pt>
              <c:pt idx="5">
                <c:v>19.350000000000001</c:v>
              </c:pt>
              <c:pt idx="6">
                <c:v>19.78</c:v>
              </c:pt>
              <c:pt idx="7">
                <c:v>20.6</c:v>
              </c:pt>
              <c:pt idx="8">
                <c:v>21.37</c:v>
              </c:pt>
              <c:pt idx="9">
                <c:v>21.22</c:v>
              </c:pt>
              <c:pt idx="10">
                <c:v>20.68</c:v>
              </c:pt>
              <c:pt idx="11">
                <c:v>20.254000000000001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541-40C3-84B0-C62ACCC248ED}"/>
            </c:ext>
          </c:extLst>
        </c:ser>
        <c:ser>
          <c:idx val="0"/>
          <c:order val="4"/>
          <c:tx>
            <c:v>2020</c:v>
          </c:tx>
          <c:marker>
            <c:symbol val="circle"/>
            <c:size val="6"/>
            <c:spPr>
              <a:ln w="6350"/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19.62</c:v>
              </c:pt>
              <c:pt idx="1">
                <c:v>18.8</c:v>
              </c:pt>
              <c:pt idx="2">
                <c:v>18.58503</c:v>
              </c:pt>
              <c:pt idx="3">
                <c:v>16.001000000000001</c:v>
              </c:pt>
              <c:pt idx="4">
                <c:v>13.97</c:v>
              </c:pt>
              <c:pt idx="5">
                <c:v>13.3909</c:v>
              </c:pt>
              <c:pt idx="6">
                <c:v>13.025</c:v>
              </c:pt>
              <c:pt idx="7">
                <c:v>12.249000000000001</c:v>
              </c:pt>
              <c:pt idx="8">
                <c:v>12.39</c:v>
              </c:pt>
              <c:pt idx="9">
                <c:v>12.198</c:v>
              </c:pt>
              <c:pt idx="10">
                <c:v>12.006</c:v>
              </c:pt>
              <c:pt idx="11">
                <c:v>12.271000000000001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541-40C3-84B0-C62ACCC248ED}"/>
            </c:ext>
          </c:extLst>
        </c:ser>
        <c:ser>
          <c:idx val="5"/>
          <c:order val="5"/>
          <c:tx>
            <c:v>#ADR!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5-9541-40C3-84B0-C62ACCC24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016400"/>
        <c:axId val="1"/>
      </c:lineChart>
      <c:catAx>
        <c:axId val="432016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5962738470640807"/>
              <c:y val="0.899308253135024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19967647928902E-2"/>
              <c:y val="0.427084799585237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432016400"/>
        <c:crosses val="autoZero"/>
        <c:crossBetween val="between"/>
        <c:min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380753664784705"/>
          <c:y val="9.8356631347007548E-2"/>
          <c:w val="9.630695443645082E-2"/>
          <c:h val="0.54843485305077622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Ceny sprzedaży tuszki z indyka w zł/kg </a:t>
            </a:r>
          </a:p>
        </c:rich>
      </c:tx>
      <c:layout>
        <c:manualLayout>
          <c:xMode val="edge"/>
          <c:yMode val="edge"/>
          <c:x val="0.24243675127201278"/>
          <c:y val="2.6666666666666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56773447252148"/>
          <c:y val="9.8312557477629875E-2"/>
          <c:w val="0.74910893121600008"/>
          <c:h val="0.74337797289405316"/>
        </c:manualLayout>
      </c:layout>
      <c:lineChart>
        <c:grouping val="standard"/>
        <c:varyColors val="0"/>
        <c:ser>
          <c:idx val="0"/>
          <c:order val="0"/>
          <c:tx>
            <c:v>2016r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9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8.84</c:v>
              </c:pt>
              <c:pt idx="1">
                <c:v>8.73</c:v>
              </c:pt>
              <c:pt idx="2">
                <c:v>9.35</c:v>
              </c:pt>
              <c:pt idx="3">
                <c:v>8.77</c:v>
              </c:pt>
              <c:pt idx="4">
                <c:v>8.77</c:v>
              </c:pt>
              <c:pt idx="5">
                <c:v>8.7200000000000006</c:v>
              </c:pt>
              <c:pt idx="6">
                <c:v>8.14</c:v>
              </c:pt>
              <c:pt idx="7">
                <c:v>8</c:v>
              </c:pt>
              <c:pt idx="8">
                <c:v>8.01</c:v>
              </c:pt>
              <c:pt idx="9">
                <c:v>7.93</c:v>
              </c:pt>
              <c:pt idx="10">
                <c:v>8.33</c:v>
              </c:pt>
              <c:pt idx="11">
                <c:v>8.98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8CD-4BB9-A664-5B5EC71C1A90}"/>
            </c:ext>
          </c:extLst>
        </c:ser>
        <c:ser>
          <c:idx val="1"/>
          <c:order val="1"/>
          <c:tx>
            <c:v>2017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dash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8.0399999999999991</c:v>
              </c:pt>
              <c:pt idx="1">
                <c:v>8.19</c:v>
              </c:pt>
              <c:pt idx="2">
                <c:v>8.6199999999999992</c:v>
              </c:pt>
              <c:pt idx="3">
                <c:v>9.48</c:v>
              </c:pt>
              <c:pt idx="4">
                <c:v>8.59</c:v>
              </c:pt>
              <c:pt idx="5">
                <c:v>8.5299999999999994</c:v>
              </c:pt>
              <c:pt idx="6">
                <c:v>8.56</c:v>
              </c:pt>
              <c:pt idx="7">
                <c:v>8.43</c:v>
              </c:pt>
              <c:pt idx="8">
                <c:v>8.1</c:v>
              </c:pt>
              <c:pt idx="9">
                <c:v>8.26</c:v>
              </c:pt>
              <c:pt idx="10">
                <c:v>8.57</c:v>
              </c:pt>
              <c:pt idx="11">
                <c:v>9.57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8CD-4BB9-A664-5B5EC71C1A90}"/>
            </c:ext>
          </c:extLst>
        </c:ser>
        <c:ser>
          <c:idx val="2"/>
          <c:order val="2"/>
          <c:tx>
            <c:v>2018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8.24</c:v>
              </c:pt>
              <c:pt idx="1">
                <c:v>7.86</c:v>
              </c:pt>
              <c:pt idx="2">
                <c:v>8.4700000000000006</c:v>
              </c:pt>
              <c:pt idx="3">
                <c:v>8.09</c:v>
              </c:pt>
              <c:pt idx="4">
                <c:v>8.1609999999999996</c:v>
              </c:pt>
              <c:pt idx="5">
                <c:v>8.0500000000000007</c:v>
              </c:pt>
              <c:pt idx="6">
                <c:v>8.14</c:v>
              </c:pt>
              <c:pt idx="7">
                <c:v>8.0399999999999991</c:v>
              </c:pt>
              <c:pt idx="8">
                <c:v>8.5399999999999991</c:v>
              </c:pt>
              <c:pt idx="9">
                <c:v>8.91</c:v>
              </c:pt>
              <c:pt idx="10">
                <c:v>9.16</c:v>
              </c:pt>
              <c:pt idx="11">
                <c:v>8.99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8CD-4BB9-A664-5B5EC71C1A90}"/>
            </c:ext>
          </c:extLst>
        </c:ser>
        <c:ser>
          <c:idx val="3"/>
          <c:order val="3"/>
          <c:tx>
            <c:v>2019</c:v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3333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8.9</c:v>
              </c:pt>
              <c:pt idx="1">
                <c:v>8.92</c:v>
              </c:pt>
              <c:pt idx="2">
                <c:v>8.92</c:v>
              </c:pt>
              <c:pt idx="3">
                <c:v>9.0069999999999997</c:v>
              </c:pt>
              <c:pt idx="4">
                <c:v>9.06</c:v>
              </c:pt>
              <c:pt idx="5">
                <c:v>9.11</c:v>
              </c:pt>
              <c:pt idx="6">
                <c:v>9.09</c:v>
              </c:pt>
              <c:pt idx="7">
                <c:v>9.01</c:v>
              </c:pt>
              <c:pt idx="8">
                <c:v>9.18</c:v>
              </c:pt>
              <c:pt idx="9">
                <c:v>9.33</c:v>
              </c:pt>
              <c:pt idx="10">
                <c:v>9.5050000000000008</c:v>
              </c:pt>
              <c:pt idx="11">
                <c:v>10.071999999999999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8CD-4BB9-A664-5B5EC71C1A90}"/>
            </c:ext>
          </c:extLst>
        </c:ser>
        <c:ser>
          <c:idx val="4"/>
          <c:order val="4"/>
          <c:tx>
            <c:v>2020</c:v>
          </c:tx>
          <c:marker>
            <c:symbol val="triangle"/>
            <c:size val="12"/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9.23</c:v>
              </c:pt>
              <c:pt idx="1">
                <c:v>9.18</c:v>
              </c:pt>
              <c:pt idx="2">
                <c:v>9.2899999999999991</c:v>
              </c:pt>
              <c:pt idx="3">
                <c:v>9.81</c:v>
              </c:pt>
              <c:pt idx="4">
                <c:v>8.52</c:v>
              </c:pt>
              <c:pt idx="5">
                <c:v>8.2759999999999998</c:v>
              </c:pt>
              <c:pt idx="6">
                <c:v>8.2460000000000004</c:v>
              </c:pt>
              <c:pt idx="7">
                <c:v>8.06</c:v>
              </c:pt>
              <c:pt idx="8">
                <c:v>7.8543200000000004</c:v>
              </c:pt>
              <c:pt idx="9">
                <c:v>9.1</c:v>
              </c:pt>
              <c:pt idx="10">
                <c:v>9.02</c:v>
              </c:pt>
              <c:pt idx="11">
                <c:v>8.6999999999999993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8CD-4BB9-A664-5B5EC71C1A90}"/>
            </c:ext>
          </c:extLst>
        </c:ser>
        <c:ser>
          <c:idx val="5"/>
          <c:order val="5"/>
          <c:tx>
            <c:v>#ADR!</c:v>
          </c:tx>
          <c:marker>
            <c:symbol val="circle"/>
            <c:size val="11"/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</c:numLit>
          </c:val>
          <c:smooth val="0"/>
          <c:extLst>
            <c:ext xmlns:c16="http://schemas.microsoft.com/office/drawing/2014/chart" uri="{C3380CC4-5D6E-409C-BE32-E72D297353CC}">
              <c16:uniqueId val="{00000005-F8CD-4BB9-A664-5B5EC71C1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054512"/>
        <c:axId val="1"/>
      </c:lineChart>
      <c:catAx>
        <c:axId val="432054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6685493922198268"/>
              <c:y val="0.931076910840690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1"/>
          <c:min val="7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2.2567017111687855E-2"/>
              <c:y val="0.420001325591876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320545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658470065543481"/>
          <c:y val="0.10084599273575652"/>
          <c:w val="8.8849396618718712E-2"/>
          <c:h val="0.53668389936106464"/>
        </c:manualLayout>
      </c:layout>
      <c:overlay val="0"/>
      <c:spPr>
        <a:solidFill>
          <a:schemeClr val="bg1"/>
        </a:solidFill>
        <a:ln w="38100">
          <a:pattFill prst="pct50">
            <a:fgClr>
              <a:srgbClr val="000000"/>
            </a:fgClr>
            <a:bgClr>
              <a:srgbClr val="FFFFFF"/>
            </a:bgClr>
          </a:patt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l-PL" sz="1200"/>
              <a:t>Ceny sprzedaży filetów z piersi kurczaka w zł/kg </a:t>
            </a:r>
          </a:p>
        </c:rich>
      </c:tx>
      <c:layout>
        <c:manualLayout>
          <c:xMode val="edge"/>
          <c:yMode val="edge"/>
          <c:x val="0.22122595922453459"/>
          <c:y val="3.11417655071597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59209844465043"/>
          <c:y val="0.12206026676332977"/>
          <c:w val="0.72792584471244892"/>
          <c:h val="0.73165945049707659"/>
        </c:manualLayout>
      </c:layout>
      <c:lineChart>
        <c:grouping val="standard"/>
        <c:varyColors val="0"/>
        <c:ser>
          <c:idx val="0"/>
          <c:order val="0"/>
          <c:tx>
            <c:v>2016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13.44</c:v>
              </c:pt>
              <c:pt idx="1">
                <c:v>13.43</c:v>
              </c:pt>
              <c:pt idx="2">
                <c:v>13.59</c:v>
              </c:pt>
              <c:pt idx="3">
                <c:v>13.38</c:v>
              </c:pt>
              <c:pt idx="4">
                <c:v>14.016</c:v>
              </c:pt>
              <c:pt idx="5">
                <c:v>13.87</c:v>
              </c:pt>
              <c:pt idx="6">
                <c:v>13.91</c:v>
              </c:pt>
              <c:pt idx="7">
                <c:v>13.93</c:v>
              </c:pt>
              <c:pt idx="8">
                <c:v>13.45</c:v>
              </c:pt>
              <c:pt idx="9">
                <c:v>12.74</c:v>
              </c:pt>
              <c:pt idx="10">
                <c:v>12.51</c:v>
              </c:pt>
              <c:pt idx="11">
                <c:v>12.47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36B-47D2-A0E8-61048253FEA3}"/>
            </c:ext>
          </c:extLst>
        </c:ser>
        <c:ser>
          <c:idx val="1"/>
          <c:order val="1"/>
          <c:tx>
            <c:v>2017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12.56</c:v>
              </c:pt>
              <c:pt idx="1">
                <c:v>12.801</c:v>
              </c:pt>
              <c:pt idx="2">
                <c:v>13.15</c:v>
              </c:pt>
              <c:pt idx="3">
                <c:v>13.26</c:v>
              </c:pt>
              <c:pt idx="4">
                <c:v>13.32</c:v>
              </c:pt>
              <c:pt idx="5">
                <c:v>13.54</c:v>
              </c:pt>
              <c:pt idx="6">
                <c:v>13.862</c:v>
              </c:pt>
              <c:pt idx="7">
                <c:v>13.9</c:v>
              </c:pt>
              <c:pt idx="8">
                <c:v>13.89</c:v>
              </c:pt>
              <c:pt idx="9">
                <c:v>13.82</c:v>
              </c:pt>
              <c:pt idx="10">
                <c:v>13.91</c:v>
              </c:pt>
              <c:pt idx="11">
                <c:v>13.82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36B-47D2-A0E8-61048253FEA3}"/>
            </c:ext>
          </c:extLst>
        </c:ser>
        <c:ser>
          <c:idx val="2"/>
          <c:order val="2"/>
          <c:tx>
            <c:v>2018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13.74</c:v>
              </c:pt>
              <c:pt idx="1">
                <c:v>13.98</c:v>
              </c:pt>
              <c:pt idx="2">
                <c:v>14.18</c:v>
              </c:pt>
              <c:pt idx="3">
                <c:v>14.47</c:v>
              </c:pt>
              <c:pt idx="4">
                <c:v>15.03</c:v>
              </c:pt>
              <c:pt idx="5">
                <c:v>15.69</c:v>
              </c:pt>
              <c:pt idx="6">
                <c:v>15.99</c:v>
              </c:pt>
              <c:pt idx="7">
                <c:v>15.798999999999999</c:v>
              </c:pt>
              <c:pt idx="8">
                <c:v>15.49</c:v>
              </c:pt>
              <c:pt idx="9">
                <c:v>14.25</c:v>
              </c:pt>
              <c:pt idx="10">
                <c:v>13.52</c:v>
              </c:pt>
              <c:pt idx="11">
                <c:v>12.88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36B-47D2-A0E8-61048253FEA3}"/>
            </c:ext>
          </c:extLst>
        </c:ser>
        <c:ser>
          <c:idx val="3"/>
          <c:order val="3"/>
          <c:tx>
            <c:v>2019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13.16</c:v>
              </c:pt>
              <c:pt idx="1">
                <c:v>13.666</c:v>
              </c:pt>
              <c:pt idx="2">
                <c:v>13.98</c:v>
              </c:pt>
              <c:pt idx="3">
                <c:v>14.04</c:v>
              </c:pt>
              <c:pt idx="4">
                <c:v>14.09</c:v>
              </c:pt>
              <c:pt idx="5">
                <c:v>13.756</c:v>
              </c:pt>
              <c:pt idx="6">
                <c:v>13.84</c:v>
              </c:pt>
              <c:pt idx="7">
                <c:v>13.64</c:v>
              </c:pt>
              <c:pt idx="8">
                <c:v>13.44</c:v>
              </c:pt>
              <c:pt idx="9">
                <c:v>12.58</c:v>
              </c:pt>
              <c:pt idx="10">
                <c:v>12.28</c:v>
              </c:pt>
              <c:pt idx="11">
                <c:v>12.635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36B-47D2-A0E8-61048253FEA3}"/>
            </c:ext>
          </c:extLst>
        </c:ser>
        <c:ser>
          <c:idx val="4"/>
          <c:order val="4"/>
          <c:tx>
            <c:v>2020</c:v>
          </c:tx>
          <c:spPr>
            <a:ln>
              <a:headEnd w="lg" len="med"/>
            </a:ln>
          </c:spPr>
          <c:marker>
            <c:symbol val="triangle"/>
            <c:size val="12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12.56</c:v>
              </c:pt>
              <c:pt idx="1">
                <c:v>12.84</c:v>
              </c:pt>
              <c:pt idx="2">
                <c:v>13.507339999999999</c:v>
              </c:pt>
              <c:pt idx="3">
                <c:v>11.61</c:v>
              </c:pt>
              <c:pt idx="4">
                <c:v>11.17</c:v>
              </c:pt>
              <c:pt idx="5">
                <c:v>12.05</c:v>
              </c:pt>
              <c:pt idx="6">
                <c:v>12.13</c:v>
              </c:pt>
              <c:pt idx="7">
                <c:v>12.13</c:v>
              </c:pt>
              <c:pt idx="8">
                <c:v>12.15</c:v>
              </c:pt>
              <c:pt idx="9">
                <c:v>11.23494</c:v>
              </c:pt>
              <c:pt idx="10">
                <c:v>10.65</c:v>
              </c:pt>
              <c:pt idx="11">
                <c:v>10.63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36B-47D2-A0E8-61048253FEA3}"/>
            </c:ext>
          </c:extLst>
        </c:ser>
        <c:ser>
          <c:idx val="5"/>
          <c:order val="5"/>
          <c:tx>
            <c:v>#ADR!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5-136B-47D2-A0E8-61048253F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13432"/>
        <c:axId val="1"/>
      </c:lineChart>
      <c:catAx>
        <c:axId val="511013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648736756316218"/>
              <c:y val="0.922860693046280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64011191755067E-2"/>
              <c:y val="0.4359868434167248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5110134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397730845991438"/>
          <c:y val="0.13419635203827371"/>
          <c:w val="0.10435233493123874"/>
          <c:h val="0.40397036446393564"/>
        </c:manualLayout>
      </c:layout>
      <c:overlay val="0"/>
      <c:spPr>
        <a:solidFill>
          <a:srgbClr val="FFFFFF"/>
        </a:solidFill>
        <a:ln w="38100">
          <a:pattFill prst="pct50">
            <a:fgClr>
              <a:srgbClr val="33CCCC"/>
            </a:fgClr>
            <a:bgClr>
              <a:srgbClr val="FFFFFF"/>
            </a:bgClr>
          </a:patt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17</xdr:row>
      <xdr:rowOff>0</xdr:rowOff>
    </xdr:from>
    <xdr:to>
      <xdr:col>22</xdr:col>
      <xdr:colOff>220426</xdr:colOff>
      <xdr:row>57</xdr:row>
      <xdr:rowOff>60386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2752725"/>
          <a:ext cx="11193226" cy="65659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13</xdr:col>
      <xdr:colOff>409575</xdr:colOff>
      <xdr:row>25</xdr:row>
      <xdr:rowOff>142875</xdr:rowOff>
    </xdr:to>
    <xdr:graphicFrame macro="">
      <xdr:nvGraphicFramePr>
        <xdr:cNvPr id="6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13</xdr:col>
      <xdr:colOff>428625</xdr:colOff>
      <xdr:row>54</xdr:row>
      <xdr:rowOff>38100</xdr:rowOff>
    </xdr:to>
    <xdr:graphicFrame macro="">
      <xdr:nvGraphicFramePr>
        <xdr:cNvPr id="9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</xdr:row>
      <xdr:rowOff>0</xdr:rowOff>
    </xdr:from>
    <xdr:to>
      <xdr:col>17</xdr:col>
      <xdr:colOff>25179</xdr:colOff>
      <xdr:row>41</xdr:row>
      <xdr:rowOff>45806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295400"/>
          <a:ext cx="9169179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16</xdr:col>
      <xdr:colOff>250750</xdr:colOff>
      <xdr:row>33</xdr:row>
      <xdr:rowOff>34347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9394750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360435</xdr:colOff>
      <xdr:row>33</xdr:row>
      <xdr:rowOff>129237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94835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0</xdr:row>
      <xdr:rowOff>0</xdr:rowOff>
    </xdr:from>
    <xdr:to>
      <xdr:col>14</xdr:col>
      <xdr:colOff>547688</xdr:colOff>
      <xdr:row>23</xdr:row>
      <xdr:rowOff>71437</xdr:rowOff>
    </xdr:to>
    <xdr:graphicFrame macro="">
      <xdr:nvGraphicFramePr>
        <xdr:cNvPr id="7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0</xdr:row>
      <xdr:rowOff>0</xdr:rowOff>
    </xdr:from>
    <xdr:to>
      <xdr:col>28</xdr:col>
      <xdr:colOff>50006</xdr:colOff>
      <xdr:row>23</xdr:row>
      <xdr:rowOff>23812</xdr:rowOff>
    </xdr:to>
    <xdr:graphicFrame macro="">
      <xdr:nvGraphicFramePr>
        <xdr:cNvPr id="9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23</xdr:row>
      <xdr:rowOff>154780</xdr:rowOff>
    </xdr:from>
    <xdr:to>
      <xdr:col>28</xdr:col>
      <xdr:colOff>59531</xdr:colOff>
      <xdr:row>48</xdr:row>
      <xdr:rowOff>142874</xdr:rowOff>
    </xdr:to>
    <xdr:graphicFrame macro="">
      <xdr:nvGraphicFramePr>
        <xdr:cNvPr id="14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24</xdr:row>
      <xdr:rowOff>0</xdr:rowOff>
    </xdr:from>
    <xdr:to>
      <xdr:col>14</xdr:col>
      <xdr:colOff>547687</xdr:colOff>
      <xdr:row>49</xdr:row>
      <xdr:rowOff>23813</xdr:rowOff>
    </xdr:to>
    <xdr:graphicFrame macro="">
      <xdr:nvGraphicFramePr>
        <xdr:cNvPr id="15" name="Wykres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tabSelected="1" workbookViewId="0">
      <selection activeCell="L9" sqref="L9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46" t="s">
        <v>0</v>
      </c>
      <c r="C2" s="46"/>
      <c r="D2" s="46"/>
      <c r="E2" s="46"/>
      <c r="F2" s="47"/>
      <c r="G2" s="47"/>
      <c r="H2" s="47"/>
      <c r="I2" s="47"/>
      <c r="J2" s="47"/>
    </row>
    <row r="3" spans="2:43" ht="15.75">
      <c r="B3" s="46" t="s">
        <v>217</v>
      </c>
      <c r="C3" s="46"/>
      <c r="D3" s="46"/>
      <c r="E3" s="46"/>
      <c r="F3" s="47"/>
      <c r="G3" s="47"/>
      <c r="H3" s="47"/>
      <c r="I3" s="47"/>
      <c r="J3" s="47"/>
    </row>
    <row r="4" spans="2:43" ht="15.75">
      <c r="B4" s="25" t="s">
        <v>137</v>
      </c>
      <c r="C4" s="46"/>
      <c r="D4" s="46"/>
      <c r="E4" s="76"/>
      <c r="F4" s="76"/>
      <c r="G4" s="76"/>
      <c r="H4" s="76"/>
      <c r="I4" s="76"/>
      <c r="J4" s="76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</row>
    <row r="5" spans="2:43" ht="15.75">
      <c r="B5" s="75"/>
      <c r="C5" s="76"/>
      <c r="D5" s="76"/>
      <c r="E5" s="76"/>
      <c r="F5" s="76"/>
      <c r="G5" s="76"/>
      <c r="H5" s="76"/>
      <c r="I5" s="76"/>
      <c r="J5" s="76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</row>
    <row r="6" spans="2:43" ht="15.75">
      <c r="B6" s="75"/>
      <c r="C6" s="76"/>
      <c r="D6" s="76"/>
      <c r="E6" s="76"/>
      <c r="F6" s="76"/>
      <c r="G6" s="76"/>
      <c r="H6" s="76"/>
      <c r="I6" s="76"/>
      <c r="J6" s="76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</row>
    <row r="7" spans="2:43" ht="18.75">
      <c r="B7" s="49"/>
      <c r="C7" s="47"/>
      <c r="D7" s="47"/>
      <c r="E7" s="47"/>
      <c r="F7" s="47"/>
      <c r="G7" s="47"/>
      <c r="H7" s="47"/>
      <c r="I7" s="47"/>
      <c r="J7" s="47"/>
    </row>
    <row r="8" spans="2:43" ht="18.75">
      <c r="B8" s="49" t="s">
        <v>238</v>
      </c>
      <c r="C8" s="47"/>
      <c r="D8" s="50" t="s">
        <v>1</v>
      </c>
      <c r="E8" s="47"/>
      <c r="F8" s="47"/>
      <c r="G8" s="48" t="s">
        <v>239</v>
      </c>
      <c r="H8" s="47"/>
      <c r="I8" s="47"/>
      <c r="J8" s="47"/>
    </row>
    <row r="9" spans="2:43" ht="18.75">
      <c r="B9" s="51" t="s">
        <v>240</v>
      </c>
      <c r="C9" s="47"/>
      <c r="D9" s="47"/>
      <c r="E9" s="47"/>
      <c r="F9" s="47"/>
      <c r="G9" s="48"/>
      <c r="H9" s="47"/>
      <c r="I9" s="47"/>
      <c r="J9" s="47"/>
    </row>
    <row r="10" spans="2:43" ht="15.75">
      <c r="B10" s="25" t="s">
        <v>101</v>
      </c>
      <c r="C10" s="46"/>
      <c r="D10" s="47"/>
      <c r="E10" s="47"/>
      <c r="F10" s="47"/>
      <c r="G10" s="47"/>
      <c r="H10" s="47"/>
      <c r="I10" s="47"/>
      <c r="J10" s="47"/>
    </row>
    <row r="11" spans="2:43" ht="18.75">
      <c r="B11" s="49" t="s">
        <v>134</v>
      </c>
      <c r="C11" s="47"/>
      <c r="D11" s="47"/>
      <c r="E11" s="47"/>
      <c r="F11" s="50"/>
      <c r="G11" s="50"/>
      <c r="H11" s="50"/>
      <c r="I11" s="50"/>
      <c r="J11" s="50"/>
    </row>
    <row r="12" spans="2:43" ht="18.75">
      <c r="B12" s="49" t="s">
        <v>4</v>
      </c>
      <c r="C12" s="47"/>
      <c r="D12" s="47"/>
      <c r="E12" s="47"/>
      <c r="F12" s="47"/>
      <c r="G12" s="47"/>
      <c r="H12" s="47"/>
      <c r="I12" s="47"/>
      <c r="J12" s="47"/>
    </row>
    <row r="13" spans="2:43" ht="18.75">
      <c r="B13" s="49" t="s">
        <v>5</v>
      </c>
      <c r="C13" s="47"/>
      <c r="D13" s="47"/>
      <c r="E13" s="47"/>
      <c r="F13" s="47"/>
      <c r="G13" s="47"/>
      <c r="H13" s="47"/>
      <c r="I13" s="47"/>
      <c r="J13" s="47"/>
    </row>
    <row r="14" spans="2:43" ht="18.75">
      <c r="B14" s="49" t="s">
        <v>7</v>
      </c>
      <c r="C14" s="47"/>
      <c r="D14" s="47"/>
      <c r="E14" s="47"/>
      <c r="F14" s="47"/>
      <c r="G14" s="47"/>
      <c r="H14" s="47"/>
      <c r="I14" s="47"/>
      <c r="J14" s="47"/>
    </row>
    <row r="15" spans="2:43" ht="18.75">
      <c r="B15" s="49" t="s">
        <v>38</v>
      </c>
      <c r="C15" s="47"/>
      <c r="D15" s="47"/>
      <c r="E15" s="47"/>
      <c r="F15" s="47"/>
      <c r="G15" s="47"/>
      <c r="H15" s="47"/>
      <c r="I15" s="47"/>
      <c r="J15" s="47"/>
    </row>
    <row r="16" spans="2:43" ht="18.75">
      <c r="B16" s="49" t="s">
        <v>35</v>
      </c>
      <c r="C16" s="52" t="s">
        <v>36</v>
      </c>
      <c r="D16" s="47"/>
      <c r="E16" s="47"/>
      <c r="F16" s="47"/>
      <c r="G16" s="47"/>
      <c r="H16" s="47"/>
      <c r="I16" s="47"/>
      <c r="J16" s="47"/>
    </row>
    <row r="17" spans="2:10" ht="18.75">
      <c r="B17" s="49"/>
      <c r="C17" s="47"/>
      <c r="D17" s="47"/>
      <c r="E17" s="47"/>
      <c r="F17" s="47"/>
      <c r="G17" s="47"/>
      <c r="H17" s="47"/>
      <c r="I17" s="47"/>
      <c r="J17" s="47"/>
    </row>
    <row r="18" spans="2:10" ht="18.75">
      <c r="B18" s="48" t="s">
        <v>6</v>
      </c>
      <c r="C18" s="47"/>
      <c r="D18" s="47"/>
      <c r="E18" s="47"/>
      <c r="F18" s="47"/>
      <c r="G18" s="47"/>
      <c r="H18" s="47"/>
      <c r="I18" s="47"/>
      <c r="J18" s="47"/>
    </row>
    <row r="19" spans="2:10" ht="18.75">
      <c r="B19" s="48" t="s">
        <v>41</v>
      </c>
      <c r="C19" s="47"/>
      <c r="D19" s="47"/>
      <c r="E19" s="47"/>
      <c r="F19" s="47"/>
      <c r="G19" s="47"/>
      <c r="H19" s="47"/>
      <c r="I19" s="47"/>
      <c r="J19" s="47"/>
    </row>
    <row r="20" spans="2:10">
      <c r="B20" s="52" t="s">
        <v>37</v>
      </c>
      <c r="C20" s="47"/>
      <c r="D20" s="47"/>
      <c r="E20" s="47"/>
      <c r="F20" s="47"/>
      <c r="G20" s="47"/>
      <c r="H20" s="47"/>
      <c r="I20" s="47"/>
      <c r="J20" s="47"/>
    </row>
    <row r="22" spans="2:10" ht="15.75">
      <c r="B22" s="24"/>
    </row>
    <row r="23" spans="2:10" ht="15.75">
      <c r="B23" s="24"/>
    </row>
    <row r="24" spans="2:10" ht="15.75">
      <c r="B24" s="24"/>
    </row>
    <row r="25" spans="2:10" ht="15.75">
      <c r="B25" s="25"/>
    </row>
    <row r="35" ht="11.25" customHeight="1"/>
  </sheetData>
  <phoneticPr fontId="4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showRowColHeaders="0" topLeftCell="C1" workbookViewId="0">
      <selection activeCell="V11" sqref="V11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8" ht="15.75" customHeight="1">
      <c r="A1" s="8"/>
      <c r="C1" s="103"/>
      <c r="D1" s="103"/>
      <c r="E1" s="420" t="s">
        <v>84</v>
      </c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103"/>
    </row>
    <row r="2" spans="1:18" ht="15.75" thickBot="1">
      <c r="A2" s="8"/>
      <c r="C2" s="103"/>
      <c r="D2" s="103"/>
      <c r="E2" s="422">
        <v>2020</v>
      </c>
      <c r="F2" s="423"/>
      <c r="G2" s="423"/>
      <c r="H2" s="423"/>
      <c r="I2" s="424">
        <v>2021</v>
      </c>
      <c r="J2" s="423"/>
      <c r="K2" s="423"/>
      <c r="L2" s="423"/>
      <c r="M2" s="423"/>
      <c r="N2" s="423"/>
      <c r="O2" s="423"/>
      <c r="P2" s="423"/>
      <c r="Q2" s="425"/>
      <c r="R2" s="104"/>
    </row>
    <row r="3" spans="1:18" ht="29.25" thickBot="1">
      <c r="A3" s="8"/>
      <c r="B3" s="11" t="s">
        <v>143</v>
      </c>
      <c r="C3" s="105" t="s">
        <v>143</v>
      </c>
      <c r="D3" s="105"/>
      <c r="E3" s="106" t="s">
        <v>221</v>
      </c>
      <c r="F3" s="107" t="s">
        <v>222</v>
      </c>
      <c r="G3" s="107" t="s">
        <v>223</v>
      </c>
      <c r="H3" s="107" t="s">
        <v>224</v>
      </c>
      <c r="I3" s="107" t="s">
        <v>225</v>
      </c>
      <c r="J3" s="107" t="s">
        <v>226</v>
      </c>
      <c r="K3" s="107" t="s">
        <v>227</v>
      </c>
      <c r="L3" s="107" t="s">
        <v>228</v>
      </c>
      <c r="M3" s="107" t="s">
        <v>229</v>
      </c>
      <c r="N3" s="107" t="s">
        <v>230</v>
      </c>
      <c r="O3" s="107" t="s">
        <v>231</v>
      </c>
      <c r="P3" s="107" t="s">
        <v>220</v>
      </c>
      <c r="Q3" s="108" t="s">
        <v>221</v>
      </c>
      <c r="R3" s="109" t="s">
        <v>80</v>
      </c>
    </row>
    <row r="4" spans="1:18" ht="15.75">
      <c r="A4" s="8"/>
      <c r="B4" s="70" t="s">
        <v>144</v>
      </c>
      <c r="C4" s="110" t="s">
        <v>144</v>
      </c>
      <c r="D4" s="111" t="s">
        <v>69</v>
      </c>
      <c r="E4" s="111">
        <v>149.4667</v>
      </c>
      <c r="F4" s="111">
        <v>148.5806</v>
      </c>
      <c r="G4" s="111">
        <v>156.5</v>
      </c>
      <c r="H4" s="111">
        <v>160.45160000000001</v>
      </c>
      <c r="I4" s="111">
        <v>155.4194</v>
      </c>
      <c r="J4" s="111">
        <v>158.5667</v>
      </c>
      <c r="K4" s="111">
        <v>142.51609999999999</v>
      </c>
      <c r="L4" s="111">
        <v>129.86670000000001</v>
      </c>
      <c r="M4" s="111">
        <v>146.16130000000001</v>
      </c>
      <c r="N4" s="111">
        <v>173.58349999999999</v>
      </c>
      <c r="O4" s="111">
        <v>177.42250000000001</v>
      </c>
      <c r="P4" s="111">
        <v>174.79839999999999</v>
      </c>
      <c r="Q4" s="111">
        <v>172.07169999999999</v>
      </c>
      <c r="R4" s="112">
        <v>0.15123770043762241</v>
      </c>
    </row>
    <row r="5" spans="1:18" ht="15.75">
      <c r="B5" s="71" t="s">
        <v>145</v>
      </c>
      <c r="C5" s="113" t="s">
        <v>145</v>
      </c>
      <c r="D5" s="114" t="s">
        <v>69</v>
      </c>
      <c r="E5" s="111">
        <v>153.71019999999999</v>
      </c>
      <c r="F5" s="111">
        <v>147.2807</v>
      </c>
      <c r="G5" s="111">
        <v>140.82320000000001</v>
      </c>
      <c r="H5" s="111">
        <v>144.41409999999999</v>
      </c>
      <c r="I5" s="111">
        <v>137.8596</v>
      </c>
      <c r="J5" s="111">
        <v>139.018</v>
      </c>
      <c r="K5" s="111">
        <v>145.34299999999999</v>
      </c>
      <c r="L5" s="111">
        <v>143.43979999999999</v>
      </c>
      <c r="M5" s="111">
        <v>142.79079999999999</v>
      </c>
      <c r="N5" s="111">
        <v>134.59719999999999</v>
      </c>
      <c r="O5" s="115">
        <v>148.7269</v>
      </c>
      <c r="P5" s="115">
        <v>151.8133</v>
      </c>
      <c r="Q5" s="115">
        <v>142.58629999999999</v>
      </c>
      <c r="R5" s="116">
        <v>-7.236930275284259E-2</v>
      </c>
    </row>
    <row r="6" spans="1:18" ht="15.75">
      <c r="B6" s="71" t="s">
        <v>145</v>
      </c>
      <c r="C6" s="113" t="s">
        <v>145</v>
      </c>
      <c r="D6" s="117" t="s">
        <v>91</v>
      </c>
      <c r="E6" s="118">
        <v>300.62630000000001</v>
      </c>
      <c r="F6" s="118">
        <v>288.05160000000001</v>
      </c>
      <c r="G6" s="118">
        <v>275.42200000000003</v>
      </c>
      <c r="H6" s="118">
        <v>282.4452</v>
      </c>
      <c r="I6" s="118">
        <v>269.62580000000003</v>
      </c>
      <c r="J6" s="118">
        <v>271.8913</v>
      </c>
      <c r="K6" s="118">
        <v>284.26190000000003</v>
      </c>
      <c r="L6" s="118">
        <v>280.53969999999998</v>
      </c>
      <c r="M6" s="118">
        <v>279.27030000000002</v>
      </c>
      <c r="N6" s="118">
        <v>263.24520000000001</v>
      </c>
      <c r="O6" s="118">
        <v>290.88</v>
      </c>
      <c r="P6" s="118">
        <v>296.91649999999998</v>
      </c>
      <c r="Q6" s="118">
        <v>278.87029999999999</v>
      </c>
      <c r="R6" s="119">
        <v>-7.2368917822559164E-2</v>
      </c>
    </row>
    <row r="7" spans="1:18" ht="15.75">
      <c r="B7" s="70" t="s">
        <v>146</v>
      </c>
      <c r="C7" s="110" t="s">
        <v>146</v>
      </c>
      <c r="D7" s="120" t="s">
        <v>69</v>
      </c>
      <c r="E7" s="111">
        <v>203.9717</v>
      </c>
      <c r="F7" s="111">
        <v>201.56809999999999</v>
      </c>
      <c r="G7" s="111">
        <v>205.3192</v>
      </c>
      <c r="H7" s="111">
        <v>199.62309999999999</v>
      </c>
      <c r="I7" s="111">
        <v>192.47409999999999</v>
      </c>
      <c r="J7" s="111">
        <v>186.99160000000001</v>
      </c>
      <c r="K7" s="111">
        <v>185.27180000000001</v>
      </c>
      <c r="L7" s="111">
        <v>0</v>
      </c>
      <c r="M7" s="111">
        <v>191.83150000000001</v>
      </c>
      <c r="N7" s="111">
        <v>178.19220000000001</v>
      </c>
      <c r="O7" s="115">
        <v>170.29580000000001</v>
      </c>
      <c r="P7" s="115">
        <v>171.33750000000001</v>
      </c>
      <c r="Q7" s="115">
        <v>173.91419999999999</v>
      </c>
      <c r="R7" s="116">
        <v>-0.14736112901936893</v>
      </c>
    </row>
    <row r="8" spans="1:18" ht="15.75">
      <c r="B8" s="70" t="s">
        <v>146</v>
      </c>
      <c r="C8" s="110" t="s">
        <v>146</v>
      </c>
      <c r="D8" s="117" t="s">
        <v>92</v>
      </c>
      <c r="E8" s="118">
        <v>5552.5787</v>
      </c>
      <c r="F8" s="118">
        <v>5493.6612999999998</v>
      </c>
      <c r="G8" s="118">
        <v>5478.5852999999997</v>
      </c>
      <c r="H8" s="118">
        <v>5301.4157999999998</v>
      </c>
      <c r="I8" s="118">
        <v>5037.9225999999999</v>
      </c>
      <c r="J8" s="118">
        <v>4990.3636999999999</v>
      </c>
      <c r="K8" s="118">
        <v>5039.6689999999999</v>
      </c>
      <c r="L8" s="118">
        <v>0</v>
      </c>
      <c r="M8" s="118">
        <v>5046.1473999999998</v>
      </c>
      <c r="N8" s="118">
        <v>4661.0254999999997</v>
      </c>
      <c r="O8" s="118">
        <v>4406.6350000000002</v>
      </c>
      <c r="P8" s="118">
        <v>4485.0787</v>
      </c>
      <c r="Q8" s="118">
        <v>4513.3373000000001</v>
      </c>
      <c r="R8" s="119">
        <v>-0.18716374069583197</v>
      </c>
    </row>
    <row r="9" spans="1:18" ht="15.75">
      <c r="B9" s="70" t="s">
        <v>147</v>
      </c>
      <c r="C9" s="110" t="s">
        <v>147</v>
      </c>
      <c r="D9" s="120" t="s">
        <v>69</v>
      </c>
      <c r="E9" s="111">
        <v>257.28390000000002</v>
      </c>
      <c r="F9" s="111">
        <v>251.49100000000001</v>
      </c>
      <c r="G9" s="111">
        <v>250.26920000000001</v>
      </c>
      <c r="H9" s="111">
        <v>236.32249999999999</v>
      </c>
      <c r="I9" s="111">
        <v>243.40219999999999</v>
      </c>
      <c r="J9" s="111">
        <v>242.83430000000001</v>
      </c>
      <c r="K9" s="111">
        <v>241.0539</v>
      </c>
      <c r="L9" s="111">
        <v>231.9735</v>
      </c>
      <c r="M9" s="111">
        <v>237.24299999999999</v>
      </c>
      <c r="N9" s="111">
        <v>231.1729</v>
      </c>
      <c r="O9" s="115">
        <v>230.7491</v>
      </c>
      <c r="P9" s="115">
        <v>227.2191</v>
      </c>
      <c r="Q9" s="115">
        <v>245.9999</v>
      </c>
      <c r="R9" s="116">
        <v>-4.3858166018161282E-2</v>
      </c>
    </row>
    <row r="10" spans="1:18" ht="15.75">
      <c r="B10" s="70" t="s">
        <v>147</v>
      </c>
      <c r="C10" s="110" t="s">
        <v>147</v>
      </c>
      <c r="D10" s="117" t="s">
        <v>93</v>
      </c>
      <c r="E10" s="118">
        <v>1920</v>
      </c>
      <c r="F10" s="118">
        <v>1875.5806</v>
      </c>
      <c r="G10" s="118">
        <v>1865.7</v>
      </c>
      <c r="H10" s="118">
        <v>1759.9355</v>
      </c>
      <c r="I10" s="118">
        <v>1812.3226</v>
      </c>
      <c r="J10" s="118">
        <v>1807.0667000000001</v>
      </c>
      <c r="K10" s="118">
        <v>1794.0645</v>
      </c>
      <c r="L10" s="118">
        <v>1727.3333</v>
      </c>
      <c r="M10" s="118">
        <v>1765.3548000000001</v>
      </c>
      <c r="N10" s="118">
        <v>1719.6451999999999</v>
      </c>
      <c r="O10" s="118">
        <v>1716</v>
      </c>
      <c r="P10" s="118">
        <v>1689.6774</v>
      </c>
      <c r="Q10" s="118">
        <v>1829.4666999999999</v>
      </c>
      <c r="R10" s="119">
        <v>-4.7152760416666717E-2</v>
      </c>
    </row>
    <row r="11" spans="1:18" ht="15.75">
      <c r="B11" s="70" t="s">
        <v>148</v>
      </c>
      <c r="C11" s="110" t="s">
        <v>148</v>
      </c>
      <c r="D11" s="117" t="s">
        <v>69</v>
      </c>
      <c r="E11" s="111">
        <v>288.8</v>
      </c>
      <c r="F11" s="111">
        <v>288.67739999999998</v>
      </c>
      <c r="G11" s="111">
        <v>288.4667</v>
      </c>
      <c r="H11" s="111">
        <v>288</v>
      </c>
      <c r="I11" s="111">
        <v>288</v>
      </c>
      <c r="J11" s="111">
        <v>288</v>
      </c>
      <c r="K11" s="111">
        <v>287.12900000000002</v>
      </c>
      <c r="L11" s="111">
        <v>287</v>
      </c>
      <c r="M11" s="111">
        <v>285.38709999999998</v>
      </c>
      <c r="N11" s="111">
        <v>285</v>
      </c>
      <c r="O11" s="115">
        <v>285</v>
      </c>
      <c r="P11" s="115">
        <v>0</v>
      </c>
      <c r="Q11" s="115">
        <v>0</v>
      </c>
      <c r="R11" s="116">
        <v>-1</v>
      </c>
    </row>
    <row r="12" spans="1:18" ht="15.75">
      <c r="B12" s="70" t="s">
        <v>149</v>
      </c>
      <c r="C12" s="110" t="s">
        <v>149</v>
      </c>
      <c r="D12" s="117" t="s">
        <v>69</v>
      </c>
      <c r="E12" s="111">
        <v>215.048</v>
      </c>
      <c r="F12" s="111">
        <v>214.8819</v>
      </c>
      <c r="G12" s="111">
        <v>214.696</v>
      </c>
      <c r="H12" s="111">
        <v>214.2371</v>
      </c>
      <c r="I12" s="111">
        <v>212.19649999999999</v>
      </c>
      <c r="J12" s="111">
        <v>210.184</v>
      </c>
      <c r="K12" s="111">
        <v>209.9777</v>
      </c>
      <c r="L12" s="111">
        <v>211.48869999999999</v>
      </c>
      <c r="M12" s="111">
        <v>213.37260000000001</v>
      </c>
      <c r="N12" s="111">
        <v>211.89840000000001</v>
      </c>
      <c r="O12" s="115">
        <v>213.18</v>
      </c>
      <c r="P12" s="115">
        <v>214.74350000000001</v>
      </c>
      <c r="Q12" s="115">
        <v>214.52</v>
      </c>
      <c r="R12" s="116">
        <v>-2.4552658011234296E-3</v>
      </c>
    </row>
    <row r="13" spans="1:18" ht="15.75">
      <c r="B13" s="70" t="s">
        <v>150</v>
      </c>
      <c r="C13" s="110" t="s">
        <v>150</v>
      </c>
      <c r="D13" s="117" t="s">
        <v>69</v>
      </c>
      <c r="E13" s="111">
        <v>200.56100000000001</v>
      </c>
      <c r="F13" s="111">
        <v>196.42349999999999</v>
      </c>
      <c r="G13" s="111">
        <v>192.0283</v>
      </c>
      <c r="H13" s="111">
        <v>195.19710000000001</v>
      </c>
      <c r="I13" s="111">
        <v>197.65479999999999</v>
      </c>
      <c r="J13" s="111">
        <v>197.5197</v>
      </c>
      <c r="K13" s="111">
        <v>197.20320000000001</v>
      </c>
      <c r="L13" s="111">
        <v>194.32769999999999</v>
      </c>
      <c r="M13" s="111">
        <v>195.13319999999999</v>
      </c>
      <c r="N13" s="111">
        <v>194.761</v>
      </c>
      <c r="O13" s="115">
        <v>195.71</v>
      </c>
      <c r="P13" s="115">
        <v>184.2381</v>
      </c>
      <c r="Q13" s="115">
        <v>200.01130000000001</v>
      </c>
      <c r="R13" s="116">
        <v>-2.7408120222774945E-3</v>
      </c>
    </row>
    <row r="14" spans="1:18" ht="15.75">
      <c r="B14" s="70" t="s">
        <v>151</v>
      </c>
      <c r="C14" s="110" t="s">
        <v>151</v>
      </c>
      <c r="D14" s="117" t="s">
        <v>69</v>
      </c>
      <c r="E14" s="111">
        <v>154.97730000000001</v>
      </c>
      <c r="F14" s="111">
        <v>128.46029999999999</v>
      </c>
      <c r="G14" s="111">
        <v>133.73699999999999</v>
      </c>
      <c r="H14" s="111">
        <v>159.24189999999999</v>
      </c>
      <c r="I14" s="111">
        <v>175.7045</v>
      </c>
      <c r="J14" s="111">
        <v>164.12430000000001</v>
      </c>
      <c r="K14" s="111">
        <v>150.14420000000001</v>
      </c>
      <c r="L14" s="111">
        <v>138.42699999999999</v>
      </c>
      <c r="M14" s="111">
        <v>129.66030000000001</v>
      </c>
      <c r="N14" s="111">
        <v>139.89709999999999</v>
      </c>
      <c r="O14" s="115">
        <v>163.36000000000001</v>
      </c>
      <c r="P14" s="115">
        <v>173.9648</v>
      </c>
      <c r="Q14" s="115">
        <v>179.61</v>
      </c>
      <c r="R14" s="121">
        <v>0.15894392275513902</v>
      </c>
    </row>
    <row r="15" spans="1:18" ht="15.75">
      <c r="B15" s="70" t="s">
        <v>152</v>
      </c>
      <c r="C15" s="110" t="s">
        <v>152</v>
      </c>
      <c r="D15" s="117" t="s">
        <v>69</v>
      </c>
      <c r="E15" s="111">
        <v>230</v>
      </c>
      <c r="F15" s="111">
        <v>230</v>
      </c>
      <c r="G15" s="111">
        <v>224.66669999999999</v>
      </c>
      <c r="H15" s="111">
        <v>220</v>
      </c>
      <c r="I15" s="111">
        <v>220</v>
      </c>
      <c r="J15" s="111">
        <v>220</v>
      </c>
      <c r="K15" s="111">
        <v>220</v>
      </c>
      <c r="L15" s="111">
        <v>220</v>
      </c>
      <c r="M15" s="111">
        <v>220</v>
      </c>
      <c r="N15" s="111">
        <v>220</v>
      </c>
      <c r="O15" s="115">
        <v>227.5</v>
      </c>
      <c r="P15" s="115">
        <v>235</v>
      </c>
      <c r="Q15" s="115">
        <v>235</v>
      </c>
      <c r="R15" s="121">
        <v>2.1739130434782705E-2</v>
      </c>
    </row>
    <row r="16" spans="1:18" ht="15.75">
      <c r="B16" s="70" t="s">
        <v>153</v>
      </c>
      <c r="C16" s="110" t="s">
        <v>153</v>
      </c>
      <c r="D16" s="117" t="s">
        <v>69</v>
      </c>
      <c r="E16" s="111">
        <v>186.27019999999999</v>
      </c>
      <c r="F16" s="111">
        <v>181.965</v>
      </c>
      <c r="G16" s="111">
        <v>183.54079999999999</v>
      </c>
      <c r="H16" s="111">
        <v>181.0882</v>
      </c>
      <c r="I16" s="111">
        <v>181.89330000000001</v>
      </c>
      <c r="J16" s="111">
        <v>180.28309999999999</v>
      </c>
      <c r="K16" s="111">
        <v>175.92509999999999</v>
      </c>
      <c r="L16" s="111">
        <v>175.13820000000001</v>
      </c>
      <c r="M16" s="111">
        <v>180.16290000000001</v>
      </c>
      <c r="N16" s="111">
        <v>177.6558</v>
      </c>
      <c r="O16" s="115">
        <v>174.84700000000001</v>
      </c>
      <c r="P16" s="115">
        <v>177.5849</v>
      </c>
      <c r="Q16" s="115">
        <v>181.55760000000001</v>
      </c>
      <c r="R16" s="121">
        <v>-2.5299806410257641E-2</v>
      </c>
    </row>
    <row r="17" spans="2:18" ht="15.75">
      <c r="B17" s="70" t="s">
        <v>153</v>
      </c>
      <c r="C17" s="110" t="s">
        <v>153</v>
      </c>
      <c r="D17" s="117" t="s">
        <v>94</v>
      </c>
      <c r="E17" s="118">
        <v>1415.0667000000001</v>
      </c>
      <c r="F17" s="118">
        <v>1378.1289999999999</v>
      </c>
      <c r="G17" s="118">
        <v>1389</v>
      </c>
      <c r="H17" s="118">
        <v>1364.2257999999999</v>
      </c>
      <c r="I17" s="118">
        <v>1365.4194</v>
      </c>
      <c r="J17" s="118">
        <v>1359.5667000000001</v>
      </c>
      <c r="K17" s="118">
        <v>1332.3548000000001</v>
      </c>
      <c r="L17" s="118">
        <v>1324.6667</v>
      </c>
      <c r="M17" s="118">
        <v>1358.7742000000001</v>
      </c>
      <c r="N17" s="118">
        <v>1343.5483999999999</v>
      </c>
      <c r="O17" s="118">
        <v>1324</v>
      </c>
      <c r="P17" s="118">
        <v>1345.8387</v>
      </c>
      <c r="Q17" s="118">
        <v>1374.2</v>
      </c>
      <c r="R17" s="122">
        <v>-2.8879698744942561E-2</v>
      </c>
    </row>
    <row r="18" spans="2:18" ht="15.75">
      <c r="B18" s="70" t="s">
        <v>154</v>
      </c>
      <c r="C18" s="110" t="s">
        <v>154</v>
      </c>
      <c r="D18" s="117" t="s">
        <v>69</v>
      </c>
      <c r="E18" s="111">
        <v>207.83330000000001</v>
      </c>
      <c r="F18" s="111">
        <v>180.24189999999999</v>
      </c>
      <c r="G18" s="111">
        <v>174.66669999999999</v>
      </c>
      <c r="H18" s="111">
        <v>200.56450000000001</v>
      </c>
      <c r="I18" s="111">
        <v>209.03229999999999</v>
      </c>
      <c r="J18" s="111">
        <v>216.91669999999999</v>
      </c>
      <c r="K18" s="111">
        <v>231.52420000000001</v>
      </c>
      <c r="L18" s="111">
        <v>235.91669999999999</v>
      </c>
      <c r="M18" s="111">
        <v>223.2097</v>
      </c>
      <c r="N18" s="111">
        <v>217.6129</v>
      </c>
      <c r="O18" s="115">
        <v>215.5</v>
      </c>
      <c r="P18" s="115">
        <v>216.16130000000001</v>
      </c>
      <c r="Q18" s="115">
        <v>221.73330000000001</v>
      </c>
      <c r="R18" s="121">
        <v>6.6880523958384064E-2</v>
      </c>
    </row>
    <row r="19" spans="2:18" ht="15.75">
      <c r="B19" s="70" t="s">
        <v>155</v>
      </c>
      <c r="C19" s="110" t="s">
        <v>155</v>
      </c>
      <c r="D19" s="117" t="s">
        <v>69</v>
      </c>
      <c r="E19" s="111">
        <v>253.97</v>
      </c>
      <c r="F19" s="111">
        <v>224.06190000000001</v>
      </c>
      <c r="G19" s="111">
        <v>221.49529999999999</v>
      </c>
      <c r="H19" s="111">
        <v>228.99</v>
      </c>
      <c r="I19" s="111">
        <v>228.99</v>
      </c>
      <c r="J19" s="111">
        <v>228.99</v>
      </c>
      <c r="K19" s="111">
        <v>229.62260000000001</v>
      </c>
      <c r="L19" s="111">
        <v>230.03</v>
      </c>
      <c r="M19" s="111">
        <v>229.35059999999999</v>
      </c>
      <c r="N19" s="111">
        <v>228.76519999999999</v>
      </c>
      <c r="O19" s="115">
        <v>228.82</v>
      </c>
      <c r="P19" s="115">
        <v>229.01349999999999</v>
      </c>
      <c r="Q19" s="115">
        <v>229.0283</v>
      </c>
      <c r="R19" s="121">
        <v>-9.8207268575028484E-2</v>
      </c>
    </row>
    <row r="20" spans="2:18" ht="15.75">
      <c r="B20" s="70" t="s">
        <v>156</v>
      </c>
      <c r="C20" s="110" t="s">
        <v>156</v>
      </c>
      <c r="D20" s="120" t="s">
        <v>69</v>
      </c>
      <c r="E20" s="111">
        <v>152.52930000000001</v>
      </c>
      <c r="F20" s="111">
        <v>150.43450000000001</v>
      </c>
      <c r="G20" s="111">
        <v>148.65799999999999</v>
      </c>
      <c r="H20" s="111">
        <v>146.53030000000001</v>
      </c>
      <c r="I20" s="111">
        <v>145.11160000000001</v>
      </c>
      <c r="J20" s="111">
        <v>143.89830000000001</v>
      </c>
      <c r="K20" s="111">
        <v>148.26</v>
      </c>
      <c r="L20" s="111">
        <v>138.27699999999999</v>
      </c>
      <c r="M20" s="111">
        <v>142.4068</v>
      </c>
      <c r="N20" s="111">
        <v>142.7313</v>
      </c>
      <c r="O20" s="115">
        <v>143.52250000000001</v>
      </c>
      <c r="P20" s="115">
        <v>149.1242</v>
      </c>
      <c r="Q20" s="115">
        <v>150.64830000000001</v>
      </c>
      <c r="R20" s="121">
        <v>-1.2332056857272677E-2</v>
      </c>
    </row>
    <row r="21" spans="2:18" ht="15.75">
      <c r="B21" s="70" t="s">
        <v>157</v>
      </c>
      <c r="C21" s="110" t="s">
        <v>157</v>
      </c>
      <c r="D21" s="120" t="s">
        <v>69</v>
      </c>
      <c r="E21" s="111">
        <v>147.41239999999999</v>
      </c>
      <c r="F21" s="111">
        <v>141.83009999999999</v>
      </c>
      <c r="G21" s="111">
        <v>146.58590000000001</v>
      </c>
      <c r="H21" s="111">
        <v>143.80670000000001</v>
      </c>
      <c r="I21" s="111">
        <v>147.74100000000001</v>
      </c>
      <c r="J21" s="111">
        <v>139.98869999999999</v>
      </c>
      <c r="K21" s="111">
        <v>138.28729999999999</v>
      </c>
      <c r="L21" s="111">
        <v>141.0838</v>
      </c>
      <c r="M21" s="111">
        <v>142.2389</v>
      </c>
      <c r="N21" s="111">
        <v>141.2062</v>
      </c>
      <c r="O21" s="115">
        <v>141.1163</v>
      </c>
      <c r="P21" s="115">
        <v>145.03460000000001</v>
      </c>
      <c r="Q21" s="115">
        <v>146.78129999999999</v>
      </c>
      <c r="R21" s="121">
        <v>-4.2811866572961543E-3</v>
      </c>
    </row>
    <row r="22" spans="2:18" ht="15.75">
      <c r="B22" s="70" t="s">
        <v>157</v>
      </c>
      <c r="C22" s="110" t="s">
        <v>157</v>
      </c>
      <c r="D22" s="117" t="s">
        <v>95</v>
      </c>
      <c r="E22" s="118">
        <v>52521.408000000003</v>
      </c>
      <c r="F22" s="118">
        <v>49806.4787</v>
      </c>
      <c r="G22" s="118">
        <v>50906.375</v>
      </c>
      <c r="H22" s="118">
        <v>50570.501900000003</v>
      </c>
      <c r="I22" s="118">
        <v>51505.044500000004</v>
      </c>
      <c r="J22" s="118">
        <v>50377.174299999999</v>
      </c>
      <c r="K22" s="118">
        <v>50119.246800000001</v>
      </c>
      <c r="L22" s="118">
        <v>50790</v>
      </c>
      <c r="M22" s="118">
        <v>51038.959699999999</v>
      </c>
      <c r="N22" s="118">
        <v>50796.016100000001</v>
      </c>
      <c r="O22" s="118">
        <v>50551.892500000002</v>
      </c>
      <c r="P22" s="118">
        <v>53028.538399999998</v>
      </c>
      <c r="Q22" s="118">
        <v>52963.644999999997</v>
      </c>
      <c r="R22" s="122">
        <v>8.4201284169684865E-3</v>
      </c>
    </row>
    <row r="23" spans="2:18" ht="15.75">
      <c r="B23" s="70" t="s">
        <v>85</v>
      </c>
      <c r="C23" s="110" t="s">
        <v>85</v>
      </c>
      <c r="D23" s="117" t="s">
        <v>69</v>
      </c>
      <c r="E23" s="111">
        <v>221.58330000000001</v>
      </c>
      <c r="F23" s="111">
        <v>223.18549999999999</v>
      </c>
      <c r="G23" s="111">
        <v>221.25</v>
      </c>
      <c r="H23" s="111">
        <v>221.25</v>
      </c>
      <c r="I23" s="111">
        <v>221.25</v>
      </c>
      <c r="J23" s="111">
        <v>221.25</v>
      </c>
      <c r="K23" s="111">
        <v>221.00810000000001</v>
      </c>
      <c r="L23" s="111">
        <v>220</v>
      </c>
      <c r="M23" s="111">
        <v>218.96770000000001</v>
      </c>
      <c r="N23" s="111">
        <v>211.1532</v>
      </c>
      <c r="O23" s="115">
        <v>210.8125</v>
      </c>
      <c r="P23" s="115">
        <v>218.45160000000001</v>
      </c>
      <c r="Q23" s="115">
        <v>218</v>
      </c>
      <c r="R23" s="121">
        <v>-1.617134504269957E-2</v>
      </c>
    </row>
    <row r="24" spans="2:18" ht="15.75">
      <c r="B24" s="70" t="s">
        <v>158</v>
      </c>
      <c r="C24" s="110" t="s">
        <v>158</v>
      </c>
      <c r="D24" s="117" t="s">
        <v>69</v>
      </c>
      <c r="E24" s="115">
        <v>174</v>
      </c>
      <c r="F24" s="115">
        <v>174</v>
      </c>
      <c r="G24" s="115">
        <v>174</v>
      </c>
      <c r="H24" s="115">
        <v>174</v>
      </c>
      <c r="I24" s="115">
        <v>174</v>
      </c>
      <c r="J24" s="115">
        <v>174</v>
      </c>
      <c r="K24" s="115">
        <v>174</v>
      </c>
      <c r="L24" s="115">
        <v>174</v>
      </c>
      <c r="M24" s="115">
        <v>174</v>
      </c>
      <c r="N24" s="115">
        <v>174</v>
      </c>
      <c r="O24" s="115">
        <v>174</v>
      </c>
      <c r="P24" s="115">
        <v>174</v>
      </c>
      <c r="Q24" s="115">
        <v>174</v>
      </c>
      <c r="R24" s="121">
        <v>0</v>
      </c>
    </row>
    <row r="25" spans="2:18" ht="15.75">
      <c r="B25" s="70" t="s">
        <v>56</v>
      </c>
      <c r="C25" s="110" t="s">
        <v>56</v>
      </c>
      <c r="D25" s="117" t="s">
        <v>69</v>
      </c>
      <c r="E25" s="111">
        <v>271.53969999999998</v>
      </c>
      <c r="F25" s="111">
        <v>273.20549999999997</v>
      </c>
      <c r="G25" s="111">
        <v>270.30329999999998</v>
      </c>
      <c r="H25" s="111">
        <v>267.01710000000003</v>
      </c>
      <c r="I25" s="111">
        <v>270.29129999999998</v>
      </c>
      <c r="J25" s="111">
        <v>271.28570000000002</v>
      </c>
      <c r="K25" s="111">
        <v>273.22899999999998</v>
      </c>
      <c r="L25" s="111">
        <v>269.70100000000002</v>
      </c>
      <c r="M25" s="111">
        <v>272.54480000000001</v>
      </c>
      <c r="N25" s="111">
        <v>268.71550000000002</v>
      </c>
      <c r="O25" s="115">
        <v>265.63749999999999</v>
      </c>
      <c r="P25" s="115">
        <v>281.31549999999999</v>
      </c>
      <c r="Q25" s="115">
        <v>281.87569999999999</v>
      </c>
      <c r="R25" s="121">
        <v>3.8064415626886339E-2</v>
      </c>
    </row>
    <row r="26" spans="2:18" ht="15.75">
      <c r="B26" s="72" t="s">
        <v>159</v>
      </c>
      <c r="C26" s="123" t="s">
        <v>159</v>
      </c>
      <c r="D26" s="124" t="s">
        <v>69</v>
      </c>
      <c r="E26" s="125">
        <v>85.493700000000004</v>
      </c>
      <c r="F26" s="125">
        <v>96.702699999999993</v>
      </c>
      <c r="G26" s="125">
        <v>116.25109999999999</v>
      </c>
      <c r="H26" s="125">
        <v>115.6664</v>
      </c>
      <c r="I26" s="125">
        <v>109.0454</v>
      </c>
      <c r="J26" s="125">
        <v>111.6836</v>
      </c>
      <c r="K26" s="125">
        <v>98.619799999999998</v>
      </c>
      <c r="L26" s="125">
        <v>88.79</v>
      </c>
      <c r="M26" s="125">
        <v>107.8231</v>
      </c>
      <c r="N26" s="125">
        <v>124.5466</v>
      </c>
      <c r="O26" s="126">
        <v>130.55529999999999</v>
      </c>
      <c r="P26" s="126">
        <v>132.203</v>
      </c>
      <c r="Q26" s="126">
        <v>139.24600000000001</v>
      </c>
      <c r="R26" s="127">
        <v>0.62872819868598517</v>
      </c>
    </row>
    <row r="27" spans="2:18" ht="15.75">
      <c r="B27" s="70" t="s">
        <v>159</v>
      </c>
      <c r="C27" s="110" t="s">
        <v>159</v>
      </c>
      <c r="D27" s="117" t="s">
        <v>98</v>
      </c>
      <c r="E27" s="118">
        <v>388.5487</v>
      </c>
      <c r="F27" s="118">
        <v>437.75900000000001</v>
      </c>
      <c r="G27" s="118">
        <v>517</v>
      </c>
      <c r="H27" s="118">
        <v>515.20579999999995</v>
      </c>
      <c r="I27" s="118">
        <v>479.89</v>
      </c>
      <c r="J27" s="118">
        <v>498.61770000000001</v>
      </c>
      <c r="K27" s="118">
        <v>447.76740000000001</v>
      </c>
      <c r="L27" s="118">
        <v>399.98270000000002</v>
      </c>
      <c r="M27" s="118">
        <v>482.90129999999999</v>
      </c>
      <c r="N27" s="118">
        <v>564.64390000000003</v>
      </c>
      <c r="O27" s="118">
        <v>587.28</v>
      </c>
      <c r="P27" s="118">
        <v>607.57839999999999</v>
      </c>
      <c r="Q27" s="118">
        <v>636.37170000000003</v>
      </c>
      <c r="R27" s="122">
        <v>0.63781708702152407</v>
      </c>
    </row>
    <row r="28" spans="2:18" ht="15.75">
      <c r="B28" s="70" t="s">
        <v>160</v>
      </c>
      <c r="C28" s="110" t="s">
        <v>160</v>
      </c>
      <c r="D28" s="117" t="s">
        <v>69</v>
      </c>
      <c r="E28" s="111">
        <v>138.0333</v>
      </c>
      <c r="F28" s="111">
        <v>124.5484</v>
      </c>
      <c r="G28" s="111">
        <v>171.2</v>
      </c>
      <c r="H28" s="111">
        <v>160.03229999999999</v>
      </c>
      <c r="I28" s="111">
        <v>166.16130000000001</v>
      </c>
      <c r="J28" s="111">
        <v>160.16669999999999</v>
      </c>
      <c r="K28" s="111">
        <v>157.1935</v>
      </c>
      <c r="L28" s="111">
        <v>149.26669999999999</v>
      </c>
      <c r="M28" s="111">
        <v>144</v>
      </c>
      <c r="N28" s="111">
        <v>145.35480000000001</v>
      </c>
      <c r="O28" s="115">
        <v>149.75</v>
      </c>
      <c r="P28" s="115">
        <v>174.45160000000001</v>
      </c>
      <c r="Q28" s="115">
        <v>188</v>
      </c>
      <c r="R28" s="121">
        <v>0.36199018642602909</v>
      </c>
    </row>
    <row r="29" spans="2:18" ht="15.75">
      <c r="B29" s="73" t="s">
        <v>161</v>
      </c>
      <c r="C29" s="128" t="s">
        <v>161</v>
      </c>
      <c r="D29" s="120" t="s">
        <v>69</v>
      </c>
      <c r="E29" s="111">
        <v>138.46960000000001</v>
      </c>
      <c r="F29" s="111">
        <v>131.0001</v>
      </c>
      <c r="G29" s="111">
        <v>131.63159999999999</v>
      </c>
      <c r="H29" s="111">
        <v>131.14179999999999</v>
      </c>
      <c r="I29" s="111">
        <v>128.34909999999999</v>
      </c>
      <c r="J29" s="111">
        <v>125.63500000000001</v>
      </c>
      <c r="K29" s="111">
        <v>124.6427</v>
      </c>
      <c r="L29" s="111">
        <v>124.7145</v>
      </c>
      <c r="M29" s="111">
        <v>122.7747</v>
      </c>
      <c r="N29" s="111">
        <v>128.1885</v>
      </c>
      <c r="O29" s="115">
        <v>142.13550000000001</v>
      </c>
      <c r="P29" s="115">
        <v>145.15110000000001</v>
      </c>
      <c r="Q29" s="115">
        <v>144.4701</v>
      </c>
      <c r="R29" s="121">
        <v>4.3334421418130598E-2</v>
      </c>
    </row>
    <row r="30" spans="2:18" ht="15.75">
      <c r="B30" s="73" t="s">
        <v>161</v>
      </c>
      <c r="C30" s="128" t="s">
        <v>161</v>
      </c>
      <c r="D30" s="117" t="s">
        <v>96</v>
      </c>
      <c r="E30" s="118">
        <v>669.63329999999996</v>
      </c>
      <c r="F30" s="118">
        <v>633.80650000000003</v>
      </c>
      <c r="G30" s="118">
        <v>637</v>
      </c>
      <c r="H30" s="118">
        <v>634.5806</v>
      </c>
      <c r="I30" s="118">
        <v>620.87099999999998</v>
      </c>
      <c r="J30" s="118">
        <v>610.46669999999995</v>
      </c>
      <c r="K30" s="118">
        <v>607.54840000000002</v>
      </c>
      <c r="L30" s="118">
        <v>607.43330000000003</v>
      </c>
      <c r="M30" s="118">
        <v>597.96770000000004</v>
      </c>
      <c r="N30" s="118">
        <v>624.64549999999997</v>
      </c>
      <c r="O30" s="118">
        <v>692.90750000000003</v>
      </c>
      <c r="P30" s="118">
        <v>709.26769999999999</v>
      </c>
      <c r="Q30" s="118">
        <v>710.91229999999996</v>
      </c>
      <c r="R30" s="122">
        <v>6.1644186452495697E-2</v>
      </c>
    </row>
    <row r="31" spans="2:18" ht="15.75">
      <c r="B31" s="70" t="s">
        <v>162</v>
      </c>
      <c r="C31" s="110" t="s">
        <v>162</v>
      </c>
      <c r="D31" s="117" t="s">
        <v>69</v>
      </c>
      <c r="E31" s="111">
        <v>208.22329999999999</v>
      </c>
      <c r="F31" s="111">
        <v>205.87450000000001</v>
      </c>
      <c r="G31" s="111">
        <v>205.102</v>
      </c>
      <c r="H31" s="111">
        <v>207.70609999999999</v>
      </c>
      <c r="I31" s="111">
        <v>206.2397</v>
      </c>
      <c r="J31" s="111">
        <v>201.58529999999999</v>
      </c>
      <c r="K31" s="111">
        <v>207.74449999999999</v>
      </c>
      <c r="L31" s="111">
        <v>211.2527</v>
      </c>
      <c r="M31" s="111">
        <v>212.42679999999999</v>
      </c>
      <c r="N31" s="111">
        <v>213.40029999999999</v>
      </c>
      <c r="O31" s="115">
        <v>220.93</v>
      </c>
      <c r="P31" s="115">
        <v>210.59030000000001</v>
      </c>
      <c r="Q31" s="115">
        <v>207.89869999999999</v>
      </c>
      <c r="R31" s="121">
        <v>-1.5589033503935479E-3</v>
      </c>
    </row>
    <row r="32" spans="2:18" ht="15.75">
      <c r="B32" s="70" t="s">
        <v>163</v>
      </c>
      <c r="C32" s="110" t="s">
        <v>163</v>
      </c>
      <c r="D32" s="117" t="s">
        <v>69</v>
      </c>
      <c r="E32" s="111">
        <v>184.22300000000001</v>
      </c>
      <c r="F32" s="111">
        <v>187.83519999999999</v>
      </c>
      <c r="G32" s="111">
        <v>183.78700000000001</v>
      </c>
      <c r="H32" s="111">
        <v>186.69579999999999</v>
      </c>
      <c r="I32" s="111">
        <v>181.79679999999999</v>
      </c>
      <c r="J32" s="111">
        <v>189.67230000000001</v>
      </c>
      <c r="K32" s="111">
        <v>188.75649999999999</v>
      </c>
      <c r="L32" s="111">
        <v>179.95330000000001</v>
      </c>
      <c r="M32" s="111">
        <v>186.74029999999999</v>
      </c>
      <c r="N32" s="111">
        <v>185.5094</v>
      </c>
      <c r="O32" s="115">
        <v>181.58</v>
      </c>
      <c r="P32" s="115">
        <v>181.1739</v>
      </c>
      <c r="Q32" s="115">
        <v>182.76</v>
      </c>
      <c r="R32" s="121">
        <v>-7.9414622495563858E-3</v>
      </c>
    </row>
    <row r="33" spans="2:18" ht="15.75">
      <c r="B33" s="70" t="s">
        <v>164</v>
      </c>
      <c r="C33" s="110" t="s">
        <v>164</v>
      </c>
      <c r="D33" s="117" t="s">
        <v>69</v>
      </c>
      <c r="E33" s="111">
        <v>305.36329999999998</v>
      </c>
      <c r="F33" s="111">
        <v>305.94260000000003</v>
      </c>
      <c r="G33" s="111">
        <v>303.90629999999999</v>
      </c>
      <c r="H33" s="111">
        <v>303.95580000000001</v>
      </c>
      <c r="I33" s="111">
        <v>303.16419999999999</v>
      </c>
      <c r="J33" s="111">
        <v>302.71929999999998</v>
      </c>
      <c r="K33" s="111">
        <v>302.26420000000002</v>
      </c>
      <c r="L33" s="111">
        <v>301.90100000000001</v>
      </c>
      <c r="M33" s="111">
        <v>302.21809999999999</v>
      </c>
      <c r="N33" s="111">
        <v>306.21319999999997</v>
      </c>
      <c r="O33" s="115">
        <v>305.64749999999998</v>
      </c>
      <c r="P33" s="115">
        <v>306.26060000000001</v>
      </c>
      <c r="Q33" s="115">
        <v>307.30099999999999</v>
      </c>
      <c r="R33" s="121">
        <v>6.3455562603627058E-3</v>
      </c>
    </row>
    <row r="34" spans="2:18" ht="15.75">
      <c r="B34" s="70" t="s">
        <v>165</v>
      </c>
      <c r="C34" s="110" t="s">
        <v>165</v>
      </c>
      <c r="D34" s="120" t="s">
        <v>69</v>
      </c>
      <c r="E34" s="111">
        <v>249.94139999999999</v>
      </c>
      <c r="F34" s="111">
        <v>243.33279999999999</v>
      </c>
      <c r="G34" s="111">
        <v>255.5419</v>
      </c>
      <c r="H34" s="111">
        <v>260.10579999999999</v>
      </c>
      <c r="I34" s="111">
        <v>264.50490000000002</v>
      </c>
      <c r="J34" s="111">
        <v>267.8603</v>
      </c>
      <c r="K34" s="111">
        <v>247.9393</v>
      </c>
      <c r="L34" s="111">
        <v>238.50309999999999</v>
      </c>
      <c r="M34" s="111">
        <v>262.09949999999998</v>
      </c>
      <c r="N34" s="111">
        <v>266.62779999999998</v>
      </c>
      <c r="O34" s="115">
        <v>270.46190000000001</v>
      </c>
      <c r="P34" s="115">
        <v>266.84530000000001</v>
      </c>
      <c r="Q34" s="115">
        <v>276.22250000000003</v>
      </c>
      <c r="R34" s="121">
        <v>0.1051490469366021</v>
      </c>
    </row>
    <row r="35" spans="2:18" ht="15.75">
      <c r="B35" s="70" t="s">
        <v>165</v>
      </c>
      <c r="C35" s="110" t="s">
        <v>165</v>
      </c>
      <c r="D35" s="117" t="s">
        <v>97</v>
      </c>
      <c r="E35" s="118">
        <v>2725.4666999999999</v>
      </c>
      <c r="F35" s="118">
        <v>2581.7741999999998</v>
      </c>
      <c r="G35" s="118">
        <v>2679.9666999999999</v>
      </c>
      <c r="H35" s="118">
        <v>2695.8386999999998</v>
      </c>
      <c r="I35" s="118">
        <v>2726.8065000000001</v>
      </c>
      <c r="J35" s="118">
        <v>2789.5666999999999</v>
      </c>
      <c r="K35" s="118">
        <v>2580.8710000000001</v>
      </c>
      <c r="L35" s="118">
        <v>2443.7667000000001</v>
      </c>
      <c r="M35" s="118">
        <v>2667.1289999999999</v>
      </c>
      <c r="N35" s="118">
        <v>2690.0645</v>
      </c>
      <c r="O35" s="118">
        <v>2728.75</v>
      </c>
      <c r="P35" s="118">
        <v>2713.7741999999998</v>
      </c>
      <c r="Q35" s="118">
        <v>2810.2332999999999</v>
      </c>
      <c r="R35" s="122">
        <v>3.1101682511842865E-2</v>
      </c>
    </row>
    <row r="36" spans="2:18" ht="15.75">
      <c r="B36" s="74" t="s">
        <v>166</v>
      </c>
      <c r="C36" s="129" t="s">
        <v>166</v>
      </c>
      <c r="D36" s="130" t="s">
        <v>69</v>
      </c>
      <c r="E36" s="130">
        <v>181.20060000000001</v>
      </c>
      <c r="F36" s="130">
        <v>175.95419999999999</v>
      </c>
      <c r="G36" s="130">
        <v>180.5719</v>
      </c>
      <c r="H36" s="130">
        <v>184.6703</v>
      </c>
      <c r="I36" s="130">
        <v>186.31299999999999</v>
      </c>
      <c r="J36" s="130">
        <v>185.65010000000001</v>
      </c>
      <c r="K36" s="130">
        <v>181.8614</v>
      </c>
      <c r="L36" s="130">
        <v>178.08189999999999</v>
      </c>
      <c r="M36" s="130">
        <v>180.0949</v>
      </c>
      <c r="N36" s="130">
        <v>184.81970000000001</v>
      </c>
      <c r="O36" s="130">
        <v>190.46559999999999</v>
      </c>
      <c r="P36" s="130">
        <v>193.89250000000001</v>
      </c>
      <c r="Q36" s="130">
        <v>197.88820000000001</v>
      </c>
      <c r="R36" s="131">
        <v>9.2094617788241351E-2</v>
      </c>
    </row>
    <row r="37" spans="2:18">
      <c r="Q37" s="9"/>
    </row>
    <row r="38" spans="2:18">
      <c r="Q38" s="9"/>
    </row>
    <row r="39" spans="2:18">
      <c r="Q39" s="9"/>
    </row>
    <row r="40" spans="2:18">
      <c r="Q40" s="9"/>
    </row>
    <row r="41" spans="2:18">
      <c r="Q41" s="10"/>
    </row>
    <row r="42" spans="2:18">
      <c r="Q42" s="8"/>
    </row>
  </sheetData>
  <mergeCells count="3">
    <mergeCell ref="E1:Q1"/>
    <mergeCell ref="E2:H2"/>
    <mergeCell ref="I2:Q2"/>
  </mergeCells>
  <phoneticPr fontId="4" type="noConversion"/>
  <conditionalFormatting sqref="E3:Q3">
    <cfRule type="expression" dxfId="0" priority="1">
      <formula>(YEAR(E3)=2016)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D17" workbookViewId="0">
      <selection activeCell="AB46" sqref="AB46"/>
    </sheetView>
  </sheetViews>
  <sheetFormatPr defaultRowHeight="12.75"/>
  <sheetData>
    <row r="50" spans="25:25" ht="15">
      <c r="Y50" s="103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25" workbookViewId="0">
      <selection activeCell="R16" sqref="R16"/>
    </sheetView>
  </sheetViews>
  <sheetFormatPr defaultRowHeight="12.75"/>
  <sheetData>
    <row r="32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A7" workbookViewId="0">
      <selection activeCell="C9" sqref="C9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3" sqref="B3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T27" sqref="T27"/>
    </sheetView>
  </sheetViews>
  <sheetFormatPr defaultRowHeight="12.75"/>
  <cols>
    <col min="29" max="29" width="30" customWidth="1"/>
  </cols>
  <sheetData>
    <row r="32" ht="11.25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D7" zoomScale="80" workbookViewId="0">
      <selection activeCell="AD30" sqref="AD29:AD30"/>
    </sheetView>
  </sheetViews>
  <sheetFormatPr defaultRowHeight="12.75"/>
  <sheetData>
    <row r="21" spans="29:29">
      <c r="AC21" t="s">
        <v>88</v>
      </c>
    </row>
    <row r="24" spans="29:29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A28" workbookViewId="0">
      <selection activeCell="B4" sqref="B4:S53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103"/>
      <c r="C3" s="103"/>
      <c r="D3" s="103"/>
      <c r="E3" s="103"/>
      <c r="F3" s="103"/>
      <c r="G3" s="103"/>
      <c r="H3" s="103"/>
      <c r="I3" s="103"/>
    </row>
    <row r="4" spans="1:21" ht="15">
      <c r="B4" s="132" t="s">
        <v>232</v>
      </c>
      <c r="C4" s="132"/>
      <c r="D4" s="132"/>
      <c r="E4" s="132"/>
      <c r="F4" s="132"/>
      <c r="G4" s="132"/>
      <c r="H4" s="132"/>
      <c r="I4" s="103"/>
    </row>
    <row r="5" spans="1:21" ht="15">
      <c r="B5" s="103" t="s">
        <v>77</v>
      </c>
      <c r="C5" s="103"/>
      <c r="D5" s="103"/>
      <c r="E5" s="103"/>
      <c r="F5" s="103"/>
      <c r="G5" s="103"/>
      <c r="H5" s="103"/>
      <c r="I5" s="103"/>
    </row>
    <row r="6" spans="1:21" ht="15">
      <c r="B6" s="103"/>
      <c r="C6" s="103"/>
      <c r="D6" s="103"/>
      <c r="E6" s="103"/>
      <c r="F6" s="103"/>
      <c r="G6" s="103"/>
      <c r="H6" s="103"/>
      <c r="I6" s="103"/>
    </row>
    <row r="7" spans="1:21" ht="15">
      <c r="C7" s="225" t="s">
        <v>73</v>
      </c>
      <c r="D7" s="225"/>
      <c r="E7" s="225"/>
      <c r="F7" s="225"/>
      <c r="G7" s="225"/>
      <c r="H7" s="225"/>
      <c r="I7" s="225"/>
      <c r="J7" s="226"/>
      <c r="K7" s="157"/>
      <c r="L7" s="225" t="s">
        <v>73</v>
      </c>
      <c r="M7" s="225"/>
      <c r="N7" s="225"/>
      <c r="O7" s="225"/>
      <c r="P7" s="225"/>
      <c r="Q7" s="225"/>
      <c r="R7" s="225"/>
      <c r="S7" s="226"/>
      <c r="T7" s="226"/>
      <c r="U7" s="157"/>
    </row>
    <row r="8" spans="1:21" ht="15.75" thickBot="1">
      <c r="C8" s="227" t="s">
        <v>74</v>
      </c>
      <c r="D8" s="225"/>
      <c r="E8" s="225"/>
      <c r="F8" s="225"/>
      <c r="G8" s="225"/>
      <c r="H8" s="225"/>
      <c r="I8" s="225"/>
      <c r="J8" s="226"/>
      <c r="K8" s="157"/>
      <c r="L8" s="227" t="s">
        <v>74</v>
      </c>
      <c r="M8" s="225"/>
      <c r="N8" s="225"/>
      <c r="O8" s="225"/>
      <c r="P8" s="225"/>
      <c r="Q8" s="225"/>
      <c r="R8" s="225"/>
      <c r="S8" s="226"/>
      <c r="T8" s="226"/>
      <c r="U8" s="157"/>
    </row>
    <row r="9" spans="1:21" ht="15" thickBot="1">
      <c r="C9" s="228" t="s">
        <v>70</v>
      </c>
      <c r="D9" s="229"/>
      <c r="E9" s="229"/>
      <c r="F9" s="229"/>
      <c r="G9" s="229"/>
      <c r="H9" s="229"/>
      <c r="I9" s="229"/>
      <c r="J9" s="230"/>
      <c r="K9" s="157"/>
      <c r="L9" s="228" t="s">
        <v>71</v>
      </c>
      <c r="M9" s="229"/>
      <c r="N9" s="229"/>
      <c r="O9" s="229"/>
      <c r="P9" s="229"/>
      <c r="Q9" s="229"/>
      <c r="R9" s="229"/>
      <c r="S9" s="230"/>
      <c r="T9" s="157"/>
    </row>
    <row r="10" spans="1:21" ht="15" thickBot="1">
      <c r="C10" s="231" t="s">
        <v>233</v>
      </c>
      <c r="D10" s="232"/>
      <c r="E10" s="233"/>
      <c r="F10" s="234"/>
      <c r="G10" s="231"/>
      <c r="H10" s="232" t="s">
        <v>234</v>
      </c>
      <c r="I10" s="233"/>
      <c r="J10" s="234"/>
      <c r="K10" s="157"/>
      <c r="L10" s="231" t="s">
        <v>233</v>
      </c>
      <c r="M10" s="232"/>
      <c r="N10" s="233"/>
      <c r="O10" s="234"/>
      <c r="P10" s="231"/>
      <c r="Q10" s="232" t="s">
        <v>234</v>
      </c>
      <c r="R10" s="233"/>
      <c r="S10" s="234"/>
      <c r="T10" s="157"/>
    </row>
    <row r="11" spans="1:21" ht="43.5" thickBot="1">
      <c r="C11" s="3" t="s">
        <v>48</v>
      </c>
      <c r="D11" s="4" t="s">
        <v>49</v>
      </c>
      <c r="E11" s="5" t="s">
        <v>75</v>
      </c>
      <c r="F11" s="6" t="s">
        <v>50</v>
      </c>
      <c r="G11" s="7" t="s">
        <v>48</v>
      </c>
      <c r="H11" s="4" t="s">
        <v>49</v>
      </c>
      <c r="I11" s="5" t="s">
        <v>75</v>
      </c>
      <c r="J11" s="6" t="s">
        <v>50</v>
      </c>
      <c r="K11" s="157"/>
      <c r="L11" s="3" t="s">
        <v>48</v>
      </c>
      <c r="M11" s="4" t="s">
        <v>49</v>
      </c>
      <c r="N11" s="5" t="s">
        <v>75</v>
      </c>
      <c r="O11" s="6" t="s">
        <v>50</v>
      </c>
      <c r="P11" s="7" t="s">
        <v>48</v>
      </c>
      <c r="Q11" s="4" t="s">
        <v>49</v>
      </c>
      <c r="R11" s="5" t="s">
        <v>75</v>
      </c>
      <c r="S11" s="6" t="s">
        <v>50</v>
      </c>
      <c r="T11" s="157"/>
    </row>
    <row r="12" spans="1:21" ht="15" thickBot="1">
      <c r="C12" s="235" t="s">
        <v>51</v>
      </c>
      <c r="D12" s="236">
        <v>659342.56900000002</v>
      </c>
      <c r="E12" s="237">
        <v>2807736.8</v>
      </c>
      <c r="F12" s="238">
        <v>358538.87699999998</v>
      </c>
      <c r="G12" s="239" t="s">
        <v>51</v>
      </c>
      <c r="H12" s="236">
        <v>581059.53099999996</v>
      </c>
      <c r="I12" s="237">
        <v>2619200.7239999999</v>
      </c>
      <c r="J12" s="238">
        <v>366855.04499999998</v>
      </c>
      <c r="K12" s="157"/>
      <c r="L12" s="235" t="s">
        <v>51</v>
      </c>
      <c r="M12" s="240">
        <v>20237.543000000001</v>
      </c>
      <c r="N12" s="237">
        <v>86204.123999999996</v>
      </c>
      <c r="O12" s="241">
        <v>14329.849</v>
      </c>
      <c r="P12" s="242" t="s">
        <v>51</v>
      </c>
      <c r="Q12" s="240">
        <v>16487.449000000001</v>
      </c>
      <c r="R12" s="237">
        <v>74321.593999999997</v>
      </c>
      <c r="S12" s="243">
        <v>12034.672</v>
      </c>
      <c r="T12" s="157"/>
    </row>
    <row r="13" spans="1:21" ht="15">
      <c r="C13" s="244" t="s">
        <v>52</v>
      </c>
      <c r="D13" s="245">
        <v>151944.049</v>
      </c>
      <c r="E13" s="246">
        <v>646992.25100000005</v>
      </c>
      <c r="F13" s="247">
        <v>66228.918000000005</v>
      </c>
      <c r="G13" s="248" t="s">
        <v>52</v>
      </c>
      <c r="H13" s="245">
        <v>117287.351</v>
      </c>
      <c r="I13" s="246">
        <v>528663.93400000001</v>
      </c>
      <c r="J13" s="247">
        <v>57904.864999999998</v>
      </c>
      <c r="K13" s="157"/>
      <c r="L13" s="249" t="s">
        <v>52</v>
      </c>
      <c r="M13" s="245">
        <v>9296.3770000000004</v>
      </c>
      <c r="N13" s="246">
        <v>39579.788</v>
      </c>
      <c r="O13" s="250">
        <v>6183.8739999999998</v>
      </c>
      <c r="P13" s="248" t="s">
        <v>52</v>
      </c>
      <c r="Q13" s="245">
        <v>9562.5110000000004</v>
      </c>
      <c r="R13" s="246">
        <v>43097.281999999999</v>
      </c>
      <c r="S13" s="250">
        <v>6644.0129999999999</v>
      </c>
      <c r="T13" s="157"/>
    </row>
    <row r="14" spans="1:21" ht="15">
      <c r="C14" s="251" t="s">
        <v>53</v>
      </c>
      <c r="D14" s="252">
        <v>87490.062999999995</v>
      </c>
      <c r="E14" s="253">
        <v>372667.342</v>
      </c>
      <c r="F14" s="254">
        <v>31774.416000000001</v>
      </c>
      <c r="G14" s="255" t="s">
        <v>55</v>
      </c>
      <c r="H14" s="252">
        <v>66727.456000000006</v>
      </c>
      <c r="I14" s="253">
        <v>300795.34899999999</v>
      </c>
      <c r="J14" s="254">
        <v>30618.669000000002</v>
      </c>
      <c r="K14" s="157"/>
      <c r="L14" s="256" t="s">
        <v>53</v>
      </c>
      <c r="M14" s="252">
        <v>3025.3359999999998</v>
      </c>
      <c r="N14" s="253">
        <v>12883.128000000001</v>
      </c>
      <c r="O14" s="257">
        <v>1799.298</v>
      </c>
      <c r="P14" s="255" t="s">
        <v>64</v>
      </c>
      <c r="Q14" s="252">
        <v>1027.8789999999999</v>
      </c>
      <c r="R14" s="253">
        <v>4636.8050000000003</v>
      </c>
      <c r="S14" s="257">
        <v>921.38800000000003</v>
      </c>
      <c r="T14" s="157"/>
    </row>
    <row r="15" spans="1:21" ht="15">
      <c r="C15" s="251" t="s">
        <v>55</v>
      </c>
      <c r="D15" s="252">
        <v>56798.368999999999</v>
      </c>
      <c r="E15" s="253">
        <v>241827.734</v>
      </c>
      <c r="F15" s="254">
        <v>25256.213</v>
      </c>
      <c r="G15" s="255" t="s">
        <v>53</v>
      </c>
      <c r="H15" s="252">
        <v>65030.673000000003</v>
      </c>
      <c r="I15" s="253">
        <v>293144.75799999997</v>
      </c>
      <c r="J15" s="254">
        <v>27225.494999999999</v>
      </c>
      <c r="K15" s="157"/>
      <c r="L15" s="256" t="s">
        <v>67</v>
      </c>
      <c r="M15" s="252">
        <v>1731.223</v>
      </c>
      <c r="N15" s="253">
        <v>7388.9369999999999</v>
      </c>
      <c r="O15" s="257">
        <v>1087.4110000000001</v>
      </c>
      <c r="P15" s="255" t="s">
        <v>86</v>
      </c>
      <c r="Q15" s="252">
        <v>1008.3</v>
      </c>
      <c r="R15" s="253">
        <v>4548.598</v>
      </c>
      <c r="S15" s="257">
        <v>586.49599999999998</v>
      </c>
      <c r="T15" s="157"/>
    </row>
    <row r="16" spans="1:21" ht="15">
      <c r="C16" s="251" t="s">
        <v>86</v>
      </c>
      <c r="D16" s="252">
        <v>48194.341</v>
      </c>
      <c r="E16" s="253">
        <v>205220.103</v>
      </c>
      <c r="F16" s="254">
        <v>29186.963</v>
      </c>
      <c r="G16" s="255" t="s">
        <v>86</v>
      </c>
      <c r="H16" s="252">
        <v>63097.622000000003</v>
      </c>
      <c r="I16" s="253">
        <v>284437.09999999998</v>
      </c>
      <c r="J16" s="254">
        <v>36864.546999999999</v>
      </c>
      <c r="K16" s="157"/>
      <c r="L16" s="256" t="s">
        <v>65</v>
      </c>
      <c r="M16" s="252">
        <v>1220.577</v>
      </c>
      <c r="N16" s="253">
        <v>5202.3980000000001</v>
      </c>
      <c r="O16" s="257">
        <v>1001.11</v>
      </c>
      <c r="P16" s="255" t="s">
        <v>65</v>
      </c>
      <c r="Q16" s="252">
        <v>954.55399999999997</v>
      </c>
      <c r="R16" s="253">
        <v>4302.5140000000001</v>
      </c>
      <c r="S16" s="257">
        <v>961.49099999999999</v>
      </c>
      <c r="T16" s="157"/>
    </row>
    <row r="17" spans="3:20" ht="15">
      <c r="C17" s="251" t="s">
        <v>54</v>
      </c>
      <c r="D17" s="252">
        <v>42734.614000000001</v>
      </c>
      <c r="E17" s="253">
        <v>181965.38500000001</v>
      </c>
      <c r="F17" s="254">
        <v>21561.172999999999</v>
      </c>
      <c r="G17" s="255" t="s">
        <v>54</v>
      </c>
      <c r="H17" s="252">
        <v>33153.531000000003</v>
      </c>
      <c r="I17" s="253">
        <v>149440.90599999999</v>
      </c>
      <c r="J17" s="254">
        <v>17934.117999999999</v>
      </c>
      <c r="K17" s="157"/>
      <c r="L17" s="256" t="s">
        <v>55</v>
      </c>
      <c r="M17" s="252">
        <v>1022.646</v>
      </c>
      <c r="N17" s="253">
        <v>4357.6930000000002</v>
      </c>
      <c r="O17" s="257">
        <v>427.05799999999999</v>
      </c>
      <c r="P17" s="255" t="s">
        <v>54</v>
      </c>
      <c r="Q17" s="252">
        <v>828.58</v>
      </c>
      <c r="R17" s="253">
        <v>3734.9349999999999</v>
      </c>
      <c r="S17" s="257">
        <v>515.96799999999996</v>
      </c>
      <c r="T17" s="157"/>
    </row>
    <row r="18" spans="3:20" ht="15">
      <c r="C18" s="251" t="s">
        <v>63</v>
      </c>
      <c r="D18" s="252">
        <v>36427.428999999996</v>
      </c>
      <c r="E18" s="253">
        <v>155123.16699999999</v>
      </c>
      <c r="F18" s="254">
        <v>11643.478999999999</v>
      </c>
      <c r="G18" s="255" t="s">
        <v>63</v>
      </c>
      <c r="H18" s="252">
        <v>30704.687000000002</v>
      </c>
      <c r="I18" s="253">
        <v>138387.20199999999</v>
      </c>
      <c r="J18" s="254">
        <v>13859.302</v>
      </c>
      <c r="K18" s="157"/>
      <c r="L18" s="256" t="s">
        <v>82</v>
      </c>
      <c r="M18" s="252">
        <v>979.97699999999998</v>
      </c>
      <c r="N18" s="253">
        <v>4173.6180000000004</v>
      </c>
      <c r="O18" s="257">
        <v>845.33900000000006</v>
      </c>
      <c r="P18" s="255" t="s">
        <v>60</v>
      </c>
      <c r="Q18" s="252">
        <v>823.47799999999995</v>
      </c>
      <c r="R18" s="253">
        <v>3710.6610000000001</v>
      </c>
      <c r="S18" s="257">
        <v>676.97299999999996</v>
      </c>
      <c r="T18" s="157"/>
    </row>
    <row r="19" spans="3:20" ht="15">
      <c r="C19" s="251" t="s">
        <v>57</v>
      </c>
      <c r="D19" s="252">
        <v>26819.753000000001</v>
      </c>
      <c r="E19" s="253">
        <v>114223.224</v>
      </c>
      <c r="F19" s="254">
        <v>14635.706</v>
      </c>
      <c r="G19" s="255" t="s">
        <v>135</v>
      </c>
      <c r="H19" s="252">
        <v>21413.032999999999</v>
      </c>
      <c r="I19" s="253">
        <v>96564.637000000002</v>
      </c>
      <c r="J19" s="254">
        <v>26477.557000000001</v>
      </c>
      <c r="K19" s="157"/>
      <c r="L19" s="256" t="s">
        <v>64</v>
      </c>
      <c r="M19" s="252">
        <v>920.32399999999996</v>
      </c>
      <c r="N19" s="253">
        <v>3918.8380000000002</v>
      </c>
      <c r="O19" s="257">
        <v>994.81100000000004</v>
      </c>
      <c r="P19" s="255" t="s">
        <v>55</v>
      </c>
      <c r="Q19" s="252">
        <v>674.726</v>
      </c>
      <c r="R19" s="253">
        <v>3043.8380000000002</v>
      </c>
      <c r="S19" s="257">
        <v>484.291</v>
      </c>
      <c r="T19" s="157"/>
    </row>
    <row r="20" spans="3:20" ht="15">
      <c r="C20" s="251" t="s">
        <v>58</v>
      </c>
      <c r="D20" s="252">
        <v>20614.516</v>
      </c>
      <c r="E20" s="253">
        <v>87789.883000000002</v>
      </c>
      <c r="F20" s="254">
        <v>8895.0220000000008</v>
      </c>
      <c r="G20" s="255" t="s">
        <v>57</v>
      </c>
      <c r="H20" s="252">
        <v>20909.623</v>
      </c>
      <c r="I20" s="253">
        <v>94251.808999999994</v>
      </c>
      <c r="J20" s="254">
        <v>11988.123</v>
      </c>
      <c r="K20" s="157"/>
      <c r="L20" s="256" t="s">
        <v>86</v>
      </c>
      <c r="M20" s="252">
        <v>864.46100000000001</v>
      </c>
      <c r="N20" s="253">
        <v>3684.835</v>
      </c>
      <c r="O20" s="257">
        <v>930.85599999999999</v>
      </c>
      <c r="P20" s="255" t="s">
        <v>216</v>
      </c>
      <c r="Q20" s="252">
        <v>489.93700000000001</v>
      </c>
      <c r="R20" s="253">
        <v>2212.268</v>
      </c>
      <c r="S20" s="257">
        <v>180.834</v>
      </c>
      <c r="T20" s="157"/>
    </row>
    <row r="21" spans="3:20" ht="15">
      <c r="C21" s="251" t="s">
        <v>62</v>
      </c>
      <c r="D21" s="252">
        <v>16127.183999999999</v>
      </c>
      <c r="E21" s="253">
        <v>68684.471000000005</v>
      </c>
      <c r="F21" s="254">
        <v>10105.022999999999</v>
      </c>
      <c r="G21" s="255" t="s">
        <v>58</v>
      </c>
      <c r="H21" s="252">
        <v>16830.530999999999</v>
      </c>
      <c r="I21" s="253">
        <v>75870.347999999998</v>
      </c>
      <c r="J21" s="254">
        <v>8622.0300000000007</v>
      </c>
      <c r="K21" s="157"/>
      <c r="L21" s="256" t="s">
        <v>60</v>
      </c>
      <c r="M21" s="252">
        <v>455.28300000000002</v>
      </c>
      <c r="N21" s="253">
        <v>1939.66</v>
      </c>
      <c r="O21" s="257">
        <v>214.79400000000001</v>
      </c>
      <c r="P21" s="255" t="s">
        <v>67</v>
      </c>
      <c r="Q21" s="252">
        <v>209.93799999999999</v>
      </c>
      <c r="R21" s="253">
        <v>944.68100000000004</v>
      </c>
      <c r="S21" s="257">
        <v>135.1</v>
      </c>
      <c r="T21" s="157"/>
    </row>
    <row r="22" spans="3:20" ht="15">
      <c r="C22" s="251" t="s">
        <v>79</v>
      </c>
      <c r="D22" s="252">
        <v>16074.723</v>
      </c>
      <c r="E22" s="253">
        <v>68452.910999999993</v>
      </c>
      <c r="F22" s="254">
        <v>11000.620999999999</v>
      </c>
      <c r="G22" s="255" t="s">
        <v>62</v>
      </c>
      <c r="H22" s="252">
        <v>14663.376</v>
      </c>
      <c r="I22" s="253">
        <v>66099.702000000005</v>
      </c>
      <c r="J22" s="254">
        <v>10210.144</v>
      </c>
      <c r="K22" s="157"/>
      <c r="L22" s="256" t="s">
        <v>58</v>
      </c>
      <c r="M22" s="252">
        <v>157.381</v>
      </c>
      <c r="N22" s="253">
        <v>671.072</v>
      </c>
      <c r="O22" s="257">
        <v>256.69799999999998</v>
      </c>
      <c r="P22" s="255" t="s">
        <v>58</v>
      </c>
      <c r="Q22" s="252">
        <v>205.76</v>
      </c>
      <c r="R22" s="253">
        <v>927.899</v>
      </c>
      <c r="S22" s="257">
        <v>311.70999999999998</v>
      </c>
      <c r="T22" s="157"/>
    </row>
    <row r="23" spans="3:20" ht="15">
      <c r="C23" s="251" t="s">
        <v>64</v>
      </c>
      <c r="D23" s="252">
        <v>14828.286</v>
      </c>
      <c r="E23" s="253">
        <v>63139.290999999997</v>
      </c>
      <c r="F23" s="254">
        <v>8687.884</v>
      </c>
      <c r="G23" s="255" t="s">
        <v>79</v>
      </c>
      <c r="H23" s="252">
        <v>13874.944</v>
      </c>
      <c r="I23" s="253">
        <v>62546.211000000003</v>
      </c>
      <c r="J23" s="254">
        <v>9380.0580000000009</v>
      </c>
      <c r="K23" s="157"/>
      <c r="L23" s="256" t="s">
        <v>235</v>
      </c>
      <c r="M23" s="252">
        <v>119.768</v>
      </c>
      <c r="N23" s="253">
        <v>511.79</v>
      </c>
      <c r="O23" s="257">
        <v>38.692999999999998</v>
      </c>
      <c r="P23" s="255" t="s">
        <v>63</v>
      </c>
      <c r="Q23" s="252">
        <v>189.846</v>
      </c>
      <c r="R23" s="253">
        <v>854.29300000000001</v>
      </c>
      <c r="S23" s="257">
        <v>164.03800000000001</v>
      </c>
      <c r="T23" s="157"/>
    </row>
    <row r="24" spans="3:20" ht="15">
      <c r="C24" s="251" t="s">
        <v>61</v>
      </c>
      <c r="D24" s="252">
        <v>13142.081</v>
      </c>
      <c r="E24" s="253">
        <v>55985.025000000001</v>
      </c>
      <c r="F24" s="254">
        <v>9655.1460000000006</v>
      </c>
      <c r="G24" s="255" t="s">
        <v>64</v>
      </c>
      <c r="H24" s="252">
        <v>12112.817999999999</v>
      </c>
      <c r="I24" s="253">
        <v>54616.161</v>
      </c>
      <c r="J24" s="254">
        <v>6279.9350000000004</v>
      </c>
      <c r="K24" s="157"/>
      <c r="L24" s="256" t="s">
        <v>54</v>
      </c>
      <c r="M24" s="252">
        <v>118.738</v>
      </c>
      <c r="N24" s="253">
        <v>505.52</v>
      </c>
      <c r="O24" s="257">
        <v>102.84</v>
      </c>
      <c r="P24" s="255" t="s">
        <v>66</v>
      </c>
      <c r="Q24" s="252">
        <v>142.41399999999999</v>
      </c>
      <c r="R24" s="253">
        <v>642.40300000000002</v>
      </c>
      <c r="S24" s="257">
        <v>169.506</v>
      </c>
      <c r="T24" s="157"/>
    </row>
    <row r="25" spans="3:20" ht="15">
      <c r="C25" s="251" t="s">
        <v>56</v>
      </c>
      <c r="D25" s="252">
        <v>11128.09</v>
      </c>
      <c r="E25" s="253">
        <v>47382.383999999998</v>
      </c>
      <c r="F25" s="254">
        <v>4039.4679999999998</v>
      </c>
      <c r="G25" s="255" t="s">
        <v>66</v>
      </c>
      <c r="H25" s="252">
        <v>9747.1569999999992</v>
      </c>
      <c r="I25" s="253">
        <v>43934.148000000001</v>
      </c>
      <c r="J25" s="254">
        <v>3572.096</v>
      </c>
      <c r="K25" s="157"/>
      <c r="L25" s="256" t="s">
        <v>62</v>
      </c>
      <c r="M25" s="252">
        <v>91.622</v>
      </c>
      <c r="N25" s="253">
        <v>390.82400000000001</v>
      </c>
      <c r="O25" s="257">
        <v>48.683999999999997</v>
      </c>
      <c r="P25" s="255" t="s">
        <v>57</v>
      </c>
      <c r="Q25" s="252">
        <v>82.9</v>
      </c>
      <c r="R25" s="253">
        <v>373.03399999999999</v>
      </c>
      <c r="S25" s="257">
        <v>53.546999999999997</v>
      </c>
      <c r="T25" s="157"/>
    </row>
    <row r="26" spans="3:20" ht="15">
      <c r="C26" s="251" t="s">
        <v>66</v>
      </c>
      <c r="D26" s="252">
        <v>10123.043</v>
      </c>
      <c r="E26" s="253">
        <v>43118.593000000001</v>
      </c>
      <c r="F26" s="254">
        <v>3405.61</v>
      </c>
      <c r="G26" s="255" t="s">
        <v>67</v>
      </c>
      <c r="H26" s="252">
        <v>7702.2250000000004</v>
      </c>
      <c r="I26" s="253">
        <v>34704.487999999998</v>
      </c>
      <c r="J26" s="254">
        <v>23345.442999999999</v>
      </c>
      <c r="K26" s="157"/>
      <c r="L26" s="256" t="s">
        <v>66</v>
      </c>
      <c r="M26" s="252">
        <v>69.313999999999993</v>
      </c>
      <c r="N26" s="253">
        <v>294.79300000000001</v>
      </c>
      <c r="O26" s="257">
        <v>79.682000000000002</v>
      </c>
      <c r="P26" s="255" t="s">
        <v>212</v>
      </c>
      <c r="Q26" s="252">
        <v>77.501000000000005</v>
      </c>
      <c r="R26" s="253">
        <v>350.59199999999998</v>
      </c>
      <c r="S26" s="257">
        <v>26.914999999999999</v>
      </c>
      <c r="T26" s="157"/>
    </row>
    <row r="27" spans="3:20" ht="15">
      <c r="C27" s="251" t="s">
        <v>236</v>
      </c>
      <c r="D27" s="252">
        <v>8693.4390000000003</v>
      </c>
      <c r="E27" s="253">
        <v>37030.553</v>
      </c>
      <c r="F27" s="254">
        <v>6356.1019999999999</v>
      </c>
      <c r="G27" s="255" t="s">
        <v>167</v>
      </c>
      <c r="H27" s="252">
        <v>7343.5460000000003</v>
      </c>
      <c r="I27" s="253">
        <v>33071.398999999998</v>
      </c>
      <c r="J27" s="254">
        <v>8818.884</v>
      </c>
      <c r="K27" s="157"/>
      <c r="L27" s="256" t="s">
        <v>57</v>
      </c>
      <c r="M27" s="252">
        <v>48.25</v>
      </c>
      <c r="N27" s="253">
        <v>205.71199999999999</v>
      </c>
      <c r="O27" s="257">
        <v>225.137</v>
      </c>
      <c r="P27" s="255" t="s">
        <v>79</v>
      </c>
      <c r="Q27" s="252">
        <v>75.114999999999995</v>
      </c>
      <c r="R27" s="253">
        <v>338.07799999999997</v>
      </c>
      <c r="S27" s="257">
        <v>41.686999999999998</v>
      </c>
      <c r="T27" s="157"/>
    </row>
    <row r="28" spans="3:20" ht="15">
      <c r="C28" s="251" t="s">
        <v>135</v>
      </c>
      <c r="D28" s="252">
        <v>8257.4539999999997</v>
      </c>
      <c r="E28" s="253">
        <v>35156.982000000004</v>
      </c>
      <c r="F28" s="254">
        <v>11216.33</v>
      </c>
      <c r="G28" s="255" t="s">
        <v>56</v>
      </c>
      <c r="H28" s="252">
        <v>6646.8159999999998</v>
      </c>
      <c r="I28" s="253">
        <v>29963.48</v>
      </c>
      <c r="J28" s="254">
        <v>2987.2350000000001</v>
      </c>
      <c r="K28" s="157"/>
      <c r="L28" s="256" t="s">
        <v>72</v>
      </c>
      <c r="M28" s="252">
        <v>38.787999999999997</v>
      </c>
      <c r="N28" s="253">
        <v>165.57900000000001</v>
      </c>
      <c r="O28" s="257">
        <v>40.85</v>
      </c>
      <c r="P28" s="255" t="s">
        <v>53</v>
      </c>
      <c r="Q28" s="252">
        <v>53.886000000000003</v>
      </c>
      <c r="R28" s="253">
        <v>242.477</v>
      </c>
      <c r="S28" s="257">
        <v>59.8</v>
      </c>
      <c r="T28" s="157"/>
    </row>
    <row r="29" spans="3:20" ht="15">
      <c r="C29" s="258" t="s">
        <v>81</v>
      </c>
      <c r="D29" s="157"/>
      <c r="E29" s="157"/>
      <c r="F29" s="157"/>
      <c r="G29" s="157"/>
      <c r="H29" s="157"/>
      <c r="I29" s="157"/>
      <c r="J29" s="157"/>
      <c r="K29" s="157"/>
      <c r="L29" s="258" t="s">
        <v>81</v>
      </c>
      <c r="M29" s="157"/>
      <c r="N29" s="157"/>
      <c r="O29" s="157"/>
      <c r="P29" s="225"/>
      <c r="Q29" s="225"/>
      <c r="R29" s="225"/>
      <c r="S29" s="157"/>
      <c r="T29" s="157"/>
    </row>
    <row r="30" spans="3:20" ht="15">
      <c r="C30" s="157"/>
      <c r="D30" s="157"/>
      <c r="E30" s="157"/>
      <c r="F30" s="157"/>
      <c r="G30" s="157"/>
      <c r="H30" s="157"/>
      <c r="I30" s="157"/>
      <c r="J30" s="157"/>
      <c r="K30" s="157"/>
      <c r="L30" s="258"/>
      <c r="M30" s="157"/>
      <c r="N30" s="157"/>
      <c r="O30" s="157"/>
      <c r="P30" s="225"/>
      <c r="Q30" s="225"/>
      <c r="R30" s="225"/>
      <c r="S30" s="157"/>
      <c r="T30" s="157"/>
    </row>
    <row r="31" spans="3:20" ht="15">
      <c r="C31" s="157"/>
      <c r="D31" s="157"/>
      <c r="E31" s="157"/>
      <c r="F31" s="157"/>
      <c r="G31" s="157"/>
      <c r="H31" s="157"/>
      <c r="I31" s="157"/>
      <c r="J31" s="157"/>
      <c r="K31" s="157"/>
      <c r="L31" s="258"/>
      <c r="M31" s="157"/>
      <c r="N31" s="157"/>
      <c r="O31" s="157"/>
      <c r="P31" s="225"/>
      <c r="Q31" s="225"/>
      <c r="R31" s="225"/>
      <c r="S31" s="157"/>
      <c r="T31" s="157"/>
    </row>
    <row r="32" spans="3:20" ht="15">
      <c r="C32" s="225" t="s">
        <v>76</v>
      </c>
      <c r="D32" s="225"/>
      <c r="E32" s="225"/>
      <c r="F32" s="225"/>
      <c r="G32" s="225"/>
      <c r="H32" s="225"/>
      <c r="I32" s="225"/>
      <c r="J32" s="226"/>
      <c r="K32" s="157"/>
      <c r="L32" s="225" t="s">
        <v>76</v>
      </c>
      <c r="M32" s="225"/>
      <c r="N32" s="225"/>
      <c r="O32" s="225"/>
      <c r="P32" s="225"/>
      <c r="Q32" s="225"/>
      <c r="R32" s="225"/>
      <c r="S32" s="157"/>
      <c r="T32" s="157"/>
    </row>
    <row r="33" spans="3:20" ht="15.75" thickBot="1">
      <c r="C33" s="227" t="s">
        <v>74</v>
      </c>
      <c r="D33" s="226"/>
      <c r="E33" s="226"/>
      <c r="F33" s="226"/>
      <c r="G33" s="226"/>
      <c r="H33" s="226"/>
      <c r="I33" s="226"/>
      <c r="J33" s="226"/>
      <c r="K33" s="157"/>
      <c r="L33" s="227" t="s">
        <v>74</v>
      </c>
      <c r="M33" s="226"/>
      <c r="N33" s="226"/>
      <c r="O33" s="226"/>
      <c r="P33" s="226"/>
      <c r="Q33" s="226"/>
      <c r="R33" s="226"/>
      <c r="S33" s="157"/>
      <c r="T33" s="157"/>
    </row>
    <row r="34" spans="3:20" ht="15" thickBot="1">
      <c r="C34" s="228" t="s">
        <v>70</v>
      </c>
      <c r="D34" s="228"/>
      <c r="E34" s="229"/>
      <c r="F34" s="229"/>
      <c r="G34" s="229"/>
      <c r="H34" s="229"/>
      <c r="I34" s="229"/>
      <c r="J34" s="230"/>
      <c r="K34" s="157"/>
      <c r="L34" s="228" t="s">
        <v>71</v>
      </c>
      <c r="M34" s="229"/>
      <c r="N34" s="229"/>
      <c r="O34" s="229"/>
      <c r="P34" s="229"/>
      <c r="Q34" s="229"/>
      <c r="R34" s="229"/>
      <c r="S34" s="230"/>
      <c r="T34" s="157"/>
    </row>
    <row r="35" spans="3:20" ht="15" thickBot="1">
      <c r="C35" s="231" t="s">
        <v>233</v>
      </c>
      <c r="D35" s="232"/>
      <c r="E35" s="233"/>
      <c r="F35" s="234"/>
      <c r="G35" s="231"/>
      <c r="H35" s="232" t="s">
        <v>234</v>
      </c>
      <c r="I35" s="233"/>
      <c r="J35" s="234"/>
      <c r="K35" s="157"/>
      <c r="L35" s="231" t="s">
        <v>233</v>
      </c>
      <c r="M35" s="232"/>
      <c r="N35" s="233"/>
      <c r="O35" s="234"/>
      <c r="P35" s="231"/>
      <c r="Q35" s="232" t="s">
        <v>234</v>
      </c>
      <c r="R35" s="233"/>
      <c r="S35" s="234"/>
      <c r="T35" s="157"/>
    </row>
    <row r="36" spans="3:20" ht="43.5" thickBot="1">
      <c r="C36" s="22" t="s">
        <v>48</v>
      </c>
      <c r="D36" s="23" t="s">
        <v>49</v>
      </c>
      <c r="E36" s="12" t="s">
        <v>75</v>
      </c>
      <c r="F36" s="6" t="s">
        <v>50</v>
      </c>
      <c r="G36" s="7" t="s">
        <v>48</v>
      </c>
      <c r="H36" s="4" t="s">
        <v>49</v>
      </c>
      <c r="I36" s="12" t="s">
        <v>75</v>
      </c>
      <c r="J36" s="6" t="s">
        <v>50</v>
      </c>
      <c r="K36" s="157"/>
      <c r="L36" s="3" t="s">
        <v>48</v>
      </c>
      <c r="M36" s="4" t="s">
        <v>49</v>
      </c>
      <c r="N36" s="5" t="s">
        <v>75</v>
      </c>
      <c r="O36" s="6" t="s">
        <v>50</v>
      </c>
      <c r="P36" s="3" t="s">
        <v>48</v>
      </c>
      <c r="Q36" s="4" t="s">
        <v>49</v>
      </c>
      <c r="R36" s="5" t="s">
        <v>75</v>
      </c>
      <c r="S36" s="6" t="s">
        <v>50</v>
      </c>
      <c r="T36" s="157"/>
    </row>
    <row r="37" spans="3:20" ht="15.75" thickBot="1">
      <c r="C37" s="259" t="s">
        <v>51</v>
      </c>
      <c r="D37" s="260">
        <v>16916.550999999999</v>
      </c>
      <c r="E37" s="261">
        <v>72056.365999999995</v>
      </c>
      <c r="F37" s="262">
        <v>7790.6890000000003</v>
      </c>
      <c r="G37" s="242" t="s">
        <v>51</v>
      </c>
      <c r="H37" s="263">
        <v>15094.948</v>
      </c>
      <c r="I37" s="264">
        <v>68018.606</v>
      </c>
      <c r="J37" s="265">
        <v>8854.7099999999991</v>
      </c>
      <c r="K37" s="157"/>
      <c r="L37" s="259" t="s">
        <v>51</v>
      </c>
      <c r="M37" s="266">
        <v>41720.017</v>
      </c>
      <c r="N37" s="267">
        <v>177651.47399999999</v>
      </c>
      <c r="O37" s="238">
        <v>24243.987000000001</v>
      </c>
      <c r="P37" s="268" t="s">
        <v>51</v>
      </c>
      <c r="Q37" s="266">
        <v>34289.300999999999</v>
      </c>
      <c r="R37" s="237">
        <v>154592.277</v>
      </c>
      <c r="S37" s="238">
        <v>20672.633000000002</v>
      </c>
      <c r="T37" s="157"/>
    </row>
    <row r="38" spans="3:20" ht="15">
      <c r="C38" s="269" t="s">
        <v>52</v>
      </c>
      <c r="D38" s="270">
        <v>9450.8109999999997</v>
      </c>
      <c r="E38" s="271">
        <v>40254.099000000002</v>
      </c>
      <c r="F38" s="272">
        <v>6488.7129999999997</v>
      </c>
      <c r="G38" s="273" t="s">
        <v>52</v>
      </c>
      <c r="H38" s="274">
        <v>9025.2170000000006</v>
      </c>
      <c r="I38" s="275">
        <v>40662.949000000001</v>
      </c>
      <c r="J38" s="276">
        <v>6822.33</v>
      </c>
      <c r="K38" s="157"/>
      <c r="L38" s="277" t="s">
        <v>52</v>
      </c>
      <c r="M38" s="278">
        <v>9540.393</v>
      </c>
      <c r="N38" s="279">
        <v>40610.298999999999</v>
      </c>
      <c r="O38" s="280">
        <v>3269.01</v>
      </c>
      <c r="P38" s="277" t="s">
        <v>52</v>
      </c>
      <c r="Q38" s="281">
        <v>8099.9520000000002</v>
      </c>
      <c r="R38" s="282">
        <v>36522.591</v>
      </c>
      <c r="S38" s="247">
        <v>1759.5319999999999</v>
      </c>
      <c r="T38" s="157"/>
    </row>
    <row r="39" spans="3:20" ht="15">
      <c r="C39" s="283" t="s">
        <v>67</v>
      </c>
      <c r="D39" s="284">
        <v>4672.2659999999996</v>
      </c>
      <c r="E39" s="285">
        <v>19902.451000000001</v>
      </c>
      <c r="F39" s="286">
        <v>570.46100000000001</v>
      </c>
      <c r="G39" s="249" t="s">
        <v>67</v>
      </c>
      <c r="H39" s="245">
        <v>3169.625</v>
      </c>
      <c r="I39" s="287">
        <v>14288.888999999999</v>
      </c>
      <c r="J39" s="288">
        <v>418.36399999999998</v>
      </c>
      <c r="K39" s="157"/>
      <c r="L39" s="289" t="s">
        <v>86</v>
      </c>
      <c r="M39" s="290">
        <v>6254.0159999999996</v>
      </c>
      <c r="N39" s="291">
        <v>26633.914000000001</v>
      </c>
      <c r="O39" s="292">
        <v>2172.2829999999999</v>
      </c>
      <c r="P39" s="289" t="s">
        <v>86</v>
      </c>
      <c r="Q39" s="293">
        <v>7011.8770000000004</v>
      </c>
      <c r="R39" s="294">
        <v>31609.505000000001</v>
      </c>
      <c r="S39" s="254">
        <v>3719.9409999999998</v>
      </c>
      <c r="T39" s="157"/>
    </row>
    <row r="40" spans="3:20" ht="15">
      <c r="C40" s="283" t="s">
        <v>59</v>
      </c>
      <c r="D40" s="284">
        <v>708.34500000000003</v>
      </c>
      <c r="E40" s="285">
        <v>3018.2330000000002</v>
      </c>
      <c r="F40" s="286">
        <v>81.521000000000001</v>
      </c>
      <c r="G40" s="256" t="s">
        <v>86</v>
      </c>
      <c r="H40" s="252">
        <v>1088.3699999999999</v>
      </c>
      <c r="I40" s="295">
        <v>4907.2860000000001</v>
      </c>
      <c r="J40" s="296">
        <v>1239.2139999999999</v>
      </c>
      <c r="K40" s="157"/>
      <c r="L40" s="289" t="s">
        <v>64</v>
      </c>
      <c r="M40" s="290">
        <v>5433.6509999999998</v>
      </c>
      <c r="N40" s="291">
        <v>23138.745999999999</v>
      </c>
      <c r="O40" s="292">
        <v>5176.9009999999998</v>
      </c>
      <c r="P40" s="289" t="s">
        <v>64</v>
      </c>
      <c r="Q40" s="293">
        <v>5063.4470000000001</v>
      </c>
      <c r="R40" s="294">
        <v>22823.767</v>
      </c>
      <c r="S40" s="254">
        <v>5073.3999999999996</v>
      </c>
      <c r="T40" s="157"/>
    </row>
    <row r="41" spans="3:20" ht="15">
      <c r="C41" s="283" t="s">
        <v>86</v>
      </c>
      <c r="D41" s="284">
        <v>587.755</v>
      </c>
      <c r="E41" s="285">
        <v>2502.7660000000001</v>
      </c>
      <c r="F41" s="286">
        <v>531.16399999999999</v>
      </c>
      <c r="G41" s="256" t="s">
        <v>57</v>
      </c>
      <c r="H41" s="252">
        <v>657.18100000000004</v>
      </c>
      <c r="I41" s="295">
        <v>2962.2440000000001</v>
      </c>
      <c r="J41" s="296">
        <v>93.576999999999998</v>
      </c>
      <c r="K41" s="157"/>
      <c r="L41" s="289" t="s">
        <v>54</v>
      </c>
      <c r="M41" s="290">
        <v>4787.598</v>
      </c>
      <c r="N41" s="291">
        <v>20373.733</v>
      </c>
      <c r="O41" s="292">
        <v>2781.74</v>
      </c>
      <c r="P41" s="289" t="s">
        <v>54</v>
      </c>
      <c r="Q41" s="293">
        <v>3544.7570000000001</v>
      </c>
      <c r="R41" s="294">
        <v>15985.394</v>
      </c>
      <c r="S41" s="254">
        <v>2941.1669999999999</v>
      </c>
      <c r="T41" s="157"/>
    </row>
    <row r="42" spans="3:20" ht="15">
      <c r="C42" s="283" t="s">
        <v>57</v>
      </c>
      <c r="D42" s="284">
        <v>545.02200000000005</v>
      </c>
      <c r="E42" s="285">
        <v>2321.0929999999998</v>
      </c>
      <c r="F42" s="286">
        <v>70.634</v>
      </c>
      <c r="G42" s="256" t="s">
        <v>83</v>
      </c>
      <c r="H42" s="252">
        <v>456.80599999999998</v>
      </c>
      <c r="I42" s="295">
        <v>2055.5349999999999</v>
      </c>
      <c r="J42" s="296">
        <v>151.19999999999999</v>
      </c>
      <c r="K42" s="157"/>
      <c r="L42" s="289" t="s">
        <v>57</v>
      </c>
      <c r="M42" s="290">
        <v>3314.9389999999999</v>
      </c>
      <c r="N42" s="291">
        <v>14112.491</v>
      </c>
      <c r="O42" s="292">
        <v>5683.7030000000004</v>
      </c>
      <c r="P42" s="289" t="s">
        <v>60</v>
      </c>
      <c r="Q42" s="293">
        <v>3162.63</v>
      </c>
      <c r="R42" s="294">
        <v>14257.95</v>
      </c>
      <c r="S42" s="254">
        <v>361.02300000000002</v>
      </c>
      <c r="T42" s="157"/>
    </row>
    <row r="43" spans="3:20" ht="15">
      <c r="C43" s="283" t="s">
        <v>68</v>
      </c>
      <c r="D43" s="284">
        <v>510.34399999999999</v>
      </c>
      <c r="E43" s="285">
        <v>2172.91</v>
      </c>
      <c r="F43" s="286">
        <v>12.252000000000001</v>
      </c>
      <c r="G43" s="256" t="s">
        <v>62</v>
      </c>
      <c r="H43" s="252">
        <v>413.23</v>
      </c>
      <c r="I43" s="295">
        <v>1860.973</v>
      </c>
      <c r="J43" s="296">
        <v>116.989</v>
      </c>
      <c r="K43" s="157"/>
      <c r="L43" s="289" t="s">
        <v>60</v>
      </c>
      <c r="M43" s="290">
        <v>3185.1660000000002</v>
      </c>
      <c r="N43" s="291">
        <v>13567.050999999999</v>
      </c>
      <c r="O43" s="292">
        <v>281.99599999999998</v>
      </c>
      <c r="P43" s="289" t="s">
        <v>57</v>
      </c>
      <c r="Q43" s="293">
        <v>1927.876</v>
      </c>
      <c r="R43" s="294">
        <v>8679.9449999999997</v>
      </c>
      <c r="S43" s="254">
        <v>3740.3829999999998</v>
      </c>
      <c r="T43" s="157"/>
    </row>
    <row r="44" spans="3:20" ht="15">
      <c r="C44" s="283" t="s">
        <v>54</v>
      </c>
      <c r="D44" s="297">
        <v>174.53899999999999</v>
      </c>
      <c r="E44" s="298">
        <v>744.84100000000001</v>
      </c>
      <c r="F44" s="299">
        <v>12.829000000000001</v>
      </c>
      <c r="G44" s="300" t="s">
        <v>64</v>
      </c>
      <c r="H44" s="301">
        <v>167.958</v>
      </c>
      <c r="I44" s="302">
        <v>755.77800000000002</v>
      </c>
      <c r="J44" s="303">
        <v>8.98</v>
      </c>
      <c r="K44" s="157"/>
      <c r="L44" s="289" t="s">
        <v>53</v>
      </c>
      <c r="M44" s="290">
        <v>2654.904</v>
      </c>
      <c r="N44" s="291">
        <v>11325.755999999999</v>
      </c>
      <c r="O44" s="292">
        <v>34.259</v>
      </c>
      <c r="P44" s="289" t="s">
        <v>55</v>
      </c>
      <c r="Q44" s="293">
        <v>1748.6510000000001</v>
      </c>
      <c r="R44" s="294">
        <v>7873.84</v>
      </c>
      <c r="S44" s="254">
        <v>226.68199999999999</v>
      </c>
      <c r="T44" s="157"/>
    </row>
    <row r="45" spans="3:20" ht="15">
      <c r="C45" s="283" t="s">
        <v>62</v>
      </c>
      <c r="D45" s="284">
        <v>161.97499999999999</v>
      </c>
      <c r="E45" s="285">
        <v>690.11</v>
      </c>
      <c r="F45" s="286">
        <v>11.128</v>
      </c>
      <c r="G45" s="256" t="s">
        <v>54</v>
      </c>
      <c r="H45" s="252">
        <v>73.614999999999995</v>
      </c>
      <c r="I45" s="304">
        <v>331.70400000000001</v>
      </c>
      <c r="J45" s="296">
        <v>2.4910000000000001</v>
      </c>
      <c r="K45" s="157"/>
      <c r="L45" s="289" t="s">
        <v>56</v>
      </c>
      <c r="M45" s="290">
        <v>2520.6469999999999</v>
      </c>
      <c r="N45" s="291">
        <v>10735.937</v>
      </c>
      <c r="O45" s="292">
        <v>187.226</v>
      </c>
      <c r="P45" s="289" t="s">
        <v>53</v>
      </c>
      <c r="Q45" s="293">
        <v>1353.356</v>
      </c>
      <c r="R45" s="294">
        <v>6122.1750000000002</v>
      </c>
      <c r="S45" s="254">
        <v>2.2869999999999999</v>
      </c>
      <c r="T45" s="157"/>
    </row>
    <row r="46" spans="3:20" ht="15">
      <c r="C46" s="283" t="s">
        <v>79</v>
      </c>
      <c r="D46" s="284">
        <v>80.75</v>
      </c>
      <c r="E46" s="285">
        <v>344.35199999999998</v>
      </c>
      <c r="F46" s="286">
        <v>11.282</v>
      </c>
      <c r="G46" s="256" t="s">
        <v>55</v>
      </c>
      <c r="H46" s="252">
        <v>34.536000000000001</v>
      </c>
      <c r="I46" s="304">
        <v>155.405</v>
      </c>
      <c r="J46" s="296">
        <v>1.2250000000000001</v>
      </c>
      <c r="K46" s="157"/>
      <c r="L46" s="289" t="s">
        <v>65</v>
      </c>
      <c r="M46" s="290">
        <v>1426.971</v>
      </c>
      <c r="N46" s="291">
        <v>6079.1580000000004</v>
      </c>
      <c r="O46" s="292">
        <v>2086.5569999999998</v>
      </c>
      <c r="P46" s="289" t="s">
        <v>56</v>
      </c>
      <c r="Q46" s="293">
        <v>1004.705</v>
      </c>
      <c r="R46" s="294">
        <v>4527.5150000000003</v>
      </c>
      <c r="S46" s="254">
        <v>39.225000000000001</v>
      </c>
      <c r="T46" s="157"/>
    </row>
    <row r="47" spans="3:20" ht="15">
      <c r="C47" s="283" t="s">
        <v>131</v>
      </c>
      <c r="D47" s="284">
        <v>24.094999999999999</v>
      </c>
      <c r="E47" s="285">
        <v>102.751</v>
      </c>
      <c r="F47" s="286">
        <v>0.6</v>
      </c>
      <c r="G47" s="256" t="s">
        <v>59</v>
      </c>
      <c r="H47" s="252">
        <v>8.33</v>
      </c>
      <c r="I47" s="304">
        <v>37.482999999999997</v>
      </c>
      <c r="J47" s="296">
        <v>0.29499999999999998</v>
      </c>
      <c r="K47" s="157"/>
      <c r="L47" s="305" t="s">
        <v>55</v>
      </c>
      <c r="M47" s="306">
        <v>1160.8689999999999</v>
      </c>
      <c r="N47" s="307">
        <v>4938.4859999999999</v>
      </c>
      <c r="O47" s="308">
        <v>247.38399999999999</v>
      </c>
      <c r="P47" s="289" t="s">
        <v>62</v>
      </c>
      <c r="Q47" s="293">
        <v>707.47400000000005</v>
      </c>
      <c r="R47" s="294">
        <v>3191.4470000000001</v>
      </c>
      <c r="S47" s="254">
        <v>673.20399999999995</v>
      </c>
      <c r="T47" s="157"/>
    </row>
    <row r="48" spans="3:20" ht="15">
      <c r="C48" s="283" t="s">
        <v>213</v>
      </c>
      <c r="D48" s="284">
        <v>0.64900000000000002</v>
      </c>
      <c r="E48" s="285">
        <v>2.76</v>
      </c>
      <c r="F48" s="286">
        <v>0.105</v>
      </c>
      <c r="G48" s="256" t="s">
        <v>213</v>
      </c>
      <c r="H48" s="252">
        <v>0.08</v>
      </c>
      <c r="I48" s="304">
        <v>0.36</v>
      </c>
      <c r="J48" s="296">
        <v>4.4999999999999998E-2</v>
      </c>
      <c r="K48" s="157"/>
      <c r="L48" s="309" t="s">
        <v>62</v>
      </c>
      <c r="M48" s="306">
        <v>773.31600000000003</v>
      </c>
      <c r="N48" s="307">
        <v>3288.913</v>
      </c>
      <c r="O48" s="308">
        <v>768.75800000000004</v>
      </c>
      <c r="P48" s="289" t="s">
        <v>65</v>
      </c>
      <c r="Q48" s="293">
        <v>177.30699999999999</v>
      </c>
      <c r="R48" s="294">
        <v>800.37300000000005</v>
      </c>
      <c r="S48" s="254">
        <v>261.185</v>
      </c>
      <c r="T48" s="157"/>
    </row>
    <row r="49" spans="3:20" ht="15.75" thickBot="1">
      <c r="C49" s="310"/>
      <c r="D49" s="311"/>
      <c r="E49" s="312"/>
      <c r="F49" s="313"/>
      <c r="G49" s="314"/>
      <c r="H49" s="315"/>
      <c r="I49" s="316"/>
      <c r="J49" s="317"/>
      <c r="K49" s="157"/>
      <c r="L49" s="309" t="s">
        <v>83</v>
      </c>
      <c r="M49" s="306">
        <v>269.74</v>
      </c>
      <c r="N49" s="307">
        <v>1149.8240000000001</v>
      </c>
      <c r="O49" s="308">
        <v>899.53899999999999</v>
      </c>
      <c r="P49" s="289" t="s">
        <v>83</v>
      </c>
      <c r="Q49" s="293">
        <v>137.76900000000001</v>
      </c>
      <c r="R49" s="294">
        <v>621.72299999999996</v>
      </c>
      <c r="S49" s="254">
        <v>574.12400000000002</v>
      </c>
      <c r="T49" s="157"/>
    </row>
    <row r="50" spans="3:20" ht="15">
      <c r="C50" s="258" t="s">
        <v>81</v>
      </c>
      <c r="D50" s="157"/>
      <c r="E50" s="157"/>
      <c r="F50" s="157"/>
      <c r="G50" s="157"/>
      <c r="H50" s="157"/>
      <c r="I50" s="157"/>
      <c r="J50" s="157"/>
      <c r="K50" s="157"/>
      <c r="L50" s="309" t="s">
        <v>82</v>
      </c>
      <c r="M50" s="306">
        <v>225.05</v>
      </c>
      <c r="N50" s="307">
        <v>961.68399999999997</v>
      </c>
      <c r="O50" s="308">
        <v>2.5070000000000001</v>
      </c>
      <c r="P50" s="289" t="s">
        <v>82</v>
      </c>
      <c r="Q50" s="293">
        <v>115.753</v>
      </c>
      <c r="R50" s="294">
        <v>521.11</v>
      </c>
      <c r="S50" s="254">
        <v>292.35899999999998</v>
      </c>
      <c r="T50" s="157"/>
    </row>
    <row r="51" spans="3:20" ht="15.75" thickBot="1">
      <c r="C51" s="157"/>
      <c r="D51" s="157"/>
      <c r="E51" s="157"/>
      <c r="F51" s="157"/>
      <c r="G51" s="157"/>
      <c r="H51" s="157"/>
      <c r="I51" s="157"/>
      <c r="J51" s="157"/>
      <c r="K51" s="157"/>
      <c r="L51" s="318" t="s">
        <v>214</v>
      </c>
      <c r="M51" s="319">
        <v>117.61799999999999</v>
      </c>
      <c r="N51" s="320">
        <v>501.17200000000003</v>
      </c>
      <c r="O51" s="321">
        <v>7.9379999999999997</v>
      </c>
      <c r="P51" s="322" t="s">
        <v>79</v>
      </c>
      <c r="Q51" s="323">
        <v>89.248999999999995</v>
      </c>
      <c r="R51" s="324">
        <v>403.00299999999999</v>
      </c>
      <c r="S51" s="325">
        <v>738.07600000000002</v>
      </c>
      <c r="T51" s="157"/>
    </row>
    <row r="52" spans="3:20" ht="15">
      <c r="C52" s="157"/>
      <c r="D52" s="157"/>
      <c r="E52" s="157"/>
      <c r="F52" s="157"/>
      <c r="G52" s="157"/>
      <c r="H52" s="157"/>
      <c r="I52" s="157"/>
      <c r="J52" s="157"/>
      <c r="K52" s="157"/>
      <c r="L52" s="258" t="s">
        <v>81</v>
      </c>
      <c r="M52" s="157"/>
      <c r="N52" s="157"/>
      <c r="O52" s="157"/>
      <c r="P52" s="157"/>
      <c r="Q52" s="157"/>
      <c r="R52" s="157"/>
      <c r="S52" s="157"/>
      <c r="T52" s="157"/>
    </row>
    <row r="53" spans="3:20" ht="14.25"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</row>
    <row r="54" spans="3:20" ht="14.25"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</row>
    <row r="55" spans="3:20" ht="14.25">
      <c r="C55" s="157"/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  <c r="R55" s="157"/>
      <c r="S55" s="157"/>
      <c r="T55" s="157"/>
    </row>
    <row r="56" spans="3:20" ht="14.25"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</row>
    <row r="57" spans="3:20" ht="14.25"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57"/>
      <c r="S57" s="157"/>
      <c r="T57" s="157"/>
    </row>
    <row r="58" spans="3:20" ht="14.25">
      <c r="C58" s="157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7"/>
      <c r="S58" s="157"/>
      <c r="T58" s="157"/>
    </row>
    <row r="59" spans="3:20" ht="14.25"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7"/>
      <c r="T59" s="157"/>
    </row>
    <row r="60" spans="3:20" ht="14.25"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</row>
    <row r="61" spans="3:20" ht="14.25">
      <c r="C61" s="157"/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57"/>
      <c r="R61" s="157"/>
      <c r="S61" s="157"/>
      <c r="T61" s="157"/>
    </row>
    <row r="62" spans="3:20" ht="14.25">
      <c r="C62" s="157"/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57"/>
      <c r="S62" s="157"/>
      <c r="T62" s="157"/>
    </row>
    <row r="63" spans="3:20" ht="14.25">
      <c r="C63" s="157"/>
      <c r="D63" s="157"/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  <c r="R63" s="157"/>
      <c r="S63" s="157"/>
      <c r="T63" s="157"/>
    </row>
    <row r="64" spans="3:20" ht="14.25">
      <c r="C64" s="157"/>
      <c r="D64" s="157"/>
      <c r="E64" s="157"/>
      <c r="F64" s="157"/>
      <c r="G64" s="157"/>
      <c r="H64" s="157"/>
      <c r="I64" s="157"/>
      <c r="J64" s="157"/>
      <c r="K64" s="157"/>
      <c r="L64" s="157"/>
      <c r="M64" s="157"/>
      <c r="N64" s="157"/>
      <c r="O64" s="157"/>
      <c r="P64" s="157"/>
      <c r="Q64" s="157"/>
      <c r="R64" s="157"/>
      <c r="S64" s="157"/>
      <c r="T64" s="157"/>
    </row>
    <row r="65" spans="3:20" ht="14.25">
      <c r="C65" s="157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57"/>
      <c r="R65" s="157"/>
      <c r="S65" s="157"/>
      <c r="T65" s="157"/>
    </row>
    <row r="66" spans="3:20" ht="14.25">
      <c r="C66" s="157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57"/>
      <c r="Q66" s="157"/>
      <c r="R66" s="157"/>
      <c r="S66" s="157"/>
      <c r="T66" s="157"/>
    </row>
    <row r="67" spans="3:20" ht="14.25">
      <c r="C67" s="157"/>
      <c r="D67" s="157"/>
      <c r="E67" s="157"/>
      <c r="F67" s="157"/>
      <c r="G67" s="157"/>
      <c r="H67" s="157"/>
      <c r="I67" s="157"/>
      <c r="J67" s="157"/>
      <c r="K67" s="157"/>
      <c r="L67" s="157"/>
      <c r="M67" s="157"/>
      <c r="N67" s="157"/>
      <c r="O67" s="157"/>
      <c r="P67" s="157"/>
      <c r="Q67" s="157"/>
      <c r="R67" s="157"/>
      <c r="S67" s="157"/>
      <c r="T67" s="157"/>
    </row>
    <row r="68" spans="3:20" ht="14.25">
      <c r="C68" s="157"/>
      <c r="D68" s="157"/>
      <c r="E68" s="157"/>
      <c r="F68" s="157"/>
      <c r="G68" s="157"/>
      <c r="H68" s="157"/>
      <c r="I68" s="157"/>
      <c r="J68" s="157"/>
      <c r="K68" s="157"/>
      <c r="L68" s="157"/>
      <c r="M68" s="157"/>
      <c r="N68" s="157"/>
      <c r="O68" s="157"/>
      <c r="P68" s="157"/>
      <c r="Q68" s="157"/>
      <c r="R68" s="157"/>
      <c r="S68" s="157"/>
      <c r="T68" s="157"/>
    </row>
    <row r="69" spans="3:20" ht="14.25">
      <c r="C69" s="157"/>
      <c r="D69" s="157"/>
      <c r="E69" s="157"/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57"/>
      <c r="R69" s="157"/>
      <c r="S69" s="157"/>
      <c r="T69" s="157"/>
    </row>
    <row r="70" spans="3:20" ht="14.25">
      <c r="C70" s="157"/>
      <c r="D70" s="157"/>
      <c r="E70" s="157"/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57"/>
      <c r="R70" s="157"/>
      <c r="S70" s="157"/>
      <c r="T70" s="157"/>
    </row>
    <row r="71" spans="3:20" ht="14.25">
      <c r="C71" s="157"/>
      <c r="D71" s="157"/>
      <c r="E71" s="157"/>
      <c r="F71" s="157"/>
      <c r="G71" s="157"/>
      <c r="H71" s="157"/>
      <c r="I71" s="157"/>
      <c r="J71" s="157"/>
      <c r="K71" s="157"/>
      <c r="L71" s="157"/>
      <c r="M71" s="157"/>
      <c r="N71" s="157"/>
      <c r="O71" s="157"/>
      <c r="P71" s="157"/>
      <c r="Q71" s="157"/>
      <c r="R71" s="157"/>
      <c r="S71" s="157"/>
      <c r="T71" s="157"/>
    </row>
    <row r="72" spans="3:20" ht="14.25">
      <c r="C72" s="157"/>
      <c r="D72" s="157"/>
      <c r="E72" s="157"/>
      <c r="F72" s="157"/>
      <c r="G72" s="157"/>
      <c r="H72" s="157"/>
      <c r="I72" s="157"/>
      <c r="J72" s="157"/>
      <c r="K72" s="157"/>
      <c r="L72" s="157"/>
      <c r="M72" s="157"/>
      <c r="N72" s="157"/>
      <c r="O72" s="157"/>
      <c r="P72" s="157"/>
      <c r="Q72" s="157"/>
      <c r="R72" s="157"/>
      <c r="S72" s="157"/>
      <c r="T72" s="157"/>
    </row>
    <row r="73" spans="3:20" ht="14.25">
      <c r="C73" s="157"/>
      <c r="D73" s="157"/>
      <c r="E73" s="157"/>
      <c r="F73" s="157"/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157"/>
      <c r="R73" s="157"/>
      <c r="S73" s="157"/>
      <c r="T73" s="157"/>
    </row>
    <row r="74" spans="3:20" ht="14.25">
      <c r="C74" s="157"/>
      <c r="D74" s="157"/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157"/>
      <c r="R74" s="157"/>
      <c r="S74" s="157"/>
      <c r="T74" s="157"/>
    </row>
    <row r="75" spans="3:20" ht="14.25">
      <c r="C75" s="157"/>
      <c r="D75" s="157"/>
      <c r="E75" s="157"/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57"/>
      <c r="R75" s="157"/>
      <c r="S75" s="157"/>
      <c r="T75" s="157"/>
    </row>
    <row r="76" spans="3:20" ht="14.25">
      <c r="C76" s="157"/>
      <c r="D76" s="157"/>
      <c r="E76" s="157"/>
      <c r="F76" s="157"/>
      <c r="G76" s="157"/>
      <c r="H76" s="157"/>
      <c r="I76" s="157"/>
      <c r="J76" s="157"/>
      <c r="K76" s="157"/>
      <c r="L76" s="157"/>
      <c r="M76" s="157"/>
      <c r="N76" s="157"/>
      <c r="O76" s="157"/>
      <c r="P76" s="157"/>
      <c r="Q76" s="157"/>
      <c r="R76" s="157"/>
      <c r="S76" s="157"/>
      <c r="T76" s="157"/>
    </row>
    <row r="77" spans="3:20" ht="14.25">
      <c r="C77" s="157"/>
      <c r="D77" s="157"/>
      <c r="E77" s="157"/>
      <c r="F77" s="157"/>
      <c r="G77" s="157"/>
      <c r="H77" s="157"/>
      <c r="I77" s="157"/>
      <c r="J77" s="157"/>
      <c r="K77" s="157"/>
      <c r="L77" s="157"/>
      <c r="M77" s="157"/>
      <c r="N77" s="157"/>
      <c r="O77" s="157"/>
      <c r="P77" s="157"/>
      <c r="Q77" s="157"/>
      <c r="R77" s="157"/>
      <c r="S77" s="157"/>
      <c r="T77" s="157"/>
    </row>
    <row r="78" spans="3:20" ht="14.25">
      <c r="C78" s="157"/>
      <c r="D78" s="157"/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157"/>
      <c r="R78" s="157"/>
      <c r="S78" s="157"/>
      <c r="T78" s="157"/>
    </row>
    <row r="79" spans="3:20" ht="14.25">
      <c r="C79" s="157"/>
      <c r="D79" s="157"/>
      <c r="E79" s="157"/>
      <c r="F79" s="157"/>
      <c r="G79" s="157"/>
      <c r="H79" s="157"/>
      <c r="I79" s="157"/>
      <c r="J79" s="157"/>
      <c r="K79" s="157"/>
      <c r="L79" s="157"/>
      <c r="M79" s="157"/>
      <c r="N79" s="157"/>
      <c r="O79" s="157"/>
      <c r="P79" s="157"/>
      <c r="Q79" s="157"/>
      <c r="R79" s="157"/>
      <c r="S79" s="157"/>
      <c r="T79" s="157"/>
    </row>
    <row r="80" spans="3:20" ht="14.25">
      <c r="C80" s="157"/>
      <c r="D80" s="157"/>
      <c r="E80" s="157"/>
      <c r="F80" s="157"/>
      <c r="G80" s="157"/>
      <c r="H80" s="157"/>
      <c r="I80" s="157"/>
      <c r="J80" s="157"/>
      <c r="K80" s="157"/>
      <c r="L80" s="157"/>
      <c r="M80" s="157"/>
      <c r="N80" s="157"/>
      <c r="O80" s="157"/>
      <c r="P80" s="157"/>
      <c r="Q80" s="157"/>
      <c r="R80" s="157"/>
      <c r="S80" s="157"/>
      <c r="T80" s="157"/>
    </row>
    <row r="81" spans="3:21" ht="14.25">
      <c r="C81" s="157"/>
      <c r="D81" s="157"/>
      <c r="E81" s="157"/>
      <c r="F81" s="157"/>
      <c r="G81" s="157"/>
      <c r="H81" s="157"/>
      <c r="I81" s="157"/>
      <c r="J81" s="157"/>
      <c r="K81" s="157"/>
      <c r="L81" s="157"/>
      <c r="M81" s="157"/>
      <c r="N81" s="157"/>
      <c r="O81" s="157"/>
      <c r="P81" s="157"/>
      <c r="Q81" s="157"/>
      <c r="R81" s="157"/>
      <c r="S81" s="157"/>
      <c r="T81" s="157"/>
    </row>
    <row r="82" spans="3:21" ht="14.25">
      <c r="C82" s="157"/>
      <c r="D82" s="157"/>
      <c r="E82" s="157"/>
      <c r="F82" s="157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157"/>
      <c r="R82" s="157"/>
      <c r="S82" s="157"/>
      <c r="T82" s="157"/>
    </row>
    <row r="83" spans="3:21" ht="14.25">
      <c r="C83" s="157"/>
      <c r="D83" s="157"/>
      <c r="E83" s="157"/>
      <c r="F83" s="157"/>
      <c r="G83" s="157"/>
      <c r="H83" s="157"/>
      <c r="I83" s="157"/>
      <c r="J83" s="157"/>
      <c r="K83" s="157"/>
      <c r="L83" s="157"/>
      <c r="M83" s="157"/>
      <c r="N83" s="157"/>
      <c r="O83" s="157"/>
      <c r="P83" s="157"/>
      <c r="Q83" s="157"/>
      <c r="R83" s="157"/>
      <c r="S83" s="157"/>
      <c r="T83" s="157"/>
    </row>
    <row r="84" spans="3:21" ht="14.25">
      <c r="C84" s="157"/>
      <c r="D84" s="157"/>
      <c r="E84" s="157"/>
      <c r="F84" s="157"/>
      <c r="G84" s="157"/>
      <c r="H84" s="157"/>
      <c r="I84" s="157"/>
      <c r="J84" s="157"/>
      <c r="K84" s="157"/>
      <c r="L84" s="157"/>
      <c r="M84" s="157"/>
      <c r="N84" s="157"/>
      <c r="O84" s="157"/>
      <c r="P84" s="157"/>
      <c r="Q84" s="157"/>
      <c r="R84" s="157"/>
      <c r="S84" s="157"/>
      <c r="T84" s="157"/>
    </row>
    <row r="85" spans="3:21" ht="14.25">
      <c r="C85" s="157"/>
      <c r="D85" s="157"/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57"/>
      <c r="P85" s="157"/>
      <c r="Q85" s="157"/>
      <c r="R85" s="157"/>
      <c r="S85" s="157"/>
      <c r="T85" s="157"/>
    </row>
    <row r="86" spans="3:21" ht="14.25">
      <c r="C86" s="157"/>
      <c r="D86" s="157"/>
      <c r="E86" s="157"/>
      <c r="F86" s="157"/>
      <c r="G86" s="157"/>
      <c r="H86" s="157"/>
      <c r="I86" s="157"/>
      <c r="J86" s="157"/>
      <c r="K86" s="157"/>
      <c r="L86" s="157"/>
      <c r="M86" s="157"/>
      <c r="N86" s="157"/>
      <c r="O86" s="157"/>
      <c r="P86" s="157"/>
      <c r="Q86" s="157"/>
      <c r="R86" s="157"/>
      <c r="S86" s="157"/>
      <c r="T86" s="157"/>
    </row>
    <row r="87" spans="3:21" ht="14.25">
      <c r="C87" s="157"/>
      <c r="D87" s="157"/>
      <c r="E87" s="157"/>
      <c r="F87" s="157"/>
      <c r="G87" s="157"/>
      <c r="H87" s="157"/>
      <c r="I87" s="157"/>
      <c r="J87" s="157"/>
      <c r="K87" s="157"/>
      <c r="L87" s="157"/>
      <c r="M87" s="157"/>
      <c r="N87" s="157"/>
      <c r="O87" s="157"/>
      <c r="P87" s="157"/>
      <c r="Q87" s="157"/>
      <c r="R87" s="157"/>
      <c r="S87" s="157"/>
      <c r="T87" s="157"/>
    </row>
    <row r="88" spans="3:21" ht="14.25">
      <c r="C88" s="157"/>
      <c r="D88" s="157"/>
      <c r="E88" s="157"/>
      <c r="F88" s="157"/>
      <c r="G88" s="157"/>
      <c r="H88" s="157"/>
      <c r="I88" s="157"/>
      <c r="J88" s="157"/>
      <c r="K88" s="157"/>
      <c r="L88" s="157"/>
      <c r="M88" s="157"/>
      <c r="N88" s="157"/>
      <c r="O88" s="157"/>
      <c r="P88" s="157"/>
      <c r="Q88" s="157"/>
      <c r="R88" s="157"/>
      <c r="S88" s="157"/>
      <c r="T88" s="157"/>
    </row>
    <row r="89" spans="3:21" ht="14.25">
      <c r="C89" s="157"/>
      <c r="D89" s="157"/>
      <c r="E89" s="157"/>
      <c r="F89" s="157"/>
      <c r="G89" s="157"/>
      <c r="H89" s="157"/>
      <c r="I89" s="157"/>
      <c r="J89" s="157"/>
      <c r="K89" s="157"/>
      <c r="L89" s="157"/>
      <c r="M89" s="157"/>
      <c r="N89" s="157"/>
      <c r="O89" s="157"/>
      <c r="P89" s="157"/>
      <c r="Q89" s="157"/>
      <c r="R89" s="157"/>
      <c r="S89" s="157"/>
      <c r="T89" s="157"/>
      <c r="U89" s="157"/>
    </row>
    <row r="90" spans="3:21" ht="14.25">
      <c r="C90" s="157"/>
      <c r="D90" s="157"/>
      <c r="E90" s="157"/>
      <c r="F90" s="157"/>
      <c r="G90" s="157"/>
      <c r="H90" s="157"/>
      <c r="I90" s="157"/>
      <c r="J90" s="157"/>
      <c r="K90" s="157"/>
      <c r="L90" s="157"/>
      <c r="M90" s="157"/>
      <c r="N90" s="157"/>
      <c r="O90" s="157"/>
      <c r="P90" s="157"/>
      <c r="Q90" s="157"/>
      <c r="R90" s="157"/>
      <c r="S90" s="157"/>
      <c r="T90" s="157"/>
      <c r="U90" s="157"/>
    </row>
    <row r="91" spans="3:21" ht="14.25">
      <c r="C91" s="157"/>
      <c r="D91" s="157"/>
      <c r="E91" s="157"/>
      <c r="F91" s="157"/>
      <c r="G91" s="157"/>
      <c r="H91" s="157"/>
      <c r="I91" s="157"/>
      <c r="J91" s="157"/>
      <c r="K91" s="157"/>
      <c r="L91" s="157"/>
      <c r="M91" s="157"/>
      <c r="N91" s="157"/>
      <c r="O91" s="157"/>
      <c r="P91" s="157"/>
      <c r="Q91" s="157"/>
      <c r="R91" s="157"/>
      <c r="S91" s="157"/>
      <c r="T91" s="157"/>
      <c r="U91" s="157"/>
    </row>
    <row r="92" spans="3:21" ht="14.25">
      <c r="C92" s="157"/>
      <c r="D92" s="157"/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  <c r="R92" s="157"/>
      <c r="S92" s="157"/>
      <c r="T92" s="157"/>
      <c r="U92" s="157"/>
    </row>
    <row r="93" spans="3:21" ht="14.25">
      <c r="C93" s="157"/>
      <c r="D93" s="157"/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  <c r="R93" s="157"/>
      <c r="S93" s="157"/>
      <c r="T93" s="157"/>
      <c r="U93" s="157"/>
    </row>
    <row r="94" spans="3:21" ht="14.25">
      <c r="C94" s="157"/>
      <c r="D94" s="157"/>
      <c r="E94" s="157"/>
      <c r="F94" s="157"/>
      <c r="G94" s="157"/>
      <c r="H94" s="157"/>
      <c r="I94" s="157"/>
      <c r="J94" s="157"/>
      <c r="K94" s="157"/>
      <c r="L94" s="157"/>
      <c r="M94" s="157"/>
      <c r="N94" s="157"/>
      <c r="O94" s="157"/>
      <c r="P94" s="157"/>
      <c r="Q94" s="157"/>
      <c r="R94" s="157"/>
      <c r="S94" s="157"/>
      <c r="T94" s="157"/>
      <c r="U94" s="157"/>
    </row>
    <row r="95" spans="3:21" ht="14.25">
      <c r="C95" s="157"/>
      <c r="D95" s="157"/>
      <c r="E95" s="157"/>
      <c r="F95" s="157"/>
      <c r="G95" s="157"/>
      <c r="H95" s="157"/>
      <c r="I95" s="157"/>
      <c r="J95" s="157"/>
      <c r="K95" s="157"/>
      <c r="L95" s="157"/>
      <c r="M95" s="157"/>
      <c r="N95" s="157"/>
      <c r="O95" s="157"/>
      <c r="P95" s="157"/>
      <c r="Q95" s="157"/>
      <c r="R95" s="157"/>
      <c r="S95" s="157"/>
      <c r="T95" s="157"/>
      <c r="U95" s="157"/>
    </row>
    <row r="96" spans="3:21" ht="14.25">
      <c r="C96" s="157"/>
      <c r="D96" s="157"/>
      <c r="E96" s="157"/>
      <c r="F96" s="157"/>
      <c r="G96" s="157"/>
      <c r="H96" s="157"/>
      <c r="I96" s="157"/>
      <c r="J96" s="157"/>
      <c r="K96" s="157"/>
      <c r="L96" s="157"/>
      <c r="M96" s="157"/>
      <c r="N96" s="157"/>
      <c r="O96" s="157"/>
      <c r="P96" s="157"/>
      <c r="Q96" s="157"/>
      <c r="R96" s="157"/>
      <c r="S96" s="157"/>
      <c r="T96" s="157"/>
      <c r="U96" s="157"/>
    </row>
    <row r="97" spans="3:21" ht="14.25">
      <c r="C97" s="157"/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57"/>
      <c r="Q97" s="157"/>
      <c r="R97" s="157"/>
      <c r="S97" s="157"/>
      <c r="T97" s="157"/>
      <c r="U97" s="157"/>
    </row>
    <row r="98" spans="3:21" ht="14.25">
      <c r="C98" s="157"/>
      <c r="D98" s="157"/>
      <c r="E98" s="157"/>
      <c r="F98" s="157"/>
      <c r="G98" s="157"/>
      <c r="H98" s="157"/>
      <c r="I98" s="157"/>
      <c r="J98" s="157"/>
      <c r="K98" s="157"/>
      <c r="L98" s="157"/>
      <c r="M98" s="157"/>
      <c r="N98" s="157"/>
      <c r="O98" s="157"/>
      <c r="P98" s="157"/>
      <c r="Q98" s="157"/>
      <c r="R98" s="157"/>
      <c r="S98" s="157"/>
      <c r="T98" s="157"/>
      <c r="U98" s="157"/>
    </row>
    <row r="99" spans="3:21" ht="14.25">
      <c r="C99" s="157"/>
      <c r="D99" s="157"/>
      <c r="E99" s="157"/>
      <c r="F99" s="157"/>
      <c r="G99" s="157"/>
      <c r="H99" s="157"/>
      <c r="I99" s="157"/>
      <c r="J99" s="157"/>
      <c r="K99" s="157"/>
      <c r="L99" s="157"/>
      <c r="M99" s="157"/>
      <c r="N99" s="157"/>
      <c r="O99" s="157"/>
      <c r="P99" s="157"/>
      <c r="Q99" s="157"/>
      <c r="R99" s="157"/>
      <c r="S99" s="157"/>
      <c r="T99" s="157"/>
      <c r="U99" s="157"/>
    </row>
    <row r="100" spans="3:21" ht="14.25">
      <c r="C100" s="157"/>
      <c r="D100" s="157"/>
      <c r="E100" s="157"/>
      <c r="F100" s="157"/>
      <c r="G100" s="157"/>
      <c r="H100" s="157"/>
      <c r="I100" s="157"/>
      <c r="J100" s="157"/>
      <c r="K100" s="157"/>
      <c r="L100" s="157"/>
      <c r="M100" s="157"/>
      <c r="N100" s="157"/>
      <c r="O100" s="157"/>
      <c r="P100" s="157"/>
      <c r="Q100" s="157"/>
      <c r="R100" s="157"/>
      <c r="S100" s="157"/>
      <c r="T100" s="157"/>
      <c r="U100" s="157"/>
    </row>
    <row r="101" spans="3:21" ht="14.25">
      <c r="C101" s="157"/>
      <c r="D101" s="157"/>
      <c r="E101" s="157"/>
      <c r="F101" s="157"/>
      <c r="G101" s="157"/>
      <c r="H101" s="157"/>
      <c r="I101" s="157"/>
      <c r="J101" s="157"/>
      <c r="K101" s="157"/>
      <c r="L101" s="157"/>
      <c r="M101" s="157"/>
      <c r="N101" s="157"/>
      <c r="O101" s="157"/>
      <c r="P101" s="157"/>
      <c r="Q101" s="157"/>
      <c r="R101" s="157"/>
      <c r="S101" s="157"/>
      <c r="T101" s="157"/>
      <c r="U101" s="157"/>
    </row>
    <row r="102" spans="3:21" ht="14.25">
      <c r="C102" s="157"/>
      <c r="D102" s="157"/>
      <c r="E102" s="157"/>
      <c r="F102" s="157"/>
      <c r="G102" s="157"/>
      <c r="H102" s="157"/>
      <c r="I102" s="157"/>
      <c r="J102" s="157"/>
      <c r="K102" s="157"/>
      <c r="L102" s="157"/>
      <c r="M102" s="157"/>
      <c r="N102" s="157"/>
      <c r="O102" s="157"/>
      <c r="P102" s="157"/>
      <c r="Q102" s="157"/>
      <c r="R102" s="157"/>
      <c r="S102" s="157"/>
      <c r="T102" s="157"/>
      <c r="U102" s="157"/>
    </row>
    <row r="103" spans="3:21" ht="14.25">
      <c r="C103" s="157"/>
      <c r="D103" s="157"/>
      <c r="E103" s="157"/>
      <c r="F103" s="157"/>
      <c r="G103" s="157"/>
      <c r="H103" s="157"/>
      <c r="I103" s="157"/>
      <c r="J103" s="157"/>
      <c r="K103" s="157"/>
      <c r="L103" s="157"/>
      <c r="M103" s="157"/>
      <c r="N103" s="157"/>
      <c r="O103" s="157"/>
      <c r="P103" s="157"/>
      <c r="Q103" s="157"/>
      <c r="R103" s="157"/>
      <c r="S103" s="157"/>
      <c r="T103" s="157"/>
      <c r="U103" s="157"/>
    </row>
    <row r="104" spans="3:21" ht="14.25">
      <c r="C104" s="157"/>
      <c r="D104" s="157"/>
      <c r="E104" s="157"/>
      <c r="F104" s="157"/>
      <c r="G104" s="157"/>
      <c r="H104" s="157"/>
      <c r="I104" s="157"/>
      <c r="J104" s="157"/>
      <c r="K104" s="157"/>
      <c r="L104" s="157"/>
      <c r="M104" s="157"/>
      <c r="N104" s="157"/>
      <c r="O104" s="157"/>
      <c r="P104" s="157"/>
      <c r="Q104" s="157"/>
      <c r="R104" s="157"/>
      <c r="S104" s="157"/>
      <c r="T104" s="157"/>
      <c r="U104" s="157"/>
    </row>
    <row r="105" spans="3:21" ht="14.25">
      <c r="C105" s="157"/>
      <c r="D105" s="157"/>
      <c r="E105" s="157"/>
      <c r="F105" s="157"/>
      <c r="G105" s="157"/>
      <c r="H105" s="157"/>
      <c r="I105" s="157"/>
      <c r="J105" s="157"/>
      <c r="K105" s="157"/>
      <c r="L105" s="157"/>
      <c r="M105" s="157"/>
      <c r="N105" s="157"/>
      <c r="O105" s="157"/>
      <c r="P105" s="157"/>
      <c r="Q105" s="157"/>
      <c r="R105" s="157"/>
      <c r="S105" s="157"/>
      <c r="T105" s="157"/>
      <c r="U105" s="157"/>
    </row>
    <row r="106" spans="3:21" ht="14.25">
      <c r="C106" s="157"/>
      <c r="D106" s="157"/>
      <c r="E106" s="157"/>
      <c r="F106" s="157"/>
      <c r="G106" s="157"/>
      <c r="H106" s="157"/>
      <c r="I106" s="157"/>
      <c r="J106" s="157"/>
      <c r="K106" s="157"/>
      <c r="L106" s="157"/>
      <c r="M106" s="157"/>
      <c r="N106" s="157"/>
      <c r="O106" s="157"/>
      <c r="P106" s="157"/>
      <c r="Q106" s="157"/>
      <c r="R106" s="157"/>
      <c r="S106" s="157"/>
      <c r="T106" s="157"/>
      <c r="U106" s="157"/>
    </row>
    <row r="107" spans="3:21" ht="14.25">
      <c r="C107" s="157"/>
      <c r="D107" s="157"/>
      <c r="E107" s="157"/>
      <c r="F107" s="157"/>
      <c r="G107" s="157"/>
      <c r="H107" s="157"/>
      <c r="I107" s="157"/>
      <c r="J107" s="157"/>
      <c r="K107" s="157"/>
      <c r="L107" s="157"/>
      <c r="M107" s="157"/>
      <c r="N107" s="157"/>
      <c r="O107" s="157"/>
      <c r="P107" s="157"/>
      <c r="Q107" s="157"/>
      <c r="R107" s="157"/>
      <c r="S107" s="157"/>
      <c r="T107" s="157"/>
      <c r="U107" s="157"/>
    </row>
    <row r="108" spans="3:21" ht="14.25">
      <c r="C108" s="157"/>
      <c r="D108" s="157"/>
      <c r="E108" s="157"/>
      <c r="F108" s="157"/>
      <c r="G108" s="157"/>
      <c r="H108" s="157"/>
      <c r="I108" s="157"/>
      <c r="J108" s="157"/>
      <c r="K108" s="157"/>
      <c r="L108" s="157"/>
      <c r="M108" s="157"/>
      <c r="N108" s="157"/>
      <c r="O108" s="157"/>
      <c r="P108" s="157"/>
      <c r="Q108" s="157"/>
      <c r="R108" s="157"/>
      <c r="S108" s="157"/>
      <c r="T108" s="157"/>
      <c r="U108" s="157"/>
    </row>
    <row r="109" spans="3:21" ht="14.25">
      <c r="C109" s="157"/>
      <c r="D109" s="157"/>
      <c r="E109" s="157"/>
      <c r="F109" s="157"/>
      <c r="G109" s="157"/>
      <c r="H109" s="157"/>
      <c r="I109" s="157"/>
      <c r="J109" s="157"/>
      <c r="K109" s="157"/>
      <c r="L109" s="157"/>
      <c r="M109" s="157"/>
      <c r="N109" s="157"/>
      <c r="O109" s="157"/>
      <c r="P109" s="157"/>
      <c r="Q109" s="157"/>
      <c r="R109" s="157"/>
      <c r="S109" s="157"/>
      <c r="T109" s="157"/>
      <c r="U109" s="157"/>
    </row>
    <row r="110" spans="3:21" ht="14.25">
      <c r="C110" s="157"/>
      <c r="D110" s="157"/>
      <c r="E110" s="157"/>
      <c r="F110" s="157"/>
      <c r="G110" s="157"/>
      <c r="H110" s="157"/>
      <c r="I110" s="157"/>
      <c r="J110" s="157"/>
      <c r="K110" s="157"/>
      <c r="L110" s="157"/>
      <c r="M110" s="157"/>
      <c r="N110" s="157"/>
      <c r="O110" s="157"/>
      <c r="P110" s="157"/>
      <c r="Q110" s="157"/>
      <c r="R110" s="157"/>
      <c r="S110" s="157"/>
      <c r="T110" s="157"/>
      <c r="U110" s="157"/>
    </row>
    <row r="111" spans="3:21" ht="14.25">
      <c r="C111" s="157"/>
      <c r="D111" s="157"/>
      <c r="E111" s="157"/>
      <c r="F111" s="157"/>
      <c r="G111" s="157"/>
      <c r="H111" s="157"/>
      <c r="I111" s="157"/>
      <c r="J111" s="157"/>
      <c r="K111" s="157"/>
      <c r="L111" s="157"/>
      <c r="M111" s="157"/>
      <c r="N111" s="157"/>
      <c r="O111" s="157"/>
      <c r="P111" s="157"/>
      <c r="Q111" s="157"/>
      <c r="R111" s="157"/>
      <c r="S111" s="157"/>
      <c r="T111" s="157"/>
      <c r="U111" s="157"/>
    </row>
    <row r="112" spans="3:21" ht="14.25">
      <c r="C112" s="157"/>
      <c r="D112" s="157"/>
      <c r="E112" s="157"/>
      <c r="F112" s="157"/>
      <c r="G112" s="157"/>
      <c r="H112" s="157"/>
      <c r="I112" s="157"/>
      <c r="J112" s="157"/>
      <c r="K112" s="157"/>
      <c r="L112" s="157"/>
      <c r="M112" s="157"/>
      <c r="N112" s="157"/>
      <c r="O112" s="157"/>
      <c r="P112" s="157"/>
      <c r="Q112" s="157"/>
      <c r="R112" s="157"/>
      <c r="S112" s="157"/>
      <c r="T112" s="157"/>
      <c r="U112" s="157"/>
    </row>
    <row r="113" spans="3:21" ht="14.25">
      <c r="C113" s="157"/>
      <c r="D113" s="157"/>
      <c r="E113" s="157"/>
      <c r="F113" s="157"/>
      <c r="G113" s="157"/>
      <c r="H113" s="157"/>
      <c r="I113" s="157"/>
      <c r="J113" s="157"/>
      <c r="K113" s="157"/>
      <c r="L113" s="157"/>
      <c r="M113" s="157"/>
      <c r="N113" s="157"/>
      <c r="O113" s="157"/>
      <c r="P113" s="157"/>
      <c r="Q113" s="157"/>
      <c r="R113" s="157"/>
      <c r="S113" s="157"/>
      <c r="T113" s="157"/>
      <c r="U113" s="157"/>
    </row>
    <row r="114" spans="3:21" ht="14.25">
      <c r="C114" s="157"/>
      <c r="D114" s="157"/>
      <c r="E114" s="157"/>
      <c r="F114" s="157"/>
      <c r="G114" s="157"/>
      <c r="H114" s="157"/>
      <c r="I114" s="157"/>
      <c r="J114" s="157"/>
      <c r="K114" s="157"/>
      <c r="L114" s="157"/>
      <c r="M114" s="157"/>
      <c r="N114" s="157"/>
      <c r="O114" s="157"/>
      <c r="P114" s="157"/>
      <c r="Q114" s="157"/>
      <c r="R114" s="157"/>
      <c r="S114" s="157"/>
      <c r="T114" s="157"/>
      <c r="U114" s="157"/>
    </row>
    <row r="115" spans="3:21" ht="14.25">
      <c r="C115" s="157"/>
      <c r="D115" s="157"/>
      <c r="E115" s="157"/>
      <c r="F115" s="157"/>
      <c r="G115" s="157"/>
      <c r="H115" s="157"/>
      <c r="I115" s="157"/>
      <c r="J115" s="157"/>
      <c r="K115" s="157"/>
      <c r="L115" s="157"/>
      <c r="M115" s="157"/>
      <c r="N115" s="157"/>
      <c r="O115" s="157"/>
      <c r="P115" s="157"/>
      <c r="Q115" s="157"/>
      <c r="R115" s="157"/>
      <c r="S115" s="157"/>
      <c r="T115" s="157"/>
      <c r="U115" s="157"/>
    </row>
    <row r="116" spans="3:21" ht="14.25">
      <c r="C116" s="157"/>
      <c r="D116" s="157"/>
      <c r="E116" s="157"/>
      <c r="F116" s="157"/>
      <c r="G116" s="157"/>
      <c r="H116" s="157"/>
      <c r="I116" s="157"/>
      <c r="J116" s="157"/>
      <c r="K116" s="157"/>
      <c r="L116" s="157"/>
      <c r="M116" s="157"/>
      <c r="N116" s="157"/>
      <c r="O116" s="157"/>
      <c r="P116" s="157"/>
      <c r="Q116" s="157"/>
      <c r="R116" s="157"/>
      <c r="S116" s="157"/>
      <c r="T116" s="157"/>
      <c r="U116" s="157"/>
    </row>
    <row r="117" spans="3:21" ht="14.25">
      <c r="C117" s="157"/>
      <c r="D117" s="157"/>
      <c r="E117" s="157"/>
      <c r="F117" s="157"/>
      <c r="G117" s="157"/>
      <c r="H117" s="157"/>
      <c r="I117" s="157"/>
      <c r="J117" s="157"/>
      <c r="K117" s="157"/>
      <c r="L117" s="157"/>
      <c r="M117" s="157"/>
      <c r="N117" s="157"/>
      <c r="O117" s="157"/>
      <c r="P117" s="157"/>
      <c r="Q117" s="157"/>
      <c r="R117" s="157"/>
      <c r="S117" s="157"/>
      <c r="T117" s="157"/>
      <c r="U117" s="157"/>
    </row>
    <row r="118" spans="3:21" ht="14.25">
      <c r="C118" s="157"/>
      <c r="D118" s="157"/>
      <c r="E118" s="157"/>
      <c r="F118" s="157"/>
      <c r="G118" s="157"/>
      <c r="H118" s="157"/>
      <c r="I118" s="157"/>
      <c r="J118" s="157"/>
      <c r="K118" s="157"/>
      <c r="L118" s="157"/>
      <c r="M118" s="157"/>
      <c r="N118" s="157"/>
      <c r="O118" s="157"/>
      <c r="P118" s="157"/>
      <c r="Q118" s="157"/>
      <c r="R118" s="157"/>
      <c r="S118" s="157"/>
      <c r="T118" s="157"/>
      <c r="U118" s="157"/>
    </row>
    <row r="119" spans="3:21" ht="14.25">
      <c r="C119" s="157"/>
      <c r="D119" s="157"/>
      <c r="E119" s="157"/>
      <c r="F119" s="157"/>
      <c r="G119" s="157"/>
      <c r="H119" s="157"/>
      <c r="I119" s="157"/>
      <c r="J119" s="157"/>
      <c r="K119" s="157"/>
      <c r="L119" s="157"/>
      <c r="M119" s="157"/>
      <c r="N119" s="157"/>
      <c r="O119" s="157"/>
      <c r="P119" s="157"/>
      <c r="Q119" s="157"/>
      <c r="R119" s="157"/>
      <c r="S119" s="157"/>
      <c r="T119" s="157"/>
      <c r="U119" s="157"/>
    </row>
    <row r="120" spans="3:21" ht="14.25">
      <c r="C120" s="157"/>
      <c r="D120" s="157"/>
      <c r="E120" s="157"/>
      <c r="F120" s="157"/>
      <c r="G120" s="157"/>
      <c r="H120" s="157"/>
      <c r="I120" s="157"/>
      <c r="J120" s="157"/>
      <c r="K120" s="157"/>
      <c r="L120" s="157"/>
      <c r="M120" s="157"/>
      <c r="N120" s="157"/>
      <c r="O120" s="157"/>
      <c r="P120" s="157"/>
      <c r="Q120" s="157"/>
      <c r="R120" s="157"/>
      <c r="S120" s="157"/>
      <c r="T120" s="157"/>
      <c r="U120" s="157"/>
    </row>
    <row r="121" spans="3:21" ht="14.25">
      <c r="C121" s="157"/>
      <c r="D121" s="157"/>
      <c r="E121" s="157"/>
      <c r="F121" s="157"/>
      <c r="G121" s="157"/>
      <c r="H121" s="157"/>
      <c r="I121" s="157"/>
      <c r="J121" s="157"/>
      <c r="K121" s="157"/>
      <c r="L121" s="157"/>
      <c r="M121" s="157"/>
      <c r="N121" s="157"/>
      <c r="O121" s="157"/>
      <c r="P121" s="157"/>
      <c r="Q121" s="157"/>
      <c r="R121" s="157"/>
      <c r="S121" s="157"/>
      <c r="T121" s="157"/>
      <c r="U121" s="157"/>
    </row>
    <row r="122" spans="3:21" ht="14.25">
      <c r="C122" s="157"/>
      <c r="D122" s="157"/>
      <c r="E122" s="157"/>
      <c r="F122" s="157"/>
      <c r="G122" s="157"/>
      <c r="H122" s="157"/>
      <c r="I122" s="157"/>
      <c r="J122" s="157"/>
      <c r="K122" s="157"/>
      <c r="L122" s="157"/>
      <c r="M122" s="157"/>
      <c r="N122" s="157"/>
      <c r="O122" s="157"/>
      <c r="P122" s="157"/>
      <c r="Q122" s="157"/>
      <c r="R122" s="157"/>
      <c r="S122" s="157"/>
      <c r="T122" s="157"/>
      <c r="U122" s="157"/>
    </row>
    <row r="123" spans="3:21" ht="14.25">
      <c r="C123" s="157"/>
      <c r="D123" s="157"/>
      <c r="E123" s="157"/>
      <c r="F123" s="157"/>
      <c r="G123" s="157"/>
      <c r="H123" s="157"/>
      <c r="I123" s="157"/>
      <c r="J123" s="157"/>
      <c r="K123" s="157"/>
      <c r="L123" s="157"/>
      <c r="M123" s="157"/>
      <c r="N123" s="157"/>
      <c r="O123" s="157"/>
      <c r="P123" s="157"/>
      <c r="Q123" s="157"/>
      <c r="R123" s="157"/>
      <c r="S123" s="157"/>
      <c r="T123" s="157"/>
      <c r="U123" s="157"/>
    </row>
    <row r="124" spans="3:21" ht="14.25">
      <c r="C124" s="157"/>
      <c r="D124" s="157"/>
      <c r="E124" s="157"/>
      <c r="F124" s="157"/>
      <c r="G124" s="157"/>
      <c r="H124" s="157"/>
      <c r="I124" s="157"/>
      <c r="J124" s="157"/>
      <c r="K124" s="157"/>
      <c r="L124" s="157"/>
      <c r="M124" s="157"/>
      <c r="N124" s="157"/>
      <c r="O124" s="157"/>
      <c r="P124" s="157"/>
      <c r="Q124" s="157"/>
      <c r="R124" s="157"/>
      <c r="S124" s="157"/>
      <c r="T124" s="157"/>
      <c r="U124" s="157"/>
    </row>
    <row r="125" spans="3:21" ht="14.25">
      <c r="C125" s="157"/>
      <c r="D125" s="157"/>
      <c r="E125" s="157"/>
      <c r="F125" s="157"/>
      <c r="G125" s="157"/>
      <c r="H125" s="157"/>
      <c r="I125" s="157"/>
      <c r="J125" s="157"/>
      <c r="K125" s="157"/>
      <c r="L125" s="157"/>
      <c r="M125" s="157"/>
      <c r="N125" s="157"/>
      <c r="O125" s="157"/>
      <c r="P125" s="157"/>
      <c r="Q125" s="157"/>
      <c r="R125" s="157"/>
      <c r="S125" s="157"/>
      <c r="T125" s="157"/>
      <c r="U125" s="157"/>
    </row>
    <row r="126" spans="3:21" ht="14.25">
      <c r="C126" s="157"/>
      <c r="D126" s="157"/>
      <c r="E126" s="157"/>
      <c r="F126" s="157"/>
      <c r="G126" s="157"/>
      <c r="H126" s="157"/>
      <c r="I126" s="157"/>
      <c r="J126" s="157"/>
      <c r="K126" s="157"/>
      <c r="L126" s="157"/>
      <c r="M126" s="157"/>
      <c r="N126" s="157"/>
      <c r="O126" s="157"/>
      <c r="P126" s="157"/>
      <c r="Q126" s="157"/>
      <c r="R126" s="157"/>
      <c r="S126" s="157"/>
      <c r="T126" s="157"/>
      <c r="U126" s="157"/>
    </row>
    <row r="127" spans="3:21" ht="14.25">
      <c r="C127" s="157"/>
      <c r="D127" s="157"/>
      <c r="E127" s="157"/>
      <c r="F127" s="157"/>
      <c r="G127" s="157"/>
      <c r="H127" s="157"/>
      <c r="I127" s="157"/>
      <c r="J127" s="157"/>
      <c r="K127" s="157"/>
      <c r="L127" s="157"/>
      <c r="M127" s="157"/>
      <c r="N127" s="157"/>
      <c r="O127" s="157"/>
      <c r="P127" s="157"/>
      <c r="Q127" s="157"/>
      <c r="R127" s="157"/>
      <c r="S127" s="157"/>
      <c r="T127" s="157"/>
      <c r="U127" s="157"/>
    </row>
    <row r="128" spans="3:21" ht="14.25">
      <c r="C128" s="157"/>
      <c r="D128" s="157"/>
      <c r="E128" s="157"/>
      <c r="F128" s="157"/>
      <c r="G128" s="157"/>
      <c r="H128" s="157"/>
      <c r="I128" s="157"/>
      <c r="J128" s="157"/>
      <c r="K128" s="157"/>
      <c r="L128" s="157"/>
      <c r="M128" s="157"/>
      <c r="N128" s="157"/>
      <c r="O128" s="157"/>
      <c r="P128" s="157"/>
      <c r="Q128" s="157"/>
      <c r="R128" s="157"/>
      <c r="S128" s="157"/>
      <c r="T128" s="157"/>
      <c r="U128" s="157"/>
    </row>
    <row r="129" spans="3:21" ht="14.25">
      <c r="C129" s="157"/>
      <c r="D129" s="157"/>
      <c r="E129" s="157"/>
      <c r="F129" s="157"/>
      <c r="G129" s="157"/>
      <c r="H129" s="157"/>
      <c r="I129" s="157"/>
      <c r="J129" s="157"/>
      <c r="K129" s="157"/>
      <c r="L129" s="157"/>
      <c r="M129" s="157"/>
      <c r="N129" s="157"/>
      <c r="O129" s="157"/>
      <c r="P129" s="157"/>
      <c r="Q129" s="157"/>
      <c r="R129" s="157"/>
      <c r="S129" s="157"/>
      <c r="T129" s="157"/>
      <c r="U129" s="157"/>
    </row>
    <row r="130" spans="3:21" ht="14.25">
      <c r="C130" s="157"/>
      <c r="D130" s="157"/>
      <c r="E130" s="157"/>
      <c r="F130" s="157"/>
      <c r="G130" s="157"/>
      <c r="H130" s="157"/>
      <c r="I130" s="157"/>
      <c r="J130" s="157"/>
      <c r="K130" s="157"/>
      <c r="L130" s="157"/>
      <c r="M130" s="157"/>
      <c r="N130" s="157"/>
      <c r="O130" s="157"/>
      <c r="P130" s="157"/>
      <c r="Q130" s="157"/>
      <c r="R130" s="157"/>
      <c r="S130" s="157"/>
      <c r="T130" s="157"/>
      <c r="U130" s="157"/>
    </row>
    <row r="131" spans="3:21" ht="14.25">
      <c r="C131" s="157"/>
      <c r="D131" s="157"/>
      <c r="E131" s="157"/>
      <c r="F131" s="157"/>
      <c r="G131" s="157"/>
      <c r="H131" s="157"/>
      <c r="I131" s="157"/>
      <c r="J131" s="157"/>
      <c r="K131" s="157"/>
      <c r="L131" s="157"/>
      <c r="M131" s="157"/>
      <c r="N131" s="157"/>
      <c r="O131" s="157"/>
      <c r="P131" s="157"/>
      <c r="Q131" s="157"/>
      <c r="R131" s="157"/>
      <c r="S131" s="157"/>
      <c r="T131" s="157"/>
      <c r="U131" s="157"/>
    </row>
    <row r="132" spans="3:21" ht="14.25">
      <c r="C132" s="157"/>
      <c r="D132" s="157"/>
      <c r="E132" s="157"/>
      <c r="F132" s="157"/>
      <c r="G132" s="157"/>
      <c r="H132" s="157"/>
      <c r="I132" s="157"/>
      <c r="J132" s="157"/>
      <c r="K132" s="157"/>
      <c r="L132" s="157"/>
      <c r="M132" s="157"/>
      <c r="N132" s="157"/>
      <c r="O132" s="157"/>
      <c r="P132" s="157"/>
      <c r="Q132" s="157"/>
      <c r="R132" s="157"/>
      <c r="S132" s="157"/>
      <c r="T132" s="157"/>
      <c r="U132" s="157"/>
    </row>
    <row r="133" spans="3:21" ht="14.25">
      <c r="C133" s="157"/>
      <c r="D133" s="157"/>
      <c r="E133" s="157"/>
      <c r="F133" s="157"/>
      <c r="G133" s="157"/>
      <c r="H133" s="157"/>
      <c r="I133" s="157"/>
      <c r="J133" s="157"/>
      <c r="K133" s="157"/>
      <c r="L133" s="157"/>
      <c r="M133" s="157"/>
      <c r="N133" s="157"/>
      <c r="O133" s="157"/>
      <c r="P133" s="157"/>
      <c r="Q133" s="157"/>
      <c r="R133" s="157"/>
      <c r="S133" s="157"/>
      <c r="T133" s="157"/>
      <c r="U133" s="157"/>
    </row>
    <row r="134" spans="3:21" ht="14.25">
      <c r="C134" s="157"/>
      <c r="D134" s="157"/>
      <c r="E134" s="157"/>
      <c r="F134" s="157"/>
      <c r="G134" s="157"/>
      <c r="H134" s="157"/>
      <c r="I134" s="157"/>
      <c r="J134" s="157"/>
      <c r="K134" s="157"/>
      <c r="L134" s="157"/>
      <c r="M134" s="157"/>
      <c r="N134" s="157"/>
      <c r="O134" s="157"/>
      <c r="P134" s="157"/>
      <c r="Q134" s="157"/>
      <c r="R134" s="157"/>
      <c r="S134" s="157"/>
      <c r="T134" s="157"/>
      <c r="U134" s="157"/>
    </row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T22" sqref="T22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9"/>
      <c r="B1" s="19"/>
      <c r="C1" s="18"/>
      <c r="D1" s="20"/>
      <c r="E1" s="20"/>
      <c r="F1" s="20"/>
      <c r="G1" s="20"/>
      <c r="H1" s="20"/>
      <c r="I1" s="21"/>
      <c r="J1" s="21"/>
      <c r="K1" s="21"/>
      <c r="L1" s="21"/>
      <c r="M1" s="21"/>
      <c r="N1" s="21"/>
      <c r="O1" s="14"/>
      <c r="P1" s="14"/>
      <c r="Q1" s="14"/>
      <c r="R1" s="14"/>
      <c r="S1" s="14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 ht="15">
      <c r="A2" s="426" t="s">
        <v>211</v>
      </c>
      <c r="B2" s="427"/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8"/>
      <c r="O2" s="14"/>
      <c r="P2" s="14"/>
      <c r="Q2" s="14"/>
      <c r="R2" s="14"/>
      <c r="S2" s="14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 ht="21" customHeight="1">
      <c r="A3" s="326"/>
      <c r="B3" s="327"/>
      <c r="C3" s="328" t="s">
        <v>189</v>
      </c>
      <c r="D3" s="328" t="s">
        <v>190</v>
      </c>
      <c r="E3" s="328" t="s">
        <v>191</v>
      </c>
      <c r="F3" s="328" t="s">
        <v>192</v>
      </c>
      <c r="G3" s="328" t="s">
        <v>193</v>
      </c>
      <c r="H3" s="328" t="s">
        <v>194</v>
      </c>
      <c r="I3" s="328" t="s">
        <v>195</v>
      </c>
      <c r="J3" s="328" t="s">
        <v>196</v>
      </c>
      <c r="K3" s="328" t="s">
        <v>197</v>
      </c>
      <c r="L3" s="328" t="s">
        <v>198</v>
      </c>
      <c r="M3" s="328" t="s">
        <v>199</v>
      </c>
      <c r="N3" s="328" t="s">
        <v>200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8"/>
      <c r="AU3" s="8"/>
    </row>
    <row r="4" spans="1:47" ht="19.5" customHeight="1">
      <c r="A4" s="329" t="s">
        <v>99</v>
      </c>
      <c r="B4" s="330" t="s">
        <v>87</v>
      </c>
      <c r="C4" s="331">
        <v>110</v>
      </c>
      <c r="D4" s="331">
        <v>119.81</v>
      </c>
      <c r="E4" s="331">
        <v>125.04</v>
      </c>
      <c r="F4" s="331">
        <v>118.21</v>
      </c>
      <c r="G4" s="331">
        <v>117</v>
      </c>
      <c r="H4" s="331">
        <v>129.28</v>
      </c>
      <c r="I4" s="331">
        <v>132</v>
      </c>
      <c r="J4" s="331">
        <v>130.9</v>
      </c>
      <c r="K4" s="331">
        <v>127.09</v>
      </c>
      <c r="L4" s="331">
        <v>122.37</v>
      </c>
      <c r="M4" s="331">
        <v>127</v>
      </c>
      <c r="N4" s="332">
        <v>123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8"/>
      <c r="AU4" s="8"/>
    </row>
    <row r="5" spans="1:47" ht="19.5" customHeight="1" thickBot="1">
      <c r="A5" s="333"/>
      <c r="B5" s="334" t="s">
        <v>90</v>
      </c>
      <c r="C5" s="335">
        <v>176</v>
      </c>
      <c r="D5" s="335">
        <v>178.47</v>
      </c>
      <c r="E5" s="335">
        <v>177.62</v>
      </c>
      <c r="F5" s="335">
        <v>180.74</v>
      </c>
      <c r="G5" s="335">
        <v>182</v>
      </c>
      <c r="H5" s="335">
        <v>185</v>
      </c>
      <c r="I5" s="335">
        <v>178.24</v>
      </c>
      <c r="J5" s="335">
        <v>183.65</v>
      </c>
      <c r="K5" s="335">
        <v>183.79</v>
      </c>
      <c r="L5" s="335">
        <v>181.64</v>
      </c>
      <c r="M5" s="335">
        <v>183</v>
      </c>
      <c r="N5" s="336">
        <v>183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8"/>
      <c r="AG5" s="8"/>
    </row>
    <row r="6" spans="1:47" ht="18.75" customHeight="1">
      <c r="A6" s="329" t="s">
        <v>100</v>
      </c>
      <c r="B6" s="330" t="s">
        <v>87</v>
      </c>
      <c r="C6" s="331">
        <v>124</v>
      </c>
      <c r="D6" s="331">
        <v>131.80000000000001</v>
      </c>
      <c r="E6" s="331">
        <v>133</v>
      </c>
      <c r="F6" s="331">
        <v>125</v>
      </c>
      <c r="G6" s="331">
        <v>129.85</v>
      </c>
      <c r="H6" s="331">
        <v>137.62</v>
      </c>
      <c r="I6" s="331">
        <v>140</v>
      </c>
      <c r="J6" s="331">
        <v>142</v>
      </c>
      <c r="K6" s="331">
        <v>131</v>
      </c>
      <c r="L6" s="331">
        <v>118</v>
      </c>
      <c r="M6" s="331">
        <v>114</v>
      </c>
      <c r="N6" s="332">
        <v>104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47" ht="15.75" thickBot="1">
      <c r="A7" s="333"/>
      <c r="B7" s="334" t="s">
        <v>90</v>
      </c>
      <c r="C7" s="335">
        <v>183</v>
      </c>
      <c r="D7" s="335">
        <v>183.32</v>
      </c>
      <c r="E7" s="335">
        <v>185</v>
      </c>
      <c r="F7" s="335">
        <v>185</v>
      </c>
      <c r="G7" s="335">
        <v>186.88</v>
      </c>
      <c r="H7" s="335">
        <v>191</v>
      </c>
      <c r="I7" s="335">
        <v>189</v>
      </c>
      <c r="J7" s="335">
        <v>190</v>
      </c>
      <c r="K7" s="335">
        <v>188</v>
      </c>
      <c r="L7" s="335">
        <v>186</v>
      </c>
      <c r="M7" s="335">
        <v>186</v>
      </c>
      <c r="N7" s="336">
        <v>183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47" ht="15">
      <c r="A8" s="329" t="s">
        <v>129</v>
      </c>
      <c r="B8" s="330" t="s">
        <v>87</v>
      </c>
      <c r="C8" s="331">
        <v>110.82</v>
      </c>
      <c r="D8" s="331">
        <v>126.54</v>
      </c>
      <c r="E8" s="331">
        <v>132</v>
      </c>
      <c r="F8" s="331">
        <v>132</v>
      </c>
      <c r="G8" s="331">
        <v>127.92</v>
      </c>
      <c r="H8" s="331">
        <v>127.92</v>
      </c>
      <c r="I8" s="331">
        <v>133</v>
      </c>
      <c r="J8" s="331">
        <v>127</v>
      </c>
      <c r="K8" s="331">
        <v>122</v>
      </c>
      <c r="L8" s="331">
        <v>110</v>
      </c>
      <c r="M8" s="331">
        <v>119</v>
      </c>
      <c r="N8" s="332">
        <v>127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ht="15.75" thickBot="1">
      <c r="A9" s="333"/>
      <c r="B9" s="334" t="s">
        <v>90</v>
      </c>
      <c r="C9" s="335">
        <v>184</v>
      </c>
      <c r="D9" s="335">
        <v>184</v>
      </c>
      <c r="E9" s="335">
        <v>185</v>
      </c>
      <c r="F9" s="335">
        <v>190</v>
      </c>
      <c r="G9" s="335">
        <v>192</v>
      </c>
      <c r="H9" s="335">
        <v>194</v>
      </c>
      <c r="I9" s="335">
        <v>193</v>
      </c>
      <c r="J9" s="335">
        <v>194</v>
      </c>
      <c r="K9" s="335">
        <v>193</v>
      </c>
      <c r="L9" s="335">
        <v>189</v>
      </c>
      <c r="M9" s="335">
        <v>189</v>
      </c>
      <c r="N9" s="336">
        <v>188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</row>
    <row r="10" spans="1:47" ht="15">
      <c r="A10" s="337" t="s">
        <v>133</v>
      </c>
      <c r="B10" s="338" t="s">
        <v>87</v>
      </c>
      <c r="C10" s="339">
        <v>127.119</v>
      </c>
      <c r="D10" s="339">
        <v>125.9618</v>
      </c>
      <c r="E10" s="339">
        <v>124.7718</v>
      </c>
      <c r="F10" s="339">
        <v>85.493700000000004</v>
      </c>
      <c r="G10" s="339">
        <v>96.702699999999993</v>
      </c>
      <c r="H10" s="339">
        <v>116.25109999999999</v>
      </c>
      <c r="I10" s="339">
        <v>115.6664</v>
      </c>
      <c r="J10" s="339">
        <v>109.0454</v>
      </c>
      <c r="K10" s="339">
        <v>111.6836</v>
      </c>
      <c r="L10" s="340">
        <v>98.619799999999998</v>
      </c>
      <c r="M10" s="340">
        <v>88.79</v>
      </c>
      <c r="N10" s="340">
        <v>107.8231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</row>
    <row r="11" spans="1:47" ht="18.75" customHeight="1" thickBot="1">
      <c r="A11" s="333"/>
      <c r="B11" s="334" t="s">
        <v>90</v>
      </c>
      <c r="C11" s="341">
        <v>187.1773</v>
      </c>
      <c r="D11" s="341">
        <v>191.3912</v>
      </c>
      <c r="E11" s="341">
        <v>194.12020000000001</v>
      </c>
      <c r="F11" s="341">
        <v>181.20060000000001</v>
      </c>
      <c r="G11" s="341">
        <v>175.95419999999999</v>
      </c>
      <c r="H11" s="341">
        <v>180.5719</v>
      </c>
      <c r="I11" s="341">
        <v>184.6703</v>
      </c>
      <c r="J11" s="341">
        <v>186.31299999999999</v>
      </c>
      <c r="K11" s="341">
        <v>185.65010000000001</v>
      </c>
      <c r="L11" s="341">
        <v>181.8614</v>
      </c>
      <c r="M11" s="341">
        <v>178.08189999999999</v>
      </c>
      <c r="N11" s="341">
        <v>180.0951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 t="s">
        <v>89</v>
      </c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</row>
    <row r="12" spans="1:47" ht="15">
      <c r="A12" s="337" t="s">
        <v>210</v>
      </c>
      <c r="B12" s="338" t="s">
        <v>87</v>
      </c>
      <c r="C12" s="339">
        <v>125</v>
      </c>
      <c r="D12" s="339">
        <v>131</v>
      </c>
      <c r="E12" s="339">
        <v>132</v>
      </c>
      <c r="F12" s="342"/>
      <c r="G12" s="342"/>
      <c r="H12" s="342"/>
      <c r="I12" s="342"/>
      <c r="J12" s="342"/>
      <c r="K12" s="342"/>
      <c r="L12" s="342"/>
      <c r="M12" s="342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</row>
    <row r="13" spans="1:47" ht="15.75" thickBot="1">
      <c r="A13" s="333"/>
      <c r="B13" s="334" t="s">
        <v>90</v>
      </c>
      <c r="C13" s="341">
        <v>184</v>
      </c>
      <c r="D13" s="341">
        <v>190</v>
      </c>
      <c r="E13" s="341">
        <v>194</v>
      </c>
      <c r="F13" s="343"/>
      <c r="G13" s="343"/>
      <c r="H13" s="343"/>
      <c r="I13" s="343"/>
      <c r="J13" s="342"/>
      <c r="K13" s="342"/>
      <c r="L13" s="342"/>
      <c r="M13" s="342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</row>
    <row r="14" spans="1:47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</row>
    <row r="15" spans="1:47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</row>
    <row r="16" spans="1:47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</row>
    <row r="17" spans="1:47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</row>
    <row r="18" spans="1:47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</row>
    <row r="19" spans="1:47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</row>
    <row r="20" spans="1:47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</row>
    <row r="21" spans="1:47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</row>
    <row r="22" spans="1:47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</row>
    <row r="23" spans="1:47"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</row>
    <row r="24" spans="1:47"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1:47"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</row>
    <row r="26" spans="1:47"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</row>
    <row r="27" spans="1:47"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</row>
    <row r="28" spans="1:47"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</row>
    <row r="29" spans="1:47"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</row>
    <row r="30" spans="1:47"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</row>
    <row r="31" spans="1:47"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</row>
    <row r="32" spans="1:47" ht="9" customHeight="1"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</row>
    <row r="33" spans="15:47"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</row>
    <row r="34" spans="15:47" ht="10.5" customHeight="1"/>
  </sheetData>
  <mergeCells count="1">
    <mergeCell ref="A2:N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30" sqref="N30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showRowColHeaders="0" workbookViewId="0">
      <selection activeCell="P18" sqref="P18"/>
    </sheetView>
  </sheetViews>
  <sheetFormatPr defaultRowHeight="12.75"/>
  <cols>
    <col min="1" max="1" width="32.140625" customWidth="1"/>
    <col min="2" max="2" width="13.8554687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5">
      <c r="A1" s="154" t="s">
        <v>130</v>
      </c>
      <c r="B1" s="155"/>
      <c r="C1" s="155"/>
      <c r="D1" s="155"/>
      <c r="E1" s="156" t="s">
        <v>242</v>
      </c>
      <c r="F1" s="155"/>
      <c r="G1" s="155"/>
      <c r="H1" s="155"/>
      <c r="I1" s="155"/>
      <c r="J1" s="157"/>
      <c r="K1" s="157"/>
      <c r="L1" s="157"/>
      <c r="M1" s="157"/>
      <c r="N1" s="157"/>
      <c r="O1" s="157"/>
      <c r="P1" s="157"/>
    </row>
    <row r="2" spans="1:16" ht="15.75" thickBot="1">
      <c r="A2" s="154" t="s">
        <v>201</v>
      </c>
      <c r="B2" s="157"/>
      <c r="C2" s="157"/>
      <c r="D2" s="157"/>
      <c r="E2" s="158"/>
      <c r="F2" s="158"/>
      <c r="G2" s="155"/>
      <c r="H2" s="155"/>
      <c r="I2" s="155"/>
      <c r="J2" s="157"/>
      <c r="K2" s="157"/>
      <c r="L2" s="157"/>
      <c r="M2" s="157"/>
      <c r="N2" s="157"/>
      <c r="O2" s="157"/>
      <c r="P2" s="157"/>
    </row>
    <row r="3" spans="1:16" ht="15.75" thickBot="1">
      <c r="A3" s="159"/>
      <c r="B3" s="160" t="s">
        <v>9</v>
      </c>
      <c r="C3" s="161"/>
      <c r="D3" s="162"/>
      <c r="E3" s="163" t="s">
        <v>10</v>
      </c>
      <c r="F3" s="164"/>
      <c r="G3" s="164"/>
      <c r="H3" s="164"/>
      <c r="I3" s="164"/>
      <c r="J3" s="164"/>
      <c r="K3" s="164"/>
      <c r="L3" s="164"/>
      <c r="M3" s="164"/>
      <c r="N3" s="164"/>
      <c r="O3" s="165"/>
      <c r="P3" s="166"/>
    </row>
    <row r="4" spans="1:16" ht="28.5" customHeight="1" thickBot="1">
      <c r="A4" s="167" t="s">
        <v>8</v>
      </c>
      <c r="B4" s="168"/>
      <c r="C4" s="169"/>
      <c r="D4" s="170"/>
      <c r="E4" s="171" t="s">
        <v>11</v>
      </c>
      <c r="F4" s="172"/>
      <c r="G4" s="172"/>
      <c r="H4" s="171" t="s">
        <v>12</v>
      </c>
      <c r="I4" s="173"/>
      <c r="J4" s="174"/>
      <c r="K4" s="175" t="s">
        <v>13</v>
      </c>
      <c r="L4" s="176"/>
      <c r="M4" s="172"/>
      <c r="N4" s="171" t="s">
        <v>14</v>
      </c>
      <c r="O4" s="172"/>
      <c r="P4" s="177"/>
    </row>
    <row r="5" spans="1:16" ht="27.75" customHeight="1" thickBot="1">
      <c r="A5" s="178"/>
      <c r="B5" s="179" t="s">
        <v>243</v>
      </c>
      <c r="C5" s="180" t="s">
        <v>237</v>
      </c>
      <c r="D5" s="181" t="s">
        <v>15</v>
      </c>
      <c r="E5" s="179" t="s">
        <v>243</v>
      </c>
      <c r="F5" s="182" t="s">
        <v>237</v>
      </c>
      <c r="G5" s="181" t="s">
        <v>15</v>
      </c>
      <c r="H5" s="179" t="s">
        <v>243</v>
      </c>
      <c r="I5" s="182" t="s">
        <v>237</v>
      </c>
      <c r="J5" s="181" t="s">
        <v>15</v>
      </c>
      <c r="K5" s="179" t="s">
        <v>243</v>
      </c>
      <c r="L5" s="182" t="s">
        <v>237</v>
      </c>
      <c r="M5" s="181" t="s">
        <v>15</v>
      </c>
      <c r="N5" s="179" t="s">
        <v>243</v>
      </c>
      <c r="O5" s="183" t="s">
        <v>237</v>
      </c>
      <c r="P5" s="184" t="s">
        <v>15</v>
      </c>
    </row>
    <row r="6" spans="1:16" ht="25.5" customHeight="1">
      <c r="A6" s="60" t="s">
        <v>16</v>
      </c>
      <c r="B6" s="185">
        <v>4065.08</v>
      </c>
      <c r="C6" s="186">
        <v>4055.6149999999998</v>
      </c>
      <c r="D6" s="187">
        <v>0.23338014086643197</v>
      </c>
      <c r="E6" s="185">
        <v>4100.3029999999999</v>
      </c>
      <c r="F6" s="188">
        <v>4138.8029999999999</v>
      </c>
      <c r="G6" s="187">
        <v>-0.93022064592105502</v>
      </c>
      <c r="H6" s="185">
        <v>4047.2370000000001</v>
      </c>
      <c r="I6" s="188">
        <v>4009.0880000000002</v>
      </c>
      <c r="J6" s="187">
        <v>0.95156304875322983</v>
      </c>
      <c r="K6" s="189">
        <v>4201.576</v>
      </c>
      <c r="L6" s="190">
        <v>4447.0020000000004</v>
      </c>
      <c r="M6" s="191">
        <v>-5.5189091437332474</v>
      </c>
      <c r="N6" s="185">
        <v>4066.2370000000001</v>
      </c>
      <c r="O6" s="192">
        <v>4071.0729999999999</v>
      </c>
      <c r="P6" s="193">
        <v>-0.11878932163583865</v>
      </c>
    </row>
    <row r="7" spans="1:16" ht="24" customHeight="1">
      <c r="A7" s="61" t="s">
        <v>17</v>
      </c>
      <c r="B7" s="194">
        <v>6559.5079999999998</v>
      </c>
      <c r="C7" s="195">
        <v>6485.8310000000001</v>
      </c>
      <c r="D7" s="196">
        <v>1.1359685443546044</v>
      </c>
      <c r="E7" s="194">
        <v>6474.6760000000004</v>
      </c>
      <c r="F7" s="197">
        <v>6425.0810000000001</v>
      </c>
      <c r="G7" s="196">
        <v>0.77189688347898266</v>
      </c>
      <c r="H7" s="194">
        <v>6830</v>
      </c>
      <c r="I7" s="197">
        <v>6740</v>
      </c>
      <c r="J7" s="196">
        <v>1.3353115727002967</v>
      </c>
      <c r="K7" s="198" t="s">
        <v>136</v>
      </c>
      <c r="L7" s="199" t="s">
        <v>136</v>
      </c>
      <c r="M7" s="200" t="s">
        <v>136</v>
      </c>
      <c r="N7" s="194">
        <v>6695.0429999999997</v>
      </c>
      <c r="O7" s="201">
        <v>6552.835</v>
      </c>
      <c r="P7" s="202">
        <v>2.170175198978757</v>
      </c>
    </row>
    <row r="8" spans="1:16" ht="23.25" customHeight="1">
      <c r="A8" s="61" t="s">
        <v>18</v>
      </c>
      <c r="B8" s="194">
        <v>6470.0219999999999</v>
      </c>
      <c r="C8" s="195">
        <v>6527.6189999999997</v>
      </c>
      <c r="D8" s="196">
        <v>-0.88235848323867794</v>
      </c>
      <c r="E8" s="194">
        <v>6585.2030000000004</v>
      </c>
      <c r="F8" s="197">
        <v>6436.2740000000003</v>
      </c>
      <c r="G8" s="196">
        <v>2.3139008687324387</v>
      </c>
      <c r="H8" s="194">
        <v>6380</v>
      </c>
      <c r="I8" s="197">
        <v>6500</v>
      </c>
      <c r="J8" s="196">
        <v>-1.8461538461538463</v>
      </c>
      <c r="K8" s="198">
        <v>6687.7330000000002</v>
      </c>
      <c r="L8" s="199">
        <v>6676.6540000000005</v>
      </c>
      <c r="M8" s="200">
        <v>0.16593641066318135</v>
      </c>
      <c r="N8" s="194">
        <v>6478.3890000000001</v>
      </c>
      <c r="O8" s="201">
        <v>6590.9880000000003</v>
      </c>
      <c r="P8" s="202">
        <v>-1.7083781672793237</v>
      </c>
    </row>
    <row r="9" spans="1:16" ht="21.75" customHeight="1">
      <c r="A9" s="61" t="s">
        <v>19</v>
      </c>
      <c r="B9" s="194">
        <v>4882.5330000000004</v>
      </c>
      <c r="C9" s="195">
        <v>4885.8639999999996</v>
      </c>
      <c r="D9" s="196">
        <v>-6.8176273428798298E-2</v>
      </c>
      <c r="E9" s="194" t="s">
        <v>136</v>
      </c>
      <c r="F9" s="197" t="s">
        <v>136</v>
      </c>
      <c r="G9" s="196" t="s">
        <v>136</v>
      </c>
      <c r="H9" s="198" t="s">
        <v>136</v>
      </c>
      <c r="I9" s="199" t="s">
        <v>136</v>
      </c>
      <c r="J9" s="200" t="s">
        <v>136</v>
      </c>
      <c r="K9" s="198" t="s">
        <v>136</v>
      </c>
      <c r="L9" s="199" t="s">
        <v>136</v>
      </c>
      <c r="M9" s="200" t="s">
        <v>136</v>
      </c>
      <c r="N9" s="198" t="s">
        <v>136</v>
      </c>
      <c r="O9" s="199" t="s">
        <v>136</v>
      </c>
      <c r="P9" s="344" t="s">
        <v>136</v>
      </c>
    </row>
    <row r="10" spans="1:16" ht="24.75" customHeight="1" thickBot="1">
      <c r="A10" s="374" t="s">
        <v>39</v>
      </c>
      <c r="B10" s="203">
        <v>2442.29</v>
      </c>
      <c r="C10" s="204">
        <v>2284.0839999999998</v>
      </c>
      <c r="D10" s="205">
        <v>6.9264527924542243</v>
      </c>
      <c r="E10" s="203" t="s">
        <v>136</v>
      </c>
      <c r="F10" s="204" t="s">
        <v>136</v>
      </c>
      <c r="G10" s="205" t="s">
        <v>136</v>
      </c>
      <c r="H10" s="203" t="s">
        <v>136</v>
      </c>
      <c r="I10" s="204" t="s">
        <v>136</v>
      </c>
      <c r="J10" s="205" t="s">
        <v>136</v>
      </c>
      <c r="K10" s="203" t="s">
        <v>136</v>
      </c>
      <c r="L10" s="204" t="s">
        <v>136</v>
      </c>
      <c r="M10" s="205" t="s">
        <v>136</v>
      </c>
      <c r="N10" s="203" t="s">
        <v>136</v>
      </c>
      <c r="O10" s="204" t="s">
        <v>136</v>
      </c>
      <c r="P10" s="345" t="s">
        <v>136</v>
      </c>
    </row>
    <row r="11" spans="1:16" ht="25.5" customHeight="1">
      <c r="B11" s="53"/>
      <c r="C11" s="46"/>
      <c r="D11" s="46"/>
      <c r="E11" s="46"/>
      <c r="F11" s="46"/>
      <c r="G11" s="46"/>
      <c r="H11" s="46"/>
      <c r="I11" s="46"/>
    </row>
    <row r="12" spans="1:16" ht="18.75" customHeight="1">
      <c r="B12" s="53"/>
      <c r="C12" s="46"/>
      <c r="D12" s="46"/>
      <c r="E12" s="46"/>
      <c r="F12" s="46"/>
      <c r="G12" s="46"/>
      <c r="H12" s="46"/>
      <c r="I12" s="46"/>
    </row>
    <row r="13" spans="1:16" ht="18.75" customHeight="1">
      <c r="B13" s="46" t="s">
        <v>128</v>
      </c>
      <c r="C13" s="46"/>
      <c r="D13" s="46"/>
      <c r="E13" s="46"/>
      <c r="F13" s="46"/>
      <c r="G13" s="46"/>
      <c r="H13" s="46"/>
      <c r="I13" s="46"/>
    </row>
    <row r="14" spans="1:16" ht="18.75" customHeight="1">
      <c r="B14" s="46" t="s">
        <v>127</v>
      </c>
      <c r="C14" s="46"/>
      <c r="D14" s="46"/>
      <c r="E14" s="46"/>
      <c r="F14" s="46"/>
      <c r="G14" s="46"/>
      <c r="H14" s="46"/>
      <c r="I14" s="46"/>
    </row>
    <row r="15" spans="1:16" ht="18.75" customHeight="1">
      <c r="B15" s="46" t="s">
        <v>2</v>
      </c>
    </row>
    <row r="16" spans="1:16" ht="18.75" customHeight="1">
      <c r="B16" s="46" t="s">
        <v>3</v>
      </c>
      <c r="K16" t="s">
        <v>184</v>
      </c>
    </row>
    <row r="24" spans="15:15">
      <c r="O24" t="s">
        <v>40</v>
      </c>
    </row>
    <row r="30" spans="15:15" ht="26.25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workbookViewId="0">
      <selection activeCell="K24" sqref="K24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4.25">
      <c r="A1" s="132" t="s">
        <v>203</v>
      </c>
      <c r="B1" s="132"/>
      <c r="C1" s="132"/>
      <c r="D1" s="132"/>
      <c r="E1" s="132"/>
      <c r="F1" s="132"/>
    </row>
    <row r="2" spans="1:7" ht="18" customHeight="1" thickBot="1">
      <c r="A2" s="2"/>
      <c r="B2" s="2"/>
      <c r="C2" s="2"/>
      <c r="D2" s="2"/>
      <c r="E2" s="2"/>
      <c r="F2" s="2"/>
      <c r="G2" s="103"/>
    </row>
    <row r="3" spans="1:7" ht="16.5" customHeight="1" thickBot="1">
      <c r="A3" s="133" t="s">
        <v>42</v>
      </c>
      <c r="B3" s="134"/>
      <c r="C3" s="135"/>
      <c r="D3" s="136" t="s">
        <v>78</v>
      </c>
      <c r="E3" s="135"/>
      <c r="F3" s="137"/>
      <c r="G3" s="103"/>
    </row>
    <row r="4" spans="1:7" ht="16.5" customHeight="1" thickBot="1">
      <c r="A4" s="138"/>
      <c r="B4" s="139" t="s">
        <v>9</v>
      </c>
      <c r="C4" s="140" t="s">
        <v>43</v>
      </c>
      <c r="D4" s="140" t="s">
        <v>44</v>
      </c>
      <c r="E4" s="140" t="s">
        <v>45</v>
      </c>
      <c r="F4" s="140" t="s">
        <v>46</v>
      </c>
      <c r="G4" s="103"/>
    </row>
    <row r="5" spans="1:7" ht="18" customHeight="1">
      <c r="A5" s="141" t="s">
        <v>204</v>
      </c>
      <c r="B5" s="142">
        <v>3.278</v>
      </c>
      <c r="C5" s="142">
        <v>3.33</v>
      </c>
      <c r="D5" s="142">
        <v>3.2959999999999998</v>
      </c>
      <c r="E5" s="142">
        <v>3.855</v>
      </c>
      <c r="F5" s="142">
        <v>3.16</v>
      </c>
      <c r="G5" s="103"/>
    </row>
    <row r="6" spans="1:7" ht="17.25" customHeight="1">
      <c r="A6" s="141" t="s">
        <v>207</v>
      </c>
      <c r="B6" s="142">
        <v>3.47</v>
      </c>
      <c r="C6" s="142">
        <v>3.49</v>
      </c>
      <c r="D6" s="142">
        <v>3.47</v>
      </c>
      <c r="E6" s="142">
        <v>3.92</v>
      </c>
      <c r="F6" s="142">
        <v>3.45</v>
      </c>
      <c r="G6" s="103"/>
    </row>
    <row r="7" spans="1:7" ht="19.5" customHeight="1">
      <c r="A7" s="141" t="s">
        <v>215</v>
      </c>
      <c r="B7" s="142">
        <v>3.6389999999999998</v>
      </c>
      <c r="C7" s="142">
        <v>3.67</v>
      </c>
      <c r="D7" s="142">
        <v>3.61</v>
      </c>
      <c r="E7" s="142">
        <v>4.04</v>
      </c>
      <c r="F7" s="142">
        <v>3.65</v>
      </c>
      <c r="G7" s="103"/>
    </row>
    <row r="8" spans="1:7" ht="18.75" customHeight="1">
      <c r="A8" s="141" t="s">
        <v>219</v>
      </c>
      <c r="B8" s="142">
        <v>3.7749999999999999</v>
      </c>
      <c r="C8" s="142">
        <v>3.79</v>
      </c>
      <c r="D8" s="142">
        <v>3.75</v>
      </c>
      <c r="E8" s="142">
        <v>4.2300000000000004</v>
      </c>
      <c r="F8" s="142">
        <v>3.8</v>
      </c>
      <c r="G8" s="103"/>
    </row>
    <row r="9" spans="1:7" ht="15">
      <c r="A9" s="141" t="s">
        <v>241</v>
      </c>
      <c r="B9" s="142">
        <v>3.9948999999999999</v>
      </c>
      <c r="C9" s="142">
        <v>4.05</v>
      </c>
      <c r="D9" s="142">
        <v>3.96</v>
      </c>
      <c r="E9" s="142">
        <v>4.42</v>
      </c>
      <c r="F9" s="142">
        <v>4.0010000000000003</v>
      </c>
      <c r="G9" s="103"/>
    </row>
    <row r="10" spans="1:7" ht="15.75" thickBot="1">
      <c r="A10" s="143"/>
      <c r="B10" s="144"/>
      <c r="C10" s="144"/>
      <c r="D10" s="145" t="s">
        <v>47</v>
      </c>
      <c r="E10" s="144"/>
      <c r="F10" s="146"/>
      <c r="G10" s="103"/>
    </row>
    <row r="11" spans="1:7" ht="17.25" customHeight="1" thickBot="1">
      <c r="A11" s="138"/>
      <c r="B11" s="139" t="s">
        <v>9</v>
      </c>
      <c r="C11" s="140" t="s">
        <v>43</v>
      </c>
      <c r="D11" s="140" t="s">
        <v>44</v>
      </c>
      <c r="E11" s="140" t="s">
        <v>45</v>
      </c>
      <c r="F11" s="140" t="s">
        <v>46</v>
      </c>
      <c r="G11" s="103"/>
    </row>
    <row r="12" spans="1:7" ht="16.5" customHeight="1">
      <c r="A12" s="141" t="s">
        <v>204</v>
      </c>
      <c r="B12" s="142">
        <v>4.3540000000000001</v>
      </c>
      <c r="C12" s="142">
        <v>4.2480000000000002</v>
      </c>
      <c r="D12" s="142">
        <v>4.53</v>
      </c>
      <c r="E12" s="142">
        <v>4.57</v>
      </c>
      <c r="F12" s="142">
        <v>4.43</v>
      </c>
      <c r="G12" s="103"/>
    </row>
    <row r="13" spans="1:7" ht="18.75" customHeight="1">
      <c r="A13" s="141" t="s">
        <v>207</v>
      </c>
      <c r="B13" s="142">
        <v>5.35</v>
      </c>
      <c r="C13" s="142">
        <v>5.15</v>
      </c>
      <c r="D13" s="142">
        <v>5.58</v>
      </c>
      <c r="E13" s="142">
        <v>5.61</v>
      </c>
      <c r="F13" s="142">
        <v>5.54</v>
      </c>
    </row>
    <row r="14" spans="1:7" ht="16.5" customHeight="1">
      <c r="A14" s="141" t="s">
        <v>215</v>
      </c>
      <c r="B14" s="142">
        <v>5.6087499999999997</v>
      </c>
      <c r="C14" s="142">
        <v>5.5</v>
      </c>
      <c r="D14" s="142">
        <v>5.7</v>
      </c>
      <c r="E14" s="142">
        <v>5.86</v>
      </c>
      <c r="F14" s="142">
        <v>5.69</v>
      </c>
    </row>
    <row r="15" spans="1:7" ht="16.5" customHeight="1">
      <c r="A15" s="141" t="s">
        <v>219</v>
      </c>
      <c r="B15" s="142">
        <v>5.79</v>
      </c>
      <c r="C15" s="142">
        <v>5.69</v>
      </c>
      <c r="D15" s="142">
        <v>5.83</v>
      </c>
      <c r="E15" s="142">
        <v>5.95</v>
      </c>
      <c r="F15" s="142">
        <v>5.88</v>
      </c>
    </row>
    <row r="16" spans="1:7" ht="16.5" customHeight="1">
      <c r="A16" s="141" t="s">
        <v>241</v>
      </c>
      <c r="B16" s="142">
        <v>6.2709999999999999</v>
      </c>
      <c r="C16" s="142">
        <v>6.17</v>
      </c>
      <c r="D16" s="142">
        <v>6.42</v>
      </c>
      <c r="E16" s="142">
        <v>6.52</v>
      </c>
      <c r="F16" s="142">
        <v>6.28</v>
      </c>
    </row>
    <row r="17" spans="10:10" ht="18.75" customHeight="1"/>
    <row r="18" spans="10:10" ht="16.5" customHeight="1">
      <c r="J18" t="s">
        <v>168</v>
      </c>
    </row>
    <row r="19" spans="10:10" ht="17.25" customHeight="1"/>
    <row r="20" spans="10:10" ht="18" customHeight="1"/>
    <row r="21" spans="10:10" ht="18" customHeight="1"/>
    <row r="22" spans="10:10" ht="17.25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/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5.75" thickBot="1">
      <c r="A1" s="154" t="s">
        <v>188</v>
      </c>
      <c r="B1" s="155"/>
      <c r="C1" s="155"/>
      <c r="D1" s="155"/>
      <c r="E1" s="155"/>
      <c r="F1" s="155"/>
      <c r="G1" s="156" t="s">
        <v>242</v>
      </c>
      <c r="H1" s="156"/>
      <c r="I1" s="156"/>
      <c r="J1" s="155"/>
      <c r="K1" s="155"/>
      <c r="L1" s="155"/>
      <c r="M1" s="157"/>
      <c r="N1" s="157"/>
      <c r="O1" s="157"/>
      <c r="P1" s="157"/>
    </row>
    <row r="2" spans="1:19" ht="19.5" thickBot="1">
      <c r="A2" s="383" t="s">
        <v>8</v>
      </c>
      <c r="B2" s="384" t="s">
        <v>9</v>
      </c>
      <c r="C2" s="385"/>
      <c r="D2" s="386"/>
      <c r="E2" s="387" t="s">
        <v>10</v>
      </c>
      <c r="F2" s="388"/>
      <c r="G2" s="388"/>
      <c r="H2" s="388"/>
      <c r="I2" s="388"/>
      <c r="J2" s="388"/>
      <c r="K2" s="388"/>
      <c r="L2" s="388"/>
      <c r="M2" s="388"/>
      <c r="N2" s="388"/>
      <c r="O2" s="384"/>
      <c r="P2" s="389"/>
    </row>
    <row r="3" spans="1:19" ht="19.5" thickBot="1">
      <c r="A3" s="390"/>
      <c r="B3" s="391"/>
      <c r="C3" s="392"/>
      <c r="D3" s="393"/>
      <c r="E3" s="394" t="s">
        <v>11</v>
      </c>
      <c r="F3" s="395"/>
      <c r="G3" s="396"/>
      <c r="H3" s="394" t="s">
        <v>12</v>
      </c>
      <c r="I3" s="395"/>
      <c r="J3" s="396"/>
      <c r="K3" s="394" t="s">
        <v>13</v>
      </c>
      <c r="L3" s="395"/>
      <c r="M3" s="396"/>
      <c r="N3" s="394" t="s">
        <v>14</v>
      </c>
      <c r="O3" s="396"/>
      <c r="P3" s="397"/>
    </row>
    <row r="4" spans="1:19" ht="39" thickBot="1">
      <c r="A4" s="398"/>
      <c r="B4" s="399" t="s">
        <v>243</v>
      </c>
      <c r="C4" s="400" t="s">
        <v>237</v>
      </c>
      <c r="D4" s="401" t="s">
        <v>15</v>
      </c>
      <c r="E4" s="399" t="s">
        <v>243</v>
      </c>
      <c r="F4" s="400" t="s">
        <v>237</v>
      </c>
      <c r="G4" s="401" t="s">
        <v>15</v>
      </c>
      <c r="H4" s="399" t="s">
        <v>243</v>
      </c>
      <c r="I4" s="400" t="s">
        <v>237</v>
      </c>
      <c r="J4" s="401" t="s">
        <v>15</v>
      </c>
      <c r="K4" s="399" t="s">
        <v>243</v>
      </c>
      <c r="L4" s="400" t="s">
        <v>237</v>
      </c>
      <c r="M4" s="401" t="s">
        <v>15</v>
      </c>
      <c r="N4" s="399" t="s">
        <v>243</v>
      </c>
      <c r="O4" s="400" t="s">
        <v>237</v>
      </c>
      <c r="P4" s="402" t="s">
        <v>15</v>
      </c>
    </row>
    <row r="5" spans="1:19" ht="29.25" customHeight="1">
      <c r="A5" s="403" t="s">
        <v>20</v>
      </c>
      <c r="B5" s="351">
        <v>7250.6559999999999</v>
      </c>
      <c r="C5" s="352">
        <v>7167.3950000000004</v>
      </c>
      <c r="D5" s="353">
        <v>1.1616633379351842</v>
      </c>
      <c r="E5" s="354">
        <v>7621.27</v>
      </c>
      <c r="F5" s="352">
        <v>7648.0690000000004</v>
      </c>
      <c r="G5" s="353">
        <v>-0.3504021734113536</v>
      </c>
      <c r="H5" s="354">
        <v>7229.5389999999998</v>
      </c>
      <c r="I5" s="352">
        <v>7050.3389999999999</v>
      </c>
      <c r="J5" s="353">
        <v>2.54172175267033</v>
      </c>
      <c r="K5" s="354" t="s">
        <v>136</v>
      </c>
      <c r="L5" s="352" t="s">
        <v>136</v>
      </c>
      <c r="M5" s="353" t="s">
        <v>136</v>
      </c>
      <c r="N5" s="354">
        <v>7243.3130000000001</v>
      </c>
      <c r="O5" s="352">
        <v>7252.058</v>
      </c>
      <c r="P5" s="355">
        <v>-0.12058645973322181</v>
      </c>
    </row>
    <row r="6" spans="1:19" ht="21.75" customHeight="1">
      <c r="A6" s="404" t="s">
        <v>21</v>
      </c>
      <c r="B6" s="356">
        <v>6595.9489999999996</v>
      </c>
      <c r="C6" s="357">
        <v>6820.99</v>
      </c>
      <c r="D6" s="358">
        <v>-3.2992424853283784</v>
      </c>
      <c r="E6" s="359">
        <v>6746.09</v>
      </c>
      <c r="F6" s="357">
        <v>6713.049</v>
      </c>
      <c r="G6" s="358">
        <v>0.4921906573302261</v>
      </c>
      <c r="H6" s="359">
        <v>6571.2349999999997</v>
      </c>
      <c r="I6" s="357">
        <v>6821.8379999999997</v>
      </c>
      <c r="J6" s="358">
        <v>-3.6735407671656826</v>
      </c>
      <c r="K6" s="359">
        <v>6451.1909999999998</v>
      </c>
      <c r="L6" s="357">
        <v>6776.2740000000003</v>
      </c>
      <c r="M6" s="358">
        <v>-4.7973709445633475</v>
      </c>
      <c r="N6" s="359">
        <v>6874.45</v>
      </c>
      <c r="O6" s="357">
        <v>6968.3270000000002</v>
      </c>
      <c r="P6" s="360">
        <v>-1.3471956755186776</v>
      </c>
    </row>
    <row r="7" spans="1:19" ht="21.75" customHeight="1">
      <c r="A7" s="404" t="s">
        <v>22</v>
      </c>
      <c r="B7" s="356">
        <v>11322.382</v>
      </c>
      <c r="C7" s="357">
        <v>10509.837</v>
      </c>
      <c r="D7" s="358">
        <v>7.7312807039728604</v>
      </c>
      <c r="E7" s="359">
        <v>10801.017</v>
      </c>
      <c r="F7" s="357">
        <v>11320</v>
      </c>
      <c r="G7" s="358">
        <v>-4.584655477031804</v>
      </c>
      <c r="H7" s="359" t="s">
        <v>136</v>
      </c>
      <c r="I7" s="357" t="s">
        <v>136</v>
      </c>
      <c r="J7" s="358" t="s">
        <v>136</v>
      </c>
      <c r="K7" s="359" t="s">
        <v>136</v>
      </c>
      <c r="L7" s="357" t="s">
        <v>136</v>
      </c>
      <c r="M7" s="358" t="s">
        <v>136</v>
      </c>
      <c r="N7" s="359">
        <v>11549.953</v>
      </c>
      <c r="O7" s="357">
        <v>12107.09</v>
      </c>
      <c r="P7" s="360">
        <v>-4.60174162412273</v>
      </c>
    </row>
    <row r="8" spans="1:19" ht="21.75" customHeight="1">
      <c r="A8" s="404" t="s">
        <v>23</v>
      </c>
      <c r="B8" s="356">
        <v>4902.7070000000003</v>
      </c>
      <c r="C8" s="357">
        <v>4948.83</v>
      </c>
      <c r="D8" s="358">
        <v>-0.93199806823026032</v>
      </c>
      <c r="E8" s="359">
        <v>4983.3140000000003</v>
      </c>
      <c r="F8" s="357">
        <v>5055.49</v>
      </c>
      <c r="G8" s="358">
        <v>-1.4276756555744246</v>
      </c>
      <c r="H8" s="359">
        <v>4880.4369999999999</v>
      </c>
      <c r="I8" s="357">
        <v>4975.3239999999996</v>
      </c>
      <c r="J8" s="358">
        <v>-1.9071521774260276</v>
      </c>
      <c r="K8" s="359">
        <v>5119.4639999999999</v>
      </c>
      <c r="L8" s="357">
        <v>5327.9369999999999</v>
      </c>
      <c r="M8" s="358">
        <v>-3.9128277980764405</v>
      </c>
      <c r="N8" s="359">
        <v>4892.2489999999998</v>
      </c>
      <c r="O8" s="357">
        <v>4875.7160000000003</v>
      </c>
      <c r="P8" s="360">
        <v>0.33908865897848534</v>
      </c>
      <c r="R8" t="s">
        <v>185</v>
      </c>
    </row>
    <row r="9" spans="1:19" ht="21.75" customHeight="1">
      <c r="A9" s="404" t="s">
        <v>24</v>
      </c>
      <c r="B9" s="356">
        <v>6664.7219999999998</v>
      </c>
      <c r="C9" s="357">
        <v>6525.0720000000001</v>
      </c>
      <c r="D9" s="358">
        <v>2.1402062689882908</v>
      </c>
      <c r="E9" s="359">
        <v>6812.9120000000003</v>
      </c>
      <c r="F9" s="357">
        <v>6647.7430000000004</v>
      </c>
      <c r="G9" s="358">
        <v>2.4845876262063658</v>
      </c>
      <c r="H9" s="359">
        <v>6748.058</v>
      </c>
      <c r="I9" s="357">
        <v>6600.0820000000003</v>
      </c>
      <c r="J9" s="358">
        <v>2.2420327505021853</v>
      </c>
      <c r="K9" s="359">
        <v>6333.0339999999997</v>
      </c>
      <c r="L9" s="357">
        <v>5783.4949999999999</v>
      </c>
      <c r="M9" s="358">
        <v>9.5018496601103628</v>
      </c>
      <c r="N9" s="359">
        <v>6306.6549999999997</v>
      </c>
      <c r="O9" s="357">
        <v>6243.8339999999998</v>
      </c>
      <c r="P9" s="360">
        <v>1.0061286062377686</v>
      </c>
    </row>
    <row r="10" spans="1:19" ht="21.75" customHeight="1">
      <c r="A10" s="404" t="s">
        <v>25</v>
      </c>
      <c r="B10" s="356">
        <v>15207.647000000001</v>
      </c>
      <c r="C10" s="357">
        <v>15225.59</v>
      </c>
      <c r="D10" s="358">
        <v>-0.11784764991044225</v>
      </c>
      <c r="E10" s="359">
        <v>14914.705</v>
      </c>
      <c r="F10" s="357">
        <v>15061.397999999999</v>
      </c>
      <c r="G10" s="358">
        <v>-0.97396669286608928</v>
      </c>
      <c r="H10" s="359">
        <v>15547.29</v>
      </c>
      <c r="I10" s="357">
        <v>15483.368</v>
      </c>
      <c r="J10" s="358">
        <v>0.41284299384991996</v>
      </c>
      <c r="K10" s="359">
        <v>14843.873</v>
      </c>
      <c r="L10" s="357">
        <v>15268.436</v>
      </c>
      <c r="M10" s="358">
        <v>-2.7806580844298665</v>
      </c>
      <c r="N10" s="359">
        <v>14747.821</v>
      </c>
      <c r="O10" s="357">
        <v>14676.866</v>
      </c>
      <c r="P10" s="360">
        <v>0.48344789684664241</v>
      </c>
    </row>
    <row r="11" spans="1:19" ht="21.75" customHeight="1">
      <c r="A11" s="404" t="s">
        <v>26</v>
      </c>
      <c r="B11" s="356">
        <v>7494.0529999999999</v>
      </c>
      <c r="C11" s="357">
        <v>7231.4309999999996</v>
      </c>
      <c r="D11" s="358">
        <v>3.6316740075373786</v>
      </c>
      <c r="E11" s="359">
        <v>6324.4369999999999</v>
      </c>
      <c r="F11" s="357">
        <v>6521.7830000000004</v>
      </c>
      <c r="G11" s="358">
        <v>-3.0259516454319386</v>
      </c>
      <c r="H11" s="359">
        <v>7949.9570000000003</v>
      </c>
      <c r="I11" s="357">
        <v>7473.2479999999996</v>
      </c>
      <c r="J11" s="358">
        <v>6.3788730147855492</v>
      </c>
      <c r="K11" s="359">
        <v>7220</v>
      </c>
      <c r="L11" s="357">
        <v>7370</v>
      </c>
      <c r="M11" s="358">
        <v>-2.0352781546811398</v>
      </c>
      <c r="N11" s="359">
        <v>6641.6260000000002</v>
      </c>
      <c r="O11" s="357">
        <v>6586.7340000000004</v>
      </c>
      <c r="P11" s="360">
        <v>0.83337204751246696</v>
      </c>
      <c r="S11" t="s">
        <v>187</v>
      </c>
    </row>
    <row r="12" spans="1:19" ht="21.75" customHeight="1">
      <c r="A12" s="404" t="s">
        <v>27</v>
      </c>
      <c r="B12" s="356">
        <v>6702.183</v>
      </c>
      <c r="C12" s="357">
        <v>6545.9009999999998</v>
      </c>
      <c r="D12" s="358">
        <v>2.3874788207154394</v>
      </c>
      <c r="E12" s="359">
        <v>6854.1909999999998</v>
      </c>
      <c r="F12" s="357">
        <v>6383.835</v>
      </c>
      <c r="G12" s="358">
        <v>7.367922259895499</v>
      </c>
      <c r="H12" s="359">
        <v>6740.6189999999997</v>
      </c>
      <c r="I12" s="357">
        <v>6592.424</v>
      </c>
      <c r="J12" s="358">
        <v>2.2479591725289469</v>
      </c>
      <c r="K12" s="359">
        <v>7169.3239999999996</v>
      </c>
      <c r="L12" s="357">
        <v>7063.8519999999999</v>
      </c>
      <c r="M12" s="358">
        <v>1.4931230156011162</v>
      </c>
      <c r="N12" s="359">
        <v>6563.5829999999996</v>
      </c>
      <c r="O12" s="357">
        <v>6485.6469999999999</v>
      </c>
      <c r="P12" s="360">
        <v>1.2016688543178451</v>
      </c>
    </row>
    <row r="13" spans="1:19" ht="21.75" customHeight="1">
      <c r="A13" s="404" t="s">
        <v>28</v>
      </c>
      <c r="B13" s="356">
        <v>7396.1469999999999</v>
      </c>
      <c r="C13" s="357">
        <v>7061.848</v>
      </c>
      <c r="D13" s="358">
        <v>4.7338741927042323</v>
      </c>
      <c r="E13" s="359">
        <v>6551.9629999999997</v>
      </c>
      <c r="F13" s="357">
        <v>6557.9309999999996</v>
      </c>
      <c r="G13" s="358">
        <v>-9.1004312183215211E-2</v>
      </c>
      <c r="H13" s="359">
        <v>7834.1580000000004</v>
      </c>
      <c r="I13" s="357">
        <v>7555.6369999999997</v>
      </c>
      <c r="J13" s="358">
        <v>3.6862676171446651</v>
      </c>
      <c r="K13" s="359">
        <v>7524.0640000000003</v>
      </c>
      <c r="L13" s="357">
        <v>7851.2020000000002</v>
      </c>
      <c r="M13" s="358">
        <v>-4.1667250441397377</v>
      </c>
      <c r="N13" s="359">
        <v>6528.2820000000002</v>
      </c>
      <c r="O13" s="357">
        <v>6238.7359999999999</v>
      </c>
      <c r="P13" s="360">
        <v>4.6411003767429859</v>
      </c>
    </row>
    <row r="14" spans="1:19" ht="21.75" customHeight="1">
      <c r="A14" s="404" t="s">
        <v>29</v>
      </c>
      <c r="B14" s="356">
        <v>19096.632000000001</v>
      </c>
      <c r="C14" s="357">
        <v>19607.204000000002</v>
      </c>
      <c r="D14" s="358">
        <v>-2.6040020800518016</v>
      </c>
      <c r="E14" s="359">
        <v>19522.635999999999</v>
      </c>
      <c r="F14" s="357">
        <v>19616.47</v>
      </c>
      <c r="G14" s="358">
        <v>-0.47834294345518108</v>
      </c>
      <c r="H14" s="359">
        <v>18340</v>
      </c>
      <c r="I14" s="357">
        <v>19490</v>
      </c>
      <c r="J14" s="358">
        <v>-5.9004617752693687</v>
      </c>
      <c r="K14" s="359">
        <v>18927.454000000002</v>
      </c>
      <c r="L14" s="357">
        <v>18871.531999999999</v>
      </c>
      <c r="M14" s="358">
        <v>0.29632994290024944</v>
      </c>
      <c r="N14" s="359">
        <v>18862.633999999998</v>
      </c>
      <c r="O14" s="357">
        <v>19901.080000000002</v>
      </c>
      <c r="P14" s="360">
        <v>-5.2180384180155217</v>
      </c>
    </row>
    <row r="15" spans="1:19" ht="21.75" customHeight="1">
      <c r="A15" s="404" t="s">
        <v>30</v>
      </c>
      <c r="B15" s="356">
        <v>7560.3829999999998</v>
      </c>
      <c r="C15" s="357">
        <v>7661.9840000000004</v>
      </c>
      <c r="D15" s="358">
        <v>-1.3260403571712047</v>
      </c>
      <c r="E15" s="359">
        <v>7620.5</v>
      </c>
      <c r="F15" s="357">
        <v>7575.5630000000001</v>
      </c>
      <c r="G15" s="358">
        <v>0.59318363532848839</v>
      </c>
      <c r="H15" s="359">
        <v>7410</v>
      </c>
      <c r="I15" s="357">
        <v>7850</v>
      </c>
      <c r="J15" s="358">
        <v>-5.6050955414012744</v>
      </c>
      <c r="K15" s="359">
        <v>7725.3869999999997</v>
      </c>
      <c r="L15" s="357">
        <v>7784.79</v>
      </c>
      <c r="M15" s="358">
        <v>-0.76306489963120716</v>
      </c>
      <c r="N15" s="359">
        <v>7741.9040000000005</v>
      </c>
      <c r="O15" s="357">
        <v>7412.97</v>
      </c>
      <c r="P15" s="360">
        <v>4.4372768269667917</v>
      </c>
    </row>
    <row r="16" spans="1:19" ht="21.75" customHeight="1">
      <c r="A16" s="405" t="s">
        <v>31</v>
      </c>
      <c r="B16" s="356">
        <v>12012.523999999999</v>
      </c>
      <c r="C16" s="357">
        <v>12225.277</v>
      </c>
      <c r="D16" s="358">
        <v>-1.7402714065292801</v>
      </c>
      <c r="E16" s="359">
        <v>12344.325000000001</v>
      </c>
      <c r="F16" s="357">
        <v>12670.290999999999</v>
      </c>
      <c r="G16" s="358">
        <v>-2.572679664579121</v>
      </c>
      <c r="H16" s="359">
        <v>11020</v>
      </c>
      <c r="I16" s="357">
        <v>10720</v>
      </c>
      <c r="J16" s="358">
        <v>2.7985074626865671</v>
      </c>
      <c r="K16" s="359">
        <v>12637.188</v>
      </c>
      <c r="L16" s="357">
        <v>12518.333000000001</v>
      </c>
      <c r="M16" s="358">
        <v>0.94944750231520081</v>
      </c>
      <c r="N16" s="359">
        <v>12232.183000000001</v>
      </c>
      <c r="O16" s="357">
        <v>12864.9</v>
      </c>
      <c r="P16" s="360">
        <v>-4.9181649293814855</v>
      </c>
    </row>
    <row r="17" spans="1:21" ht="21.75" customHeight="1">
      <c r="A17" s="405" t="s">
        <v>32</v>
      </c>
      <c r="B17" s="356">
        <v>7188.2</v>
      </c>
      <c r="C17" s="357">
        <v>7271.81</v>
      </c>
      <c r="D17" s="358">
        <v>-1.1497825163198787</v>
      </c>
      <c r="E17" s="359">
        <v>6981.0370000000003</v>
      </c>
      <c r="F17" s="357">
        <v>7176.2839999999997</v>
      </c>
      <c r="G17" s="358">
        <v>-2.7207256568998579</v>
      </c>
      <c r="H17" s="359">
        <v>7270</v>
      </c>
      <c r="I17" s="357">
        <v>7200</v>
      </c>
      <c r="J17" s="358">
        <v>0.97222222222222221</v>
      </c>
      <c r="K17" s="359">
        <v>6752.7820000000002</v>
      </c>
      <c r="L17" s="357">
        <v>6824.3770000000004</v>
      </c>
      <c r="M17" s="358">
        <v>-1.0491067536274776</v>
      </c>
      <c r="N17" s="359">
        <v>7722.9120000000003</v>
      </c>
      <c r="O17" s="357">
        <v>8574.48</v>
      </c>
      <c r="P17" s="360">
        <v>-9.9314244129089975</v>
      </c>
      <c r="U17" t="s">
        <v>186</v>
      </c>
    </row>
    <row r="18" spans="1:21" ht="21.75" customHeight="1">
      <c r="A18" s="405" t="s">
        <v>33</v>
      </c>
      <c r="B18" s="356">
        <v>3001.2689999999998</v>
      </c>
      <c r="C18" s="357">
        <v>2937.4470000000001</v>
      </c>
      <c r="D18" s="358">
        <v>2.1727030308972264</v>
      </c>
      <c r="E18" s="359">
        <v>3091.1460000000002</v>
      </c>
      <c r="F18" s="357">
        <v>3054.0149999999999</v>
      </c>
      <c r="G18" s="358">
        <v>1.2158093526063336</v>
      </c>
      <c r="H18" s="359">
        <v>2846.5940000000001</v>
      </c>
      <c r="I18" s="357">
        <v>2846.96</v>
      </c>
      <c r="J18" s="358">
        <v>-1.285581813583561E-2</v>
      </c>
      <c r="K18" s="359">
        <v>6373.4070000000002</v>
      </c>
      <c r="L18" s="357">
        <v>6365</v>
      </c>
      <c r="M18" s="358">
        <v>0.13208169677926399</v>
      </c>
      <c r="N18" s="359">
        <v>2659.5720000000001</v>
      </c>
      <c r="O18" s="357">
        <v>2592.6379999999999</v>
      </c>
      <c r="P18" s="360">
        <v>2.5816947834599433</v>
      </c>
    </row>
    <row r="19" spans="1:21" ht="21.75" customHeight="1" thickBot="1">
      <c r="A19" s="406" t="s">
        <v>34</v>
      </c>
      <c r="B19" s="361">
        <v>6649.4459999999999</v>
      </c>
      <c r="C19" s="362">
        <v>6446.1369999999997</v>
      </c>
      <c r="D19" s="363">
        <v>3.1539664763563078</v>
      </c>
      <c r="E19" s="364">
        <v>7806.2569999999996</v>
      </c>
      <c r="F19" s="362">
        <v>7707.7709999999997</v>
      </c>
      <c r="G19" s="363">
        <v>1.2777494297638043</v>
      </c>
      <c r="H19" s="364">
        <v>6680</v>
      </c>
      <c r="I19" s="362">
        <v>5900</v>
      </c>
      <c r="J19" s="363">
        <v>13.220338983050848</v>
      </c>
      <c r="K19" s="364">
        <v>5929</v>
      </c>
      <c r="L19" s="362">
        <v>5943</v>
      </c>
      <c r="M19" s="363">
        <v>-0.23557126030624262</v>
      </c>
      <c r="N19" s="364">
        <v>5790.2740000000003</v>
      </c>
      <c r="O19" s="362">
        <v>5323.63</v>
      </c>
      <c r="P19" s="365">
        <v>8.7655227729951228</v>
      </c>
    </row>
    <row r="20" spans="1:21" ht="21.75" customHeight="1"/>
    <row r="21" spans="1:21" ht="18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showGridLines="0" showRowColHeaders="0" workbookViewId="0">
      <selection activeCell="K31" sqref="K31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>
      <c r="A1" s="8"/>
    </row>
    <row r="2" spans="1:7" ht="15">
      <c r="A2" s="132" t="s">
        <v>205</v>
      </c>
      <c r="B2" s="103"/>
      <c r="C2" s="103"/>
      <c r="D2" s="103"/>
      <c r="E2" s="103"/>
      <c r="F2" s="103"/>
      <c r="G2" s="103"/>
    </row>
    <row r="3" spans="1:7" ht="15.75" thickBot="1">
      <c r="A3" s="103"/>
      <c r="B3" s="147"/>
      <c r="C3" s="144"/>
      <c r="D3" s="145" t="s">
        <v>138</v>
      </c>
      <c r="E3" s="144"/>
      <c r="F3" s="144"/>
      <c r="G3" s="103"/>
    </row>
    <row r="4" spans="1:7" ht="30" thickBot="1">
      <c r="A4" s="148" t="s">
        <v>42</v>
      </c>
      <c r="B4" s="149" t="s">
        <v>9</v>
      </c>
      <c r="C4" s="140" t="s">
        <v>43</v>
      </c>
      <c r="D4" s="140" t="s">
        <v>44</v>
      </c>
      <c r="E4" s="140" t="s">
        <v>45</v>
      </c>
      <c r="F4" s="150" t="s">
        <v>46</v>
      </c>
      <c r="G4" s="103"/>
    </row>
    <row r="5" spans="1:7" ht="15">
      <c r="A5" s="141" t="s">
        <v>204</v>
      </c>
      <c r="B5" s="142">
        <v>5.6755100000000001</v>
      </c>
      <c r="C5" s="142">
        <v>4.99</v>
      </c>
      <c r="D5" s="142">
        <v>5.7530000000000001</v>
      </c>
      <c r="E5" s="142">
        <v>5.6710000000000003</v>
      </c>
      <c r="F5" s="142">
        <v>5.6180000000000003</v>
      </c>
      <c r="G5" s="103"/>
    </row>
    <row r="6" spans="1:7" ht="15">
      <c r="A6" s="141" t="s">
        <v>207</v>
      </c>
      <c r="B6" s="142">
        <v>5.89</v>
      </c>
      <c r="C6" s="142">
        <v>5.79</v>
      </c>
      <c r="D6" s="142">
        <v>5.9</v>
      </c>
      <c r="E6" s="142">
        <v>5.827</v>
      </c>
      <c r="F6" s="142">
        <v>5.899</v>
      </c>
      <c r="G6" s="103"/>
    </row>
    <row r="7" spans="1:7" ht="15">
      <c r="A7" s="141" t="s">
        <v>215</v>
      </c>
      <c r="B7" s="142">
        <v>6.1048999999999998</v>
      </c>
      <c r="C7" s="142">
        <v>5.4612999999999996</v>
      </c>
      <c r="D7" s="142">
        <v>6.16</v>
      </c>
      <c r="E7" s="142">
        <v>5.9630000000000001</v>
      </c>
      <c r="F7" s="142">
        <v>6.1953699999999996</v>
      </c>
      <c r="G7" s="103"/>
    </row>
    <row r="8" spans="1:7" ht="15">
      <c r="A8" s="141" t="s">
        <v>219</v>
      </c>
      <c r="B8" s="142">
        <v>6.36</v>
      </c>
      <c r="C8" s="142">
        <v>5.93</v>
      </c>
      <c r="D8" s="142">
        <v>6.41</v>
      </c>
      <c r="E8" s="142">
        <v>6.5</v>
      </c>
      <c r="F8" s="142">
        <v>6.3</v>
      </c>
      <c r="G8" s="103"/>
    </row>
    <row r="9" spans="1:7" ht="15">
      <c r="A9" s="141" t="s">
        <v>241</v>
      </c>
      <c r="B9" s="142">
        <v>6.87</v>
      </c>
      <c r="C9" s="142">
        <v>6.62</v>
      </c>
      <c r="D9" s="142">
        <v>6.87</v>
      </c>
      <c r="E9" s="142">
        <v>6.7759999999999998</v>
      </c>
      <c r="F9" s="142">
        <v>7.0490000000000004</v>
      </c>
      <c r="G9" s="103"/>
    </row>
    <row r="10" spans="1:7" ht="15.75" thickBot="1">
      <c r="A10" s="151"/>
      <c r="B10" s="144"/>
      <c r="C10" s="144"/>
      <c r="D10" s="145" t="s">
        <v>47</v>
      </c>
      <c r="E10" s="144"/>
      <c r="F10" s="146"/>
      <c r="G10" s="103"/>
    </row>
    <row r="11" spans="1:7" ht="15.75" thickBot="1">
      <c r="A11" s="152"/>
      <c r="B11" s="139" t="s">
        <v>9</v>
      </c>
      <c r="C11" s="140" t="s">
        <v>43</v>
      </c>
      <c r="D11" s="140" t="s">
        <v>44</v>
      </c>
      <c r="E11" s="140" t="s">
        <v>45</v>
      </c>
      <c r="F11" s="140" t="s">
        <v>46</v>
      </c>
      <c r="G11" s="103"/>
    </row>
    <row r="12" spans="1:7" ht="15">
      <c r="A12" s="141" t="s">
        <v>204</v>
      </c>
      <c r="B12" s="142">
        <v>8.8735999999999997</v>
      </c>
      <c r="C12" s="142" t="s">
        <v>139</v>
      </c>
      <c r="D12" s="142" t="s">
        <v>139</v>
      </c>
      <c r="E12" s="153" t="s">
        <v>139</v>
      </c>
      <c r="F12" s="142" t="s">
        <v>139</v>
      </c>
    </row>
    <row r="13" spans="1:7" ht="15">
      <c r="A13" s="141" t="s">
        <v>207</v>
      </c>
      <c r="B13" s="142">
        <v>9.81</v>
      </c>
      <c r="C13" s="142" t="s">
        <v>139</v>
      </c>
      <c r="D13" s="142" t="s">
        <v>139</v>
      </c>
      <c r="E13" s="153" t="s">
        <v>139</v>
      </c>
      <c r="F13" s="142" t="s">
        <v>139</v>
      </c>
    </row>
    <row r="14" spans="1:7" ht="15">
      <c r="A14" s="141" t="s">
        <v>215</v>
      </c>
      <c r="B14" s="142">
        <v>10.53</v>
      </c>
      <c r="C14" s="142" t="s">
        <v>139</v>
      </c>
      <c r="D14" s="142" t="s">
        <v>139</v>
      </c>
      <c r="E14" s="153" t="s">
        <v>139</v>
      </c>
      <c r="F14" s="142" t="s">
        <v>139</v>
      </c>
    </row>
    <row r="15" spans="1:7" ht="15">
      <c r="A15" s="141" t="s">
        <v>219</v>
      </c>
      <c r="B15" s="142">
        <v>10.539</v>
      </c>
      <c r="C15" s="142" t="s">
        <v>139</v>
      </c>
      <c r="D15" s="142" t="s">
        <v>139</v>
      </c>
      <c r="E15" s="153" t="s">
        <v>139</v>
      </c>
      <c r="F15" s="142" t="s">
        <v>139</v>
      </c>
    </row>
    <row r="16" spans="1:7" ht="15">
      <c r="A16" s="141" t="s">
        <v>241</v>
      </c>
      <c r="B16" s="142">
        <v>10.95589</v>
      </c>
      <c r="C16" s="142" t="s">
        <v>139</v>
      </c>
      <c r="D16" s="142" t="s">
        <v>139</v>
      </c>
      <c r="E16" s="153" t="s">
        <v>139</v>
      </c>
      <c r="F16" s="142" t="s">
        <v>139</v>
      </c>
    </row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53"/>
  <sheetViews>
    <sheetView showGridLines="0" showRowColHeaders="0" topLeftCell="A13" workbookViewId="0">
      <selection activeCell="V29" sqref="V29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26" t="s">
        <v>218</v>
      </c>
    </row>
    <row r="3" spans="2:21" ht="15.75">
      <c r="D3" s="27"/>
      <c r="F3" s="28"/>
      <c r="G3" s="29"/>
    </row>
    <row r="4" spans="2:21" ht="16.5" thickBot="1">
      <c r="D4" s="27" t="s">
        <v>102</v>
      </c>
      <c r="F4" s="28"/>
      <c r="G4" s="29"/>
    </row>
    <row r="5" spans="2:21" ht="15.75" thickBot="1">
      <c r="B5" s="30" t="s">
        <v>103</v>
      </c>
      <c r="C5" s="31" t="s">
        <v>104</v>
      </c>
      <c r="D5" s="32" t="s">
        <v>105</v>
      </c>
      <c r="E5" s="32" t="s">
        <v>106</v>
      </c>
      <c r="F5" s="32" t="s">
        <v>107</v>
      </c>
      <c r="G5" s="32" t="s">
        <v>108</v>
      </c>
      <c r="H5" s="32" t="s">
        <v>109</v>
      </c>
      <c r="I5" s="32" t="s">
        <v>110</v>
      </c>
      <c r="J5" s="32" t="s">
        <v>111</v>
      </c>
      <c r="K5" s="32" t="s">
        <v>112</v>
      </c>
      <c r="L5" s="32" t="s">
        <v>113</v>
      </c>
      <c r="M5" s="32" t="s">
        <v>114</v>
      </c>
      <c r="N5" s="33" t="s">
        <v>115</v>
      </c>
    </row>
    <row r="6" spans="2:21" ht="15.75">
      <c r="B6" s="34" t="s">
        <v>116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6"/>
    </row>
    <row r="7" spans="2:21" ht="15.75">
      <c r="B7" s="37" t="s">
        <v>117</v>
      </c>
      <c r="C7" s="38">
        <v>3365.8284528305776</v>
      </c>
      <c r="D7" s="39">
        <v>3378.9593195787402</v>
      </c>
      <c r="E7" s="39">
        <v>3519.6335493326173</v>
      </c>
      <c r="F7" s="39">
        <v>3491.2204606955479</v>
      </c>
      <c r="G7" s="39">
        <v>3475.4768045139958</v>
      </c>
      <c r="H7" s="39">
        <v>3625.9712143204601</v>
      </c>
      <c r="I7" s="39">
        <v>3654.8000920762447</v>
      </c>
      <c r="J7" s="39">
        <v>3626.4058720467087</v>
      </c>
      <c r="K7" s="39">
        <v>3563.2809493281484</v>
      </c>
      <c r="L7" s="39">
        <v>3450.7512560281461</v>
      </c>
      <c r="M7" s="39">
        <v>3436.6867858971668</v>
      </c>
      <c r="N7" s="40">
        <v>3250.361738244962</v>
      </c>
    </row>
    <row r="8" spans="2:21" ht="15.75">
      <c r="B8" s="37" t="s">
        <v>118</v>
      </c>
      <c r="C8" s="38">
        <v>3236.1440956584729</v>
      </c>
      <c r="D8" s="39">
        <v>3323.0044351202337</v>
      </c>
      <c r="E8" s="39">
        <v>3442.3101888828219</v>
      </c>
      <c r="F8" s="39">
        <v>3302.6696895591044</v>
      </c>
      <c r="G8" s="39">
        <v>3320.8695305467868</v>
      </c>
      <c r="H8" s="39">
        <v>3407.5451874259434</v>
      </c>
      <c r="I8" s="39">
        <v>3528.7505966442886</v>
      </c>
      <c r="J8" s="39">
        <v>3625.9084617695244</v>
      </c>
      <c r="K8" s="39">
        <v>3690.4413464457784</v>
      </c>
      <c r="L8" s="39">
        <v>3475.4260684985807</v>
      </c>
      <c r="M8" s="39">
        <v>3406.7716292790137</v>
      </c>
      <c r="N8" s="40">
        <v>3187.7531900326994</v>
      </c>
    </row>
    <row r="9" spans="2:21" ht="16.5" thickBot="1">
      <c r="B9" s="41" t="s">
        <v>119</v>
      </c>
      <c r="C9" s="42">
        <v>3271.4978238916769</v>
      </c>
      <c r="D9" s="43">
        <v>3415.3397253482494</v>
      </c>
      <c r="E9" s="43">
        <v>3658.7973880610675</v>
      </c>
      <c r="F9" s="43">
        <v>3954.4405623580728</v>
      </c>
      <c r="G9" s="43">
        <v>4026.6581379013369</v>
      </c>
      <c r="H9" s="43">
        <v>4126.3499965726596</v>
      </c>
      <c r="I9" s="43">
        <v>4261.4459007460691</v>
      </c>
      <c r="J9" s="43">
        <v>4194.91</v>
      </c>
      <c r="K9" s="44">
        <v>4128.18</v>
      </c>
      <c r="L9" s="43">
        <v>3897</v>
      </c>
      <c r="M9" s="43">
        <v>3801.03</v>
      </c>
      <c r="N9" s="45">
        <v>3948.82</v>
      </c>
    </row>
    <row r="10" spans="2:21" ht="16.5" thickBot="1">
      <c r="B10" s="41" t="s">
        <v>132</v>
      </c>
      <c r="C10" s="54">
        <v>3927.66</v>
      </c>
      <c r="D10" s="54">
        <v>3875.94</v>
      </c>
      <c r="E10" s="54">
        <v>4085.7</v>
      </c>
      <c r="F10" s="54">
        <v>3172.59</v>
      </c>
      <c r="G10" s="54">
        <v>3221.11</v>
      </c>
      <c r="H10" s="54">
        <v>3563.6</v>
      </c>
      <c r="I10" s="54">
        <v>3790.28</v>
      </c>
      <c r="J10" s="54">
        <v>3330.53</v>
      </c>
      <c r="K10" s="54">
        <v>3503.9</v>
      </c>
      <c r="L10" s="54">
        <v>3064.46</v>
      </c>
      <c r="M10" s="54">
        <v>3033.45</v>
      </c>
      <c r="N10" s="54">
        <v>2962.46</v>
      </c>
    </row>
    <row r="11" spans="2:21" ht="16.5" thickBot="1">
      <c r="B11" s="41" t="s">
        <v>202</v>
      </c>
      <c r="C11" s="54">
        <v>3620.98</v>
      </c>
      <c r="D11" s="54">
        <v>3955.76</v>
      </c>
      <c r="E11" s="54">
        <v>4202.38</v>
      </c>
      <c r="F11" s="54">
        <v>4519.87</v>
      </c>
      <c r="G11" s="54">
        <v>4880.21</v>
      </c>
      <c r="H11" s="85"/>
      <c r="I11" s="85"/>
      <c r="J11" s="85"/>
      <c r="K11" s="85"/>
      <c r="L11" s="85"/>
      <c r="M11" s="85"/>
      <c r="N11" s="86"/>
      <c r="U11" s="66"/>
    </row>
    <row r="12" spans="2:21" ht="15.75">
      <c r="B12" s="34" t="s">
        <v>120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6"/>
    </row>
    <row r="13" spans="2:21" ht="15.75">
      <c r="B13" s="37" t="s">
        <v>117</v>
      </c>
      <c r="C13" s="38">
        <v>12559.234040187543</v>
      </c>
      <c r="D13" s="39">
        <v>12801.955841467696</v>
      </c>
      <c r="E13" s="39">
        <v>13153.120316210187</v>
      </c>
      <c r="F13" s="39">
        <v>13263.269886981176</v>
      </c>
      <c r="G13" s="39">
        <v>13324.883951138463</v>
      </c>
      <c r="H13" s="39">
        <v>13538.172834960335</v>
      </c>
      <c r="I13" s="39">
        <v>13862.836530533841</v>
      </c>
      <c r="J13" s="39">
        <v>13895.974953138399</v>
      </c>
      <c r="K13" s="39">
        <v>13899.947538657194</v>
      </c>
      <c r="L13" s="39">
        <v>13821.559014955943</v>
      </c>
      <c r="M13" s="39">
        <v>13906.200620335763</v>
      </c>
      <c r="N13" s="40">
        <v>13820.838083652592</v>
      </c>
    </row>
    <row r="14" spans="2:21" ht="15.75">
      <c r="B14" s="37" t="s">
        <v>118</v>
      </c>
      <c r="C14" s="38">
        <v>13739.491085149693</v>
      </c>
      <c r="D14" s="39">
        <v>13984.247071825299</v>
      </c>
      <c r="E14" s="39">
        <v>14179.736514897744</v>
      </c>
      <c r="F14" s="39">
        <v>14506.883498662564</v>
      </c>
      <c r="G14" s="39">
        <v>15034.480490328413</v>
      </c>
      <c r="H14" s="39">
        <v>15693.511271606831</v>
      </c>
      <c r="I14" s="39">
        <v>15993.862952987773</v>
      </c>
      <c r="J14" s="39">
        <v>15799.271546431495</v>
      </c>
      <c r="K14" s="39">
        <v>15492.744447643703</v>
      </c>
      <c r="L14" s="39">
        <v>14249.293572763458</v>
      </c>
      <c r="M14" s="39">
        <v>13516.254659651697</v>
      </c>
      <c r="N14" s="40">
        <v>12881.834767390546</v>
      </c>
    </row>
    <row r="15" spans="2:21" ht="16.5" thickBot="1">
      <c r="B15" s="41" t="s">
        <v>119</v>
      </c>
      <c r="C15" s="42">
        <v>13156.511347944983</v>
      </c>
      <c r="D15" s="43">
        <v>13666.209864837068</v>
      </c>
      <c r="E15" s="43">
        <v>13976.05602391201</v>
      </c>
      <c r="F15" s="43">
        <v>14041.635223887839</v>
      </c>
      <c r="G15" s="43">
        <v>14092.17963575708</v>
      </c>
      <c r="H15" s="43">
        <v>13756.505811488036</v>
      </c>
      <c r="I15" s="43">
        <v>13844.405364894954</v>
      </c>
      <c r="J15" s="43">
        <v>13643.57</v>
      </c>
      <c r="K15" s="57">
        <v>13445.4</v>
      </c>
      <c r="L15" s="43">
        <v>12578.29</v>
      </c>
      <c r="M15" s="43">
        <v>12283.97</v>
      </c>
      <c r="N15" s="45">
        <v>12635.53</v>
      </c>
    </row>
    <row r="16" spans="2:21" ht="16.5" thickBot="1">
      <c r="B16" s="41" t="s">
        <v>132</v>
      </c>
      <c r="C16" s="54">
        <v>12560.93</v>
      </c>
      <c r="D16" s="54">
        <v>12841.93</v>
      </c>
      <c r="E16" s="54">
        <v>13507.34</v>
      </c>
      <c r="F16" s="54">
        <v>11613.27</v>
      </c>
      <c r="G16" s="54">
        <v>11690.34</v>
      </c>
      <c r="H16" s="54">
        <v>12053</v>
      </c>
      <c r="I16" s="54">
        <v>12131.25</v>
      </c>
      <c r="J16" s="65">
        <v>12132.41</v>
      </c>
      <c r="K16" s="69">
        <v>12151.2</v>
      </c>
      <c r="L16" s="69">
        <v>11234.94</v>
      </c>
      <c r="M16" s="69">
        <v>10645.3</v>
      </c>
      <c r="N16" s="69">
        <v>10633.9</v>
      </c>
    </row>
    <row r="17" spans="2:14" ht="16.5" thickBot="1">
      <c r="B17" s="41" t="s">
        <v>202</v>
      </c>
      <c r="C17" s="54">
        <v>12398.88</v>
      </c>
      <c r="D17" s="54">
        <v>12537.57</v>
      </c>
      <c r="E17" s="54">
        <v>13223</v>
      </c>
      <c r="F17" s="54">
        <v>13954.85</v>
      </c>
      <c r="G17" s="54">
        <v>15123.49</v>
      </c>
      <c r="H17" s="85"/>
      <c r="I17" s="85"/>
      <c r="J17" s="85"/>
      <c r="K17" s="87"/>
      <c r="L17" s="87"/>
      <c r="M17" s="87"/>
      <c r="N17" s="88"/>
    </row>
    <row r="18" spans="2:14" ht="15.75">
      <c r="B18" s="34" t="s">
        <v>121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6"/>
    </row>
    <row r="19" spans="2:14" ht="15.75">
      <c r="B19" s="37" t="s">
        <v>117</v>
      </c>
      <c r="C19" s="38">
        <v>5314.2604699816602</v>
      </c>
      <c r="D19" s="39">
        <v>5019.0092079734259</v>
      </c>
      <c r="E19" s="39">
        <v>5271.5842321086975</v>
      </c>
      <c r="F19" s="39">
        <v>5202.0182096955332</v>
      </c>
      <c r="G19" s="39">
        <v>5164.9544469586062</v>
      </c>
      <c r="H19" s="39">
        <v>5179.6002208276032</v>
      </c>
      <c r="I19" s="39">
        <v>5372.1624865117637</v>
      </c>
      <c r="J19" s="39">
        <v>5469.7899176214642</v>
      </c>
      <c r="K19" s="39">
        <v>5247.819114791454</v>
      </c>
      <c r="L19" s="39">
        <v>5364.1382814741091</v>
      </c>
      <c r="M19" s="39">
        <v>5296.5961964617172</v>
      </c>
      <c r="N19" s="40">
        <v>5182.8125519510704</v>
      </c>
    </row>
    <row r="20" spans="2:14" ht="15.75">
      <c r="B20" s="37" t="s">
        <v>118</v>
      </c>
      <c r="C20" s="38">
        <v>5153.248792471597</v>
      </c>
      <c r="D20" s="39">
        <v>5160.113186104847</v>
      </c>
      <c r="E20" s="39">
        <v>5262.802739071205</v>
      </c>
      <c r="F20" s="39">
        <v>5072.8866636131652</v>
      </c>
      <c r="G20" s="39">
        <v>5125.2152257370608</v>
      </c>
      <c r="H20" s="39">
        <v>5805.7079620360701</v>
      </c>
      <c r="I20" s="39">
        <v>5399.7625224823305</v>
      </c>
      <c r="J20" s="39">
        <v>5433.524375720167</v>
      </c>
      <c r="K20" s="39">
        <v>5835.0656264034023</v>
      </c>
      <c r="L20" s="39">
        <v>5574.5034561756156</v>
      </c>
      <c r="M20" s="39">
        <v>5735.0613805574185</v>
      </c>
      <c r="N20" s="40">
        <v>5576.3220076120506</v>
      </c>
    </row>
    <row r="21" spans="2:14" ht="16.5" thickBot="1">
      <c r="B21" s="41" t="s">
        <v>119</v>
      </c>
      <c r="C21" s="42">
        <v>5617.1159296817877</v>
      </c>
      <c r="D21" s="43">
        <v>5788.131599414347</v>
      </c>
      <c r="E21" s="43">
        <v>5971.9509861254919</v>
      </c>
      <c r="F21" s="43">
        <v>5763.6205974723016</v>
      </c>
      <c r="G21" s="43">
        <v>5989.7517233279459</v>
      </c>
      <c r="H21" s="43">
        <v>6281.3365448565301</v>
      </c>
      <c r="I21" s="43">
        <v>6252.907477563791</v>
      </c>
      <c r="J21" s="43">
        <v>5983.82</v>
      </c>
      <c r="K21" s="44">
        <v>5897.12</v>
      </c>
      <c r="L21" s="43">
        <v>5745.33</v>
      </c>
      <c r="M21" s="43">
        <v>5457.01</v>
      </c>
      <c r="N21" s="45">
        <v>5667.38</v>
      </c>
    </row>
    <row r="22" spans="2:14" ht="16.5" thickBot="1">
      <c r="B22" s="41" t="s">
        <v>132</v>
      </c>
      <c r="C22" s="54">
        <v>5869.79</v>
      </c>
      <c r="D22" s="54">
        <v>5469.22</v>
      </c>
      <c r="E22" s="54">
        <v>5930.18</v>
      </c>
      <c r="F22" s="54">
        <v>5130.1899999999996</v>
      </c>
      <c r="G22" s="54">
        <v>4947.0200000000004</v>
      </c>
      <c r="H22" s="54">
        <v>4854.82</v>
      </c>
      <c r="I22" s="54">
        <v>5463.63</v>
      </c>
      <c r="J22" s="54">
        <v>5021.99</v>
      </c>
      <c r="K22" s="54">
        <v>5069.3599999999997</v>
      </c>
      <c r="L22" s="54">
        <v>4822.3999999999996</v>
      </c>
      <c r="M22" s="54">
        <v>5007.4399999999996</v>
      </c>
      <c r="N22" s="54">
        <v>5120.5600000000004</v>
      </c>
    </row>
    <row r="23" spans="2:14" ht="16.5" thickBot="1">
      <c r="B23" s="41" t="s">
        <v>202</v>
      </c>
      <c r="C23" s="54">
        <v>5592.36</v>
      </c>
      <c r="D23" s="54">
        <v>5877.89</v>
      </c>
      <c r="E23" s="54">
        <v>6399.77</v>
      </c>
      <c r="F23" s="54">
        <v>7054.41</v>
      </c>
      <c r="G23" s="54">
        <v>7244.45</v>
      </c>
      <c r="H23" s="85"/>
      <c r="I23" s="85"/>
      <c r="J23" s="85"/>
      <c r="K23" s="85"/>
      <c r="L23" s="85"/>
      <c r="M23" s="85"/>
      <c r="N23" s="86"/>
    </row>
    <row r="24" spans="2:14" ht="15.75">
      <c r="B24" s="34" t="s">
        <v>122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6"/>
    </row>
    <row r="25" spans="2:14" ht="15.75">
      <c r="B25" s="37" t="s">
        <v>117</v>
      </c>
      <c r="C25" s="38">
        <v>5453.6387719944387</v>
      </c>
      <c r="D25" s="39">
        <v>5009.9690612261884</v>
      </c>
      <c r="E25" s="39">
        <v>5051.4095324178161</v>
      </c>
      <c r="F25" s="39">
        <v>5388.5021247766526</v>
      </c>
      <c r="G25" s="39">
        <v>5250.559663686995</v>
      </c>
      <c r="H25" s="39">
        <v>5076.8645341278716</v>
      </c>
      <c r="I25" s="39">
        <v>5269.8513906929738</v>
      </c>
      <c r="J25" s="39">
        <v>5150.0246562497023</v>
      </c>
      <c r="K25" s="39">
        <v>5210.3566546345455</v>
      </c>
      <c r="L25" s="39">
        <v>5052.0757605319723</v>
      </c>
      <c r="M25" s="39">
        <v>5119.0659501347718</v>
      </c>
      <c r="N25" s="40">
        <v>4964.4481024813767</v>
      </c>
    </row>
    <row r="26" spans="2:14" ht="15.75">
      <c r="B26" s="37" t="s">
        <v>118</v>
      </c>
      <c r="C26" s="38">
        <v>5015.8153870110955</v>
      </c>
      <c r="D26" s="39">
        <v>5000.8101164956279</v>
      </c>
      <c r="E26" s="39">
        <v>4938.0746085523042</v>
      </c>
      <c r="F26" s="39">
        <v>5150.1959746999655</v>
      </c>
      <c r="G26" s="39">
        <v>5331.6388722136298</v>
      </c>
      <c r="H26" s="39">
        <v>5436.6288134242923</v>
      </c>
      <c r="I26" s="39">
        <v>5282.450323395833</v>
      </c>
      <c r="J26" s="39">
        <v>5530.4959896477194</v>
      </c>
      <c r="K26" s="39">
        <v>5399.4109330539195</v>
      </c>
      <c r="L26" s="39">
        <v>5199.7208702346134</v>
      </c>
      <c r="M26" s="39">
        <v>5140.1404809857786</v>
      </c>
      <c r="N26" s="40">
        <v>5033.7519536851451</v>
      </c>
    </row>
    <row r="27" spans="2:14" ht="16.5" thickBot="1">
      <c r="B27" s="41" t="s">
        <v>119</v>
      </c>
      <c r="C27" s="42">
        <v>4961.7347747537051</v>
      </c>
      <c r="D27" s="43">
        <v>5117.2800041355622</v>
      </c>
      <c r="E27" s="43">
        <v>5248.4616287919052</v>
      </c>
      <c r="F27" s="43">
        <v>5395.3594395843566</v>
      </c>
      <c r="G27" s="43">
        <v>5283.872476400019</v>
      </c>
      <c r="H27" s="43">
        <v>5454.2047400902893</v>
      </c>
      <c r="I27" s="56">
        <v>5510.2066170614507</v>
      </c>
      <c r="J27" s="43">
        <v>5542.26</v>
      </c>
      <c r="K27" s="44">
        <v>5373.04</v>
      </c>
      <c r="L27" s="43">
        <v>5253.47</v>
      </c>
      <c r="M27" s="43">
        <v>5198.91</v>
      </c>
      <c r="N27" s="45">
        <v>5305.16</v>
      </c>
    </row>
    <row r="28" spans="2:14" ht="16.5" thickBot="1">
      <c r="B28" s="41" t="s">
        <v>132</v>
      </c>
      <c r="C28" s="54">
        <v>5356.76</v>
      </c>
      <c r="D28" s="54">
        <v>5329.89</v>
      </c>
      <c r="E28" s="54">
        <v>5583.9</v>
      </c>
      <c r="F28" s="54">
        <v>4916.3500000000004</v>
      </c>
      <c r="G28" s="54">
        <v>4772.09</v>
      </c>
      <c r="H28" s="65">
        <v>5162.7</v>
      </c>
      <c r="I28" s="54">
        <v>5206.12</v>
      </c>
      <c r="J28" s="54">
        <v>4889.99</v>
      </c>
      <c r="K28" s="44">
        <v>4862.8999999999996</v>
      </c>
      <c r="L28" s="44">
        <v>4713.41</v>
      </c>
      <c r="M28" s="44">
        <v>4703.22</v>
      </c>
      <c r="N28" s="44">
        <v>4736.66</v>
      </c>
    </row>
    <row r="29" spans="2:14" ht="16.5" thickBot="1">
      <c r="B29" s="41" t="s">
        <v>202</v>
      </c>
      <c r="C29" s="54">
        <v>5229.28</v>
      </c>
      <c r="D29" s="54">
        <v>5622.4</v>
      </c>
      <c r="E29" s="54">
        <v>5739.49</v>
      </c>
      <c r="F29" s="54">
        <v>6095.42</v>
      </c>
      <c r="G29" s="54">
        <v>6543.51</v>
      </c>
      <c r="H29" s="85"/>
      <c r="I29" s="85"/>
      <c r="J29" s="85"/>
      <c r="K29" s="87"/>
      <c r="L29" s="87"/>
      <c r="M29" s="87"/>
      <c r="N29" s="87"/>
    </row>
    <row r="30" spans="2:14" ht="15.75">
      <c r="B30" s="34" t="s">
        <v>123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6"/>
    </row>
    <row r="31" spans="2:14" ht="15.75">
      <c r="B31" s="37" t="s">
        <v>117</v>
      </c>
      <c r="C31" s="38">
        <v>5511.5961913218489</v>
      </c>
      <c r="D31" s="39">
        <v>5386.5069713345019</v>
      </c>
      <c r="E31" s="39">
        <v>5415.6624121924397</v>
      </c>
      <c r="F31" s="39">
        <v>5409.4355550208438</v>
      </c>
      <c r="G31" s="39">
        <v>5460.1073344723673</v>
      </c>
      <c r="H31" s="39">
        <v>5407.9152298806657</v>
      </c>
      <c r="I31" s="39">
        <v>5420.0106764052307</v>
      </c>
      <c r="J31" s="39">
        <v>5378.2994017474111</v>
      </c>
      <c r="K31" s="39">
        <v>5388.3867894457435</v>
      </c>
      <c r="L31" s="39">
        <v>5430.4096475948872</v>
      </c>
      <c r="M31" s="39">
        <v>5394.6718437645877</v>
      </c>
      <c r="N31" s="40">
        <v>5515.9668493263225</v>
      </c>
    </row>
    <row r="32" spans="2:14" ht="15.75">
      <c r="B32" s="37" t="s">
        <v>118</v>
      </c>
      <c r="C32" s="38">
        <v>5405.0975186845117</v>
      </c>
      <c r="D32" s="39">
        <v>5357.4152578832018</v>
      </c>
      <c r="E32" s="39">
        <v>5391.8139706959719</v>
      </c>
      <c r="F32" s="39">
        <v>5513.4903181370928</v>
      </c>
      <c r="G32" s="39">
        <v>5563.275207517735</v>
      </c>
      <c r="H32" s="39">
        <v>5597.9379982030277</v>
      </c>
      <c r="I32" s="39">
        <v>5718.8278754338553</v>
      </c>
      <c r="J32" s="39">
        <v>5841.2796117763937</v>
      </c>
      <c r="K32" s="39">
        <v>5959.2775228495175</v>
      </c>
      <c r="L32" s="39">
        <v>5635.5925007458745</v>
      </c>
      <c r="M32" s="39">
        <v>5663.9329770721397</v>
      </c>
      <c r="N32" s="40">
        <v>5630.6530580936715</v>
      </c>
    </row>
    <row r="33" spans="2:14" ht="16.5" thickBot="1">
      <c r="B33" s="41" t="s">
        <v>119</v>
      </c>
      <c r="C33" s="42">
        <v>5416.8179829433102</v>
      </c>
      <c r="D33" s="43">
        <v>5572.7657273669647</v>
      </c>
      <c r="E33" s="43">
        <v>5706.1442565558655</v>
      </c>
      <c r="F33" s="43">
        <v>5744.9181026953165</v>
      </c>
      <c r="G33" s="43">
        <v>5715.792171486145</v>
      </c>
      <c r="H33" s="43">
        <v>5736.8091841516944</v>
      </c>
      <c r="I33" s="43">
        <v>5748.4367518750441</v>
      </c>
      <c r="J33" s="43">
        <v>5791.85</v>
      </c>
      <c r="K33" s="44">
        <v>5776.36</v>
      </c>
      <c r="L33" s="43">
        <v>5594.4</v>
      </c>
      <c r="M33" s="43">
        <v>5481.31</v>
      </c>
      <c r="N33" s="45">
        <v>5556.63</v>
      </c>
    </row>
    <row r="34" spans="2:14" ht="16.5" thickBot="1">
      <c r="B34" s="41" t="s">
        <v>132</v>
      </c>
      <c r="C34" s="54">
        <v>5637.88</v>
      </c>
      <c r="D34" s="54">
        <v>5545.5</v>
      </c>
      <c r="E34" s="54">
        <v>5686.5</v>
      </c>
      <c r="F34" s="54">
        <v>5033.8900000000003</v>
      </c>
      <c r="G34" s="54">
        <v>4995.3999999999996</v>
      </c>
      <c r="H34" s="54">
        <v>5270.3</v>
      </c>
      <c r="I34" s="54">
        <v>5393.53</v>
      </c>
      <c r="J34" s="54">
        <v>5485.65</v>
      </c>
      <c r="K34" s="54">
        <v>5198.3</v>
      </c>
      <c r="L34" s="54">
        <v>4913.1099999999997</v>
      </c>
      <c r="M34" s="54">
        <v>4788.8900000000003</v>
      </c>
      <c r="N34" s="54">
        <v>4977.99</v>
      </c>
    </row>
    <row r="35" spans="2:14" ht="16.5" thickBot="1">
      <c r="B35" s="41" t="s">
        <v>202</v>
      </c>
      <c r="C35" s="54">
        <v>5263.65</v>
      </c>
      <c r="D35" s="54">
        <v>5295.61</v>
      </c>
      <c r="E35" s="54">
        <v>5520.91</v>
      </c>
      <c r="F35" s="54">
        <v>6312.11</v>
      </c>
      <c r="G35" s="54">
        <v>6910.72</v>
      </c>
      <c r="H35" s="85"/>
      <c r="I35" s="85"/>
      <c r="J35" s="85"/>
      <c r="K35" s="85"/>
      <c r="L35" s="85"/>
      <c r="M35" s="85"/>
      <c r="N35" s="86"/>
    </row>
    <row r="36" spans="2:14" ht="15.75">
      <c r="B36" s="34" t="s">
        <v>124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6"/>
    </row>
    <row r="37" spans="2:14" ht="15.75">
      <c r="B37" s="37" t="s">
        <v>117</v>
      </c>
      <c r="C37" s="38">
        <v>15851.938286004304</v>
      </c>
      <c r="D37" s="39">
        <v>15747.471100988882</v>
      </c>
      <c r="E37" s="39">
        <v>16140.931710752169</v>
      </c>
      <c r="F37" s="39">
        <v>16240.323969256717</v>
      </c>
      <c r="G37" s="39">
        <v>16924.739075088179</v>
      </c>
      <c r="H37" s="39">
        <v>17321.703886272549</v>
      </c>
      <c r="I37" s="39">
        <v>17217.375904680841</v>
      </c>
      <c r="J37" s="39">
        <v>16868.33018531217</v>
      </c>
      <c r="K37" s="39">
        <v>16806.444259611257</v>
      </c>
      <c r="L37" s="39">
        <v>16910.816534385631</v>
      </c>
      <c r="M37" s="39">
        <v>16722.876875664249</v>
      </c>
      <c r="N37" s="40">
        <v>16865.271837861277</v>
      </c>
    </row>
    <row r="38" spans="2:14" ht="15.75">
      <c r="B38" s="37" t="s">
        <v>118</v>
      </c>
      <c r="C38" s="38">
        <v>16041.064074684988</v>
      </c>
      <c r="D38" s="39">
        <v>15026.636198316815</v>
      </c>
      <c r="E38" s="39">
        <v>14804.66344412203</v>
      </c>
      <c r="F38" s="39">
        <v>14741.674691671629</v>
      </c>
      <c r="G38" s="39">
        <v>15420.958817068815</v>
      </c>
      <c r="H38" s="39">
        <v>16528.574201435204</v>
      </c>
      <c r="I38" s="39">
        <v>16502.061476691666</v>
      </c>
      <c r="J38" s="39">
        <v>16394.615915326391</v>
      </c>
      <c r="K38" s="39">
        <v>17543.666575210609</v>
      </c>
      <c r="L38" s="39">
        <v>18032.278002817216</v>
      </c>
      <c r="M38" s="39">
        <v>17792.882880899975</v>
      </c>
      <c r="N38" s="40">
        <v>17789.56122044845</v>
      </c>
    </row>
    <row r="39" spans="2:14" ht="16.5" thickBot="1">
      <c r="B39" s="41" t="s">
        <v>119</v>
      </c>
      <c r="C39" s="42">
        <v>17100.168293533581</v>
      </c>
      <c r="D39" s="43">
        <v>16872.596071879096</v>
      </c>
      <c r="E39" s="43">
        <v>17434.359655634773</v>
      </c>
      <c r="F39" s="43">
        <v>18087.595796333197</v>
      </c>
      <c r="G39" s="56">
        <v>18712.843928347444</v>
      </c>
      <c r="H39" s="43">
        <v>19354.463051777788</v>
      </c>
      <c r="I39" s="43">
        <v>19781.497147888123</v>
      </c>
      <c r="J39" s="43">
        <v>20602.490000000002</v>
      </c>
      <c r="K39" s="44">
        <v>21365.85</v>
      </c>
      <c r="L39" s="43">
        <v>21217</v>
      </c>
      <c r="M39" s="43">
        <v>20679.669999999998</v>
      </c>
      <c r="N39" s="45">
        <v>20254.740000000002</v>
      </c>
    </row>
    <row r="40" spans="2:14" ht="16.5" thickBot="1">
      <c r="B40" s="41" t="s">
        <v>132</v>
      </c>
      <c r="C40" s="54">
        <v>19616.400000000001</v>
      </c>
      <c r="D40" s="54">
        <v>18801.54</v>
      </c>
      <c r="E40" s="54">
        <v>18583.03</v>
      </c>
      <c r="F40" s="65">
        <v>16001.04</v>
      </c>
      <c r="G40" s="54">
        <v>13974.55</v>
      </c>
      <c r="H40" s="54">
        <v>13390.9</v>
      </c>
      <c r="I40" s="54">
        <v>13025.94</v>
      </c>
      <c r="J40" s="54">
        <v>12249.92</v>
      </c>
      <c r="K40" s="54">
        <v>12391.1</v>
      </c>
      <c r="L40" s="54">
        <v>12197.51</v>
      </c>
      <c r="M40" s="54">
        <v>12006.56</v>
      </c>
      <c r="N40" s="54">
        <v>12271.38</v>
      </c>
    </row>
    <row r="41" spans="2:14" ht="16.5" thickBot="1">
      <c r="B41" s="41" t="s">
        <v>202</v>
      </c>
      <c r="C41" s="54">
        <v>12891.26</v>
      </c>
      <c r="D41" s="54">
        <v>14899.21</v>
      </c>
      <c r="E41" s="54">
        <v>15743.27</v>
      </c>
      <c r="F41" s="54">
        <v>16789.84</v>
      </c>
      <c r="G41" s="54">
        <v>16789.84</v>
      </c>
      <c r="H41" s="85"/>
      <c r="I41" s="85"/>
      <c r="J41" s="85"/>
      <c r="K41" s="85"/>
      <c r="L41" s="85"/>
      <c r="M41" s="85"/>
      <c r="N41" s="86"/>
    </row>
    <row r="42" spans="2:14" ht="15.75">
      <c r="B42" s="34" t="s">
        <v>125</v>
      </c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6"/>
    </row>
    <row r="43" spans="2:14" ht="15.75">
      <c r="B43" s="37" t="s">
        <v>117</v>
      </c>
      <c r="C43" s="38">
        <v>8486.8790673067069</v>
      </c>
      <c r="D43" s="39">
        <v>9012.7129654162236</v>
      </c>
      <c r="E43" s="39">
        <v>9193.0745776361673</v>
      </c>
      <c r="F43" s="39">
        <v>9662.5958045921707</v>
      </c>
      <c r="G43" s="39">
        <v>9633.657383558977</v>
      </c>
      <c r="H43" s="39">
        <v>8880.2040759961783</v>
      </c>
      <c r="I43" s="39">
        <v>8290.4248782466984</v>
      </c>
      <c r="J43" s="39">
        <v>7476.3786969241119</v>
      </c>
      <c r="K43" s="39">
        <v>7598.3607508341493</v>
      </c>
      <c r="L43" s="39">
        <v>8341.1008910148921</v>
      </c>
      <c r="M43" s="39">
        <v>8857.408968746251</v>
      </c>
      <c r="N43" s="40">
        <v>8854.0370274056095</v>
      </c>
    </row>
    <row r="44" spans="2:14" ht="15.75">
      <c r="B44" s="37" t="s">
        <v>118</v>
      </c>
      <c r="C44" s="38">
        <v>8900.1577006465559</v>
      </c>
      <c r="D44" s="39">
        <v>8649.5521737341987</v>
      </c>
      <c r="E44" s="39">
        <v>8886.4253201923893</v>
      </c>
      <c r="F44" s="39">
        <v>8750.5982262874913</v>
      </c>
      <c r="G44" s="39">
        <v>8873.1216573987804</v>
      </c>
      <c r="H44" s="39">
        <v>8730.2617608737128</v>
      </c>
      <c r="I44" s="39">
        <v>8332.7626493938096</v>
      </c>
      <c r="J44" s="39">
        <v>8290.3142368672288</v>
      </c>
      <c r="K44" s="39">
        <v>9008.8900673076914</v>
      </c>
      <c r="L44" s="39">
        <v>9286.7452765984926</v>
      </c>
      <c r="M44" s="39">
        <v>9250.8192160906401</v>
      </c>
      <c r="N44" s="40">
        <v>9414.9145423114169</v>
      </c>
    </row>
    <row r="45" spans="2:14" ht="16.5" thickBot="1">
      <c r="B45" s="41" t="s">
        <v>119</v>
      </c>
      <c r="C45" s="42">
        <v>9346.8268824391525</v>
      </c>
      <c r="D45" s="43">
        <v>9680.8835649640787</v>
      </c>
      <c r="E45" s="43">
        <v>9898.5146665330212</v>
      </c>
      <c r="F45" s="43">
        <v>10076.713842688461</v>
      </c>
      <c r="G45" s="43">
        <v>10018.117998189035</v>
      </c>
      <c r="H45" s="43">
        <v>9894.7342442913832</v>
      </c>
      <c r="I45" s="43">
        <v>10062.466640129112</v>
      </c>
      <c r="J45" s="43">
        <v>9461.18</v>
      </c>
      <c r="K45" s="44">
        <v>10280.31</v>
      </c>
      <c r="L45" s="43">
        <v>10298.98</v>
      </c>
      <c r="M45" s="43">
        <v>10418.969999999999</v>
      </c>
      <c r="N45" s="45">
        <v>10426.75</v>
      </c>
    </row>
    <row r="46" spans="2:14" ht="16.5" thickBot="1">
      <c r="B46" s="41" t="s">
        <v>132</v>
      </c>
      <c r="C46" s="54">
        <v>10313.61</v>
      </c>
      <c r="D46" s="54">
        <v>10126.91</v>
      </c>
      <c r="E46" s="54">
        <v>10425.219999999999</v>
      </c>
      <c r="F46" s="54">
        <v>8902.4699999999993</v>
      </c>
      <c r="G46" s="54">
        <v>7618.7</v>
      </c>
      <c r="H46" s="54">
        <v>7488.55</v>
      </c>
      <c r="I46" s="54">
        <v>7222.75</v>
      </c>
      <c r="J46" s="54">
        <v>6847.91</v>
      </c>
      <c r="K46" s="54">
        <v>7019.02</v>
      </c>
      <c r="L46" s="54">
        <v>7717.84</v>
      </c>
      <c r="M46" s="54">
        <v>7710.15</v>
      </c>
      <c r="N46" s="54">
        <v>7538.2</v>
      </c>
    </row>
    <row r="47" spans="2:14" ht="16.5" thickBot="1">
      <c r="B47" s="41" t="s">
        <v>202</v>
      </c>
      <c r="C47" s="54">
        <v>8343.59</v>
      </c>
      <c r="D47" s="54">
        <v>10043.24</v>
      </c>
      <c r="E47" s="54">
        <v>10759.71</v>
      </c>
      <c r="F47" s="54">
        <v>11109.4</v>
      </c>
      <c r="G47" s="54">
        <v>12173.98</v>
      </c>
      <c r="H47" s="85"/>
      <c r="I47" s="85"/>
      <c r="J47" s="85"/>
      <c r="K47" s="85"/>
      <c r="L47" s="85"/>
      <c r="M47" s="85"/>
      <c r="N47" s="86"/>
    </row>
    <row r="48" spans="2:14" ht="15.75">
      <c r="B48" s="34" t="s">
        <v>126</v>
      </c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6"/>
    </row>
    <row r="49" spans="2:14" ht="15.75">
      <c r="B49" s="37" t="s">
        <v>117</v>
      </c>
      <c r="C49" s="38">
        <v>3999.0280693368504</v>
      </c>
      <c r="D49" s="39">
        <v>4286.0625740080168</v>
      </c>
      <c r="E49" s="39">
        <v>4459.7861676427947</v>
      </c>
      <c r="F49" s="39">
        <v>4616.674182664221</v>
      </c>
      <c r="G49" s="39">
        <v>4654.8341657896754</v>
      </c>
      <c r="H49" s="39">
        <v>4357.1132165766348</v>
      </c>
      <c r="I49" s="39">
        <v>4475.3459051113005</v>
      </c>
      <c r="J49" s="39">
        <v>4421.6741176589339</v>
      </c>
      <c r="K49" s="39">
        <v>4298.7104640608641</v>
      </c>
      <c r="L49" s="39">
        <v>4587.4920197876463</v>
      </c>
      <c r="M49" s="39">
        <v>4634.9086005868094</v>
      </c>
      <c r="N49" s="40">
        <v>4759.6126136347966</v>
      </c>
    </row>
    <row r="50" spans="2:14" ht="15.75">
      <c r="B50" s="37" t="s">
        <v>118</v>
      </c>
      <c r="C50" s="38">
        <v>4694.6895303034207</v>
      </c>
      <c r="D50" s="39">
        <v>4484.7342227480967</v>
      </c>
      <c r="E50" s="39">
        <v>4499.5477780749197</v>
      </c>
      <c r="F50" s="39">
        <v>4478.3619724121781</v>
      </c>
      <c r="G50" s="39">
        <v>4553.6684341247119</v>
      </c>
      <c r="H50" s="39">
        <v>4593.5207240173459</v>
      </c>
      <c r="I50" s="39">
        <v>4627.0131695088839</v>
      </c>
      <c r="J50" s="39">
        <v>4529.0246034343027</v>
      </c>
      <c r="K50" s="39">
        <v>4968.1283156783002</v>
      </c>
      <c r="L50" s="39">
        <v>5157.5678528660492</v>
      </c>
      <c r="M50" s="39">
        <v>5046.3346592773778</v>
      </c>
      <c r="N50" s="40">
        <v>4971.1385136417275</v>
      </c>
    </row>
    <row r="51" spans="2:14" ht="16.5" thickBot="1">
      <c r="B51" s="41" t="s">
        <v>119</v>
      </c>
      <c r="C51" s="55">
        <v>5176.4650001539212</v>
      </c>
      <c r="D51" s="56">
        <v>5236.1151222017515</v>
      </c>
      <c r="E51" s="56">
        <v>5305.9974198189457</v>
      </c>
      <c r="F51" s="56">
        <v>5436.6380800334418</v>
      </c>
      <c r="G51" s="56">
        <v>5606.2385646104067</v>
      </c>
      <c r="H51" s="56">
        <v>5592.9393254277138</v>
      </c>
      <c r="I51" s="56">
        <v>5572.4271055019381</v>
      </c>
      <c r="J51" s="56">
        <v>5591.34</v>
      </c>
      <c r="K51" s="57">
        <v>5748.59</v>
      </c>
      <c r="L51" s="56">
        <v>5772.6</v>
      </c>
      <c r="M51" s="56">
        <v>5679</v>
      </c>
      <c r="N51" s="58">
        <v>5706.1</v>
      </c>
    </row>
    <row r="52" spans="2:14" ht="16.5" thickBot="1">
      <c r="B52" s="59" t="s">
        <v>132</v>
      </c>
      <c r="C52" s="54">
        <v>5562.25</v>
      </c>
      <c r="D52" s="54">
        <v>5579.7</v>
      </c>
      <c r="E52" s="54">
        <v>5753.7</v>
      </c>
      <c r="F52" s="54">
        <v>5457.26</v>
      </c>
      <c r="G52" s="66">
        <v>5014.7</v>
      </c>
      <c r="H52" s="66">
        <v>4826.3900000000003</v>
      </c>
      <c r="I52" s="66">
        <v>4513.47</v>
      </c>
      <c r="J52" s="66">
        <v>4113.1000000000004</v>
      </c>
      <c r="K52" s="66">
        <v>4236.9799999999996</v>
      </c>
      <c r="L52" s="66">
        <v>4339.41</v>
      </c>
      <c r="M52" s="66">
        <v>4505.8100000000004</v>
      </c>
      <c r="N52" s="66">
        <v>4386.3599999999997</v>
      </c>
    </row>
    <row r="53" spans="2:14" ht="16.5" thickBot="1">
      <c r="B53" s="59" t="s">
        <v>202</v>
      </c>
      <c r="C53" s="54">
        <v>4887.59</v>
      </c>
      <c r="D53" s="54">
        <v>5748.96</v>
      </c>
      <c r="E53" s="54">
        <v>6048.7389999999996</v>
      </c>
      <c r="F53" s="54">
        <v>6224.19</v>
      </c>
      <c r="G53" s="54">
        <v>6880.73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showGridLines="0" showRowColHeaders="0" topLeftCell="A4" zoomScaleNormal="100" workbookViewId="0">
      <selection activeCell="K20" sqref="K20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1" ht="3.75" customHeight="1"/>
    <row r="2" spans="2:11" ht="35.25" customHeight="1">
      <c r="B2" s="68" t="s">
        <v>141</v>
      </c>
    </row>
    <row r="3" spans="2:11" ht="18.75" customHeight="1"/>
    <row r="4" spans="2:11" ht="19.5" customHeight="1">
      <c r="B4" s="68" t="s">
        <v>142</v>
      </c>
      <c r="E4" s="13"/>
    </row>
    <row r="5" spans="2:11" ht="19.5" customHeight="1">
      <c r="B5" s="68"/>
      <c r="E5" s="13"/>
    </row>
    <row r="6" spans="2:11" ht="15.75" customHeight="1">
      <c r="B6" s="410" t="s">
        <v>244</v>
      </c>
      <c r="C6" s="410"/>
      <c r="D6" s="410"/>
      <c r="E6" s="410"/>
      <c r="F6" s="410"/>
      <c r="G6" s="410"/>
      <c r="H6" s="410"/>
      <c r="I6" s="410"/>
    </row>
    <row r="7" spans="2:11" ht="19.5" customHeight="1" thickBot="1">
      <c r="B7" s="411" t="s">
        <v>208</v>
      </c>
      <c r="C7" s="411"/>
      <c r="D7" s="411"/>
      <c r="E7" s="411"/>
      <c r="F7" s="411"/>
      <c r="G7" s="411"/>
      <c r="H7" s="411"/>
      <c r="I7" s="411"/>
      <c r="K7" s="13"/>
    </row>
    <row r="8" spans="2:11" ht="13.5" thickBot="1">
      <c r="B8" s="412" t="s">
        <v>170</v>
      </c>
      <c r="C8" s="414" t="s">
        <v>171</v>
      </c>
      <c r="D8" s="415"/>
      <c r="E8" s="415"/>
      <c r="F8" s="415"/>
      <c r="G8" s="416"/>
      <c r="H8" s="414" t="s">
        <v>172</v>
      </c>
      <c r="I8" s="416"/>
    </row>
    <row r="9" spans="2:11" ht="26.25" thickBot="1">
      <c r="B9" s="413"/>
      <c r="C9" s="89">
        <v>44353</v>
      </c>
      <c r="D9" s="89">
        <v>44346</v>
      </c>
      <c r="E9" s="90">
        <v>43982</v>
      </c>
      <c r="F9" s="90">
        <v>44317</v>
      </c>
      <c r="G9" s="78" t="s">
        <v>206</v>
      </c>
      <c r="H9" s="78" t="s">
        <v>173</v>
      </c>
      <c r="I9" s="79" t="s">
        <v>174</v>
      </c>
    </row>
    <row r="10" spans="2:11" ht="18.75" customHeight="1" thickBot="1">
      <c r="B10" s="417" t="s">
        <v>175</v>
      </c>
      <c r="C10" s="418"/>
      <c r="D10" s="418"/>
      <c r="E10" s="418"/>
      <c r="F10" s="418"/>
      <c r="G10" s="418"/>
      <c r="H10" s="418"/>
      <c r="I10" s="419"/>
    </row>
    <row r="11" spans="2:11" ht="19.5" customHeight="1" thickBot="1">
      <c r="B11" s="80" t="s">
        <v>176</v>
      </c>
      <c r="C11" s="91">
        <v>4.0650000000000004</v>
      </c>
      <c r="D11" s="92">
        <v>4.056</v>
      </c>
      <c r="E11" s="93">
        <v>3.0230000000000001</v>
      </c>
      <c r="F11" s="94">
        <v>3.7320000000000002</v>
      </c>
      <c r="G11" s="81">
        <f>(($C11-F11)/F11)</f>
        <v>8.922829581993573E-2</v>
      </c>
      <c r="H11" s="81">
        <f>(($C11-D11)/D11)</f>
        <v>2.2189349112426877E-3</v>
      </c>
      <c r="I11" s="82">
        <f>(($C11-E11)/E11)</f>
        <v>0.34469070459808143</v>
      </c>
    </row>
    <row r="12" spans="2:11" ht="15.75" thickBot="1">
      <c r="B12" s="80" t="s">
        <v>177</v>
      </c>
      <c r="C12" s="95">
        <v>6.56</v>
      </c>
      <c r="D12" s="96">
        <v>6.4859999999999998</v>
      </c>
      <c r="E12" s="97">
        <v>4.4820000000000002</v>
      </c>
      <c r="F12" s="98">
        <v>5.6496000000000004</v>
      </c>
      <c r="G12" s="81">
        <f t="shared" ref="G12:G14" si="0">(($C12-F12)/F12)</f>
        <v>0.16114415179835725</v>
      </c>
      <c r="H12" s="81">
        <f>(($C12-D12)/D12)</f>
        <v>1.1409189022509997E-2</v>
      </c>
      <c r="I12" s="82">
        <f t="shared" ref="I12:I14" si="1">(($C12-E12)/E12)</f>
        <v>0.46363230700580083</v>
      </c>
    </row>
    <row r="13" spans="2:11" ht="15.75" thickBot="1">
      <c r="B13" s="80" t="s">
        <v>178</v>
      </c>
      <c r="C13" s="99">
        <v>6.47</v>
      </c>
      <c r="D13" s="100">
        <v>6.5279999999999996</v>
      </c>
      <c r="E13" s="101">
        <v>4.327</v>
      </c>
      <c r="F13" s="102">
        <v>5.7949999999999999</v>
      </c>
      <c r="G13" s="81">
        <f t="shared" si="0"/>
        <v>0.11647972389991369</v>
      </c>
      <c r="H13" s="81">
        <f>(($C13-D13)/D13)</f>
        <v>-8.8848039215686011E-3</v>
      </c>
      <c r="I13" s="82">
        <f t="shared" si="1"/>
        <v>0.49526230644788533</v>
      </c>
    </row>
    <row r="14" spans="2:11" ht="15.75" thickBot="1">
      <c r="B14" s="80" t="s">
        <v>179</v>
      </c>
      <c r="C14" s="99">
        <v>4.88</v>
      </c>
      <c r="D14" s="100">
        <v>4.8860000000000001</v>
      </c>
      <c r="E14" s="101">
        <v>4.17</v>
      </c>
      <c r="F14" s="102">
        <v>4.6790000000000003</v>
      </c>
      <c r="G14" s="81">
        <f t="shared" si="0"/>
        <v>4.2957896986535501E-2</v>
      </c>
      <c r="H14" s="81">
        <f>(($C14-D14)/D14)</f>
        <v>-1.2279983626688963E-3</v>
      </c>
      <c r="I14" s="82">
        <f t="shared" si="1"/>
        <v>0.17026378896882494</v>
      </c>
    </row>
    <row r="15" spans="2:11" ht="19.5" customHeight="1" thickBot="1">
      <c r="B15" s="407"/>
      <c r="C15" s="408"/>
      <c r="D15" s="408"/>
      <c r="E15" s="408"/>
      <c r="F15" s="408"/>
      <c r="G15" s="408"/>
      <c r="H15" s="408"/>
      <c r="I15" s="409"/>
    </row>
    <row r="16" spans="2:11" ht="30.75" thickBot="1">
      <c r="B16" s="83" t="s">
        <v>180</v>
      </c>
      <c r="C16" s="372">
        <v>7.25</v>
      </c>
      <c r="D16" s="370">
        <v>7.17</v>
      </c>
      <c r="E16" s="370">
        <v>5.9960000000000004</v>
      </c>
      <c r="F16" s="370">
        <v>6.2779999999999996</v>
      </c>
      <c r="G16" s="366">
        <f>(($C16-F16)/F16)</f>
        <v>0.15482637782733363</v>
      </c>
      <c r="H16" s="367">
        <f>(($C16-D16)/D16)</f>
        <v>1.1157601115760122E-2</v>
      </c>
      <c r="I16" s="368">
        <f>(($C16-E16)/E16)</f>
        <v>0.20913942628418938</v>
      </c>
    </row>
    <row r="17" spans="2:9" ht="45.75" thickBot="1">
      <c r="B17" s="83" t="s">
        <v>181</v>
      </c>
      <c r="C17" s="373">
        <v>6.6</v>
      </c>
      <c r="D17" s="370">
        <v>6.82</v>
      </c>
      <c r="E17" s="370">
        <v>4.49</v>
      </c>
      <c r="F17" s="370">
        <v>5.99</v>
      </c>
      <c r="G17" s="366">
        <f t="shared" ref="G17:G22" si="2">(($C17-F17)/F17)</f>
        <v>0.1018363939899832</v>
      </c>
      <c r="H17" s="367">
        <f t="shared" ref="H17:H23" si="3">(($C17-D17)/D17)</f>
        <v>-3.2258064516129122E-2</v>
      </c>
      <c r="I17" s="368">
        <f t="shared" ref="I17:I23" si="4">(($C17-E17)/E17)</f>
        <v>0.46993318485523372</v>
      </c>
    </row>
    <row r="18" spans="2:9" ht="15.75" thickBot="1">
      <c r="B18" s="84" t="s">
        <v>182</v>
      </c>
      <c r="C18" s="373">
        <v>4.9000000000000004</v>
      </c>
      <c r="D18" s="370">
        <v>4.9489999999999998</v>
      </c>
      <c r="E18" s="371">
        <v>3.2909999999999999</v>
      </c>
      <c r="F18" s="371">
        <v>4.42</v>
      </c>
      <c r="G18" s="366">
        <f t="shared" si="2"/>
        <v>0.1085972850678734</v>
      </c>
      <c r="H18" s="367">
        <f t="shared" si="3"/>
        <v>-9.9009900990097988E-3</v>
      </c>
      <c r="I18" s="368">
        <f t="shared" si="4"/>
        <v>0.48890914615618369</v>
      </c>
    </row>
    <row r="19" spans="2:9" ht="15.75" thickBot="1">
      <c r="B19" s="83" t="s">
        <v>120</v>
      </c>
      <c r="C19" s="373">
        <v>15.21</v>
      </c>
      <c r="D19" s="370">
        <v>15.226000000000001</v>
      </c>
      <c r="E19" s="371">
        <v>11.288</v>
      </c>
      <c r="F19" s="371">
        <v>13.445</v>
      </c>
      <c r="G19" s="366">
        <f>(($C19-F19)/F19)</f>
        <v>0.13127556712532543</v>
      </c>
      <c r="H19" s="369">
        <f>(($C19-D19)/D19)</f>
        <v>-1.0508340995665317E-3</v>
      </c>
      <c r="I19" s="368">
        <f t="shared" si="4"/>
        <v>0.34744861800141746</v>
      </c>
    </row>
    <row r="20" spans="2:9" ht="31.5" customHeight="1" thickBot="1">
      <c r="B20" s="84" t="s">
        <v>124</v>
      </c>
      <c r="C20" s="373">
        <v>19.097000000000001</v>
      </c>
      <c r="D20" s="370">
        <v>19.61</v>
      </c>
      <c r="E20" s="370">
        <v>13.509</v>
      </c>
      <c r="F20" s="370">
        <v>16.626999999999999</v>
      </c>
      <c r="G20" s="366">
        <f>(($C20-F20)/F20)</f>
        <v>0.14855355746677107</v>
      </c>
      <c r="H20" s="369">
        <f>(($C20-D20)/D20)</f>
        <v>-2.6160122386537386E-2</v>
      </c>
      <c r="I20" s="368">
        <f t="shared" si="4"/>
        <v>0.41365015915315723</v>
      </c>
    </row>
    <row r="21" spans="2:9" ht="19.5" customHeight="1" thickBot="1">
      <c r="B21" s="84" t="s">
        <v>183</v>
      </c>
      <c r="C21" s="373">
        <v>7.56</v>
      </c>
      <c r="D21" s="370">
        <v>7.66</v>
      </c>
      <c r="E21" s="371">
        <v>4.79</v>
      </c>
      <c r="F21" s="371">
        <v>6.54</v>
      </c>
      <c r="G21" s="366">
        <f t="shared" si="2"/>
        <v>0.1559633027522935</v>
      </c>
      <c r="H21" s="367">
        <f t="shared" si="3"/>
        <v>-1.3054830287206335E-2</v>
      </c>
      <c r="I21" s="368">
        <f t="shared" si="4"/>
        <v>0.5782881002087682</v>
      </c>
    </row>
    <row r="22" spans="2:9" ht="15.75" customHeight="1" thickBot="1">
      <c r="B22" s="84" t="s">
        <v>125</v>
      </c>
      <c r="C22" s="373">
        <v>12.01</v>
      </c>
      <c r="D22" s="370">
        <v>12.22</v>
      </c>
      <c r="E22" s="371">
        <v>7.4589999999999996</v>
      </c>
      <c r="F22" s="371">
        <v>11.05</v>
      </c>
      <c r="G22" s="366">
        <f t="shared" si="2"/>
        <v>8.6877828054298556E-2</v>
      </c>
      <c r="H22" s="367">
        <f t="shared" si="3"/>
        <v>-1.7184942716857679E-2</v>
      </c>
      <c r="I22" s="368">
        <f t="shared" si="4"/>
        <v>0.61013540689100421</v>
      </c>
    </row>
    <row r="23" spans="2:9" ht="15.75" thickBot="1">
      <c r="B23" s="84" t="s">
        <v>126</v>
      </c>
      <c r="C23" s="373">
        <v>7.19</v>
      </c>
      <c r="D23" s="370">
        <v>7.27</v>
      </c>
      <c r="E23" s="370">
        <v>4.9279999999999999</v>
      </c>
      <c r="F23" s="370">
        <v>6.0570000000000004</v>
      </c>
      <c r="G23" s="366">
        <f>(($C23-F23)/F23)</f>
        <v>0.18705629849760608</v>
      </c>
      <c r="H23" s="367">
        <f t="shared" si="3"/>
        <v>-1.1004126547455185E-2</v>
      </c>
      <c r="I23" s="368">
        <f t="shared" si="4"/>
        <v>0.45900974025974034</v>
      </c>
    </row>
    <row r="24" spans="2:9" ht="19.5" customHeight="1"/>
    <row r="25" spans="2:9" ht="19.5" customHeight="1"/>
    <row r="26" spans="2:9" ht="19.5" customHeight="1"/>
    <row r="27" spans="2:9" ht="28.5" customHeight="1">
      <c r="E27" s="67"/>
    </row>
    <row r="28" spans="2:9" ht="14.25">
      <c r="B28" s="13"/>
      <c r="C28" s="62"/>
    </row>
    <row r="29" spans="2:9">
      <c r="B29" s="13"/>
      <c r="C29" s="13"/>
    </row>
    <row r="30" spans="2:9">
      <c r="E30" s="63"/>
      <c r="F30" s="63"/>
      <c r="G30" s="63"/>
      <c r="H30" s="63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F9" name="Zakres1_8_1_1_2_5_14" securityDescriptor="O:WDG:WDD:(A;;CC;;;S-1-5-21-1781606863-262435437-1199761441-1123)"/>
    <protectedRange sqref="C12:F14" name="Zakres1_1_1_2_1_2_6_14" securityDescriptor="O:WDG:WDD:(A;;CC;;;S-1-5-21-1781606863-262435437-1199761441-1123)"/>
    <protectedRange sqref="C16:F23" name="Zakres1_2_1_1_3_4_5_15" securityDescriptor="O:WDG:WDD:(A;;CC;;;S-1-5-21-1781606863-262435437-1199761441-1123)"/>
    <protectedRange sqref="C11:F11" name="Zakres1_1_1_2_1_2_6_16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15" priority="16" stopIfTrue="1" operator="lessThan">
      <formula>0</formula>
    </cfRule>
    <cfRule type="cellIs" dxfId="14" priority="17" stopIfTrue="1" operator="greaterThan">
      <formula>0</formula>
    </cfRule>
    <cfRule type="cellIs" dxfId="13" priority="18" stopIfTrue="1" operator="equal">
      <formula>0</formula>
    </cfRule>
  </conditionalFormatting>
  <conditionalFormatting sqref="H16:H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6:G23">
    <cfRule type="cellIs" dxfId="9" priority="1" stopIfTrue="1" operator="lessThan">
      <formula>0</formula>
    </cfRule>
    <cfRule type="cellIs" dxfId="8" priority="2" stopIfTrue="1" operator="greaterThan">
      <formula>0</formula>
    </cfRule>
    <cfRule type="cellIs" dxfId="7" priority="3" stopIfTrue="1" operator="equal">
      <formula>0</formula>
    </cfRule>
  </conditionalFormatting>
  <conditionalFormatting sqref="I16:I23">
    <cfRule type="cellIs" dxfId="6" priority="10" stopIfTrue="1" operator="lessThan">
      <formula>0</formula>
    </cfRule>
    <cfRule type="cellIs" dxfId="5" priority="11" stopIfTrue="1" operator="greaterThan">
      <formula>0</formula>
    </cfRule>
    <cfRule type="cellIs" dxfId="4" priority="12" stopIfTrue="1" operator="equal">
      <formula>0</formula>
    </cfRule>
  </conditionalFormatting>
  <conditionalFormatting sqref="G11:G14">
    <cfRule type="cellIs" dxfId="3" priority="7" stopIfTrue="1" operator="lessThan">
      <formula>0</formula>
    </cfRule>
    <cfRule type="cellIs" dxfId="2" priority="8" stopIfTrue="1" operator="greaterThan">
      <formula>0</formula>
    </cfRule>
    <cfRule type="cellIs" dxfId="1" priority="9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T28" sqref="T28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206" t="s">
        <v>209</v>
      </c>
      <c r="C1" s="155"/>
      <c r="D1" s="155"/>
      <c r="E1" s="155"/>
      <c r="F1" s="156" t="s">
        <v>242</v>
      </c>
      <c r="G1" s="156"/>
      <c r="H1" s="155"/>
      <c r="I1" s="155"/>
      <c r="J1" s="157"/>
      <c r="K1" s="157"/>
      <c r="L1" s="157"/>
      <c r="M1" s="157"/>
      <c r="N1" s="157"/>
      <c r="O1" s="157"/>
      <c r="P1" s="157"/>
      <c r="Q1" s="157"/>
    </row>
    <row r="2" spans="2:17" ht="15" thickBot="1">
      <c r="B2" s="206" t="s">
        <v>140</v>
      </c>
      <c r="C2" s="206"/>
      <c r="D2" s="155"/>
      <c r="E2" s="155"/>
      <c r="F2" s="155"/>
      <c r="G2" s="155"/>
      <c r="H2" s="156"/>
      <c r="I2" s="156"/>
      <c r="J2" s="156"/>
      <c r="K2" s="155"/>
      <c r="L2" s="155"/>
      <c r="M2" s="155"/>
      <c r="N2" s="157"/>
      <c r="O2" s="157"/>
      <c r="P2" s="157"/>
      <c r="Q2" s="157"/>
    </row>
    <row r="3" spans="2:17" ht="15.75" thickBot="1">
      <c r="B3" s="159" t="s">
        <v>8</v>
      </c>
      <c r="C3" s="221" t="s">
        <v>9</v>
      </c>
      <c r="D3" s="209"/>
      <c r="E3" s="210"/>
      <c r="F3" s="211" t="s">
        <v>10</v>
      </c>
      <c r="G3" s="212"/>
      <c r="H3" s="212"/>
      <c r="I3" s="212"/>
      <c r="J3" s="212"/>
      <c r="K3" s="212"/>
      <c r="L3" s="212"/>
      <c r="M3" s="212"/>
      <c r="N3" s="212"/>
      <c r="O3" s="212"/>
      <c r="P3" s="208"/>
      <c r="Q3" s="213"/>
    </row>
    <row r="4" spans="2:17" ht="15">
      <c r="B4" s="222"/>
      <c r="C4" s="223"/>
      <c r="D4" s="215"/>
      <c r="E4" s="216"/>
      <c r="F4" s="217" t="s">
        <v>11</v>
      </c>
      <c r="G4" s="218"/>
      <c r="H4" s="219"/>
      <c r="I4" s="217" t="s">
        <v>12</v>
      </c>
      <c r="J4" s="218"/>
      <c r="K4" s="219"/>
      <c r="L4" s="217" t="s">
        <v>13</v>
      </c>
      <c r="M4" s="218"/>
      <c r="N4" s="219"/>
      <c r="O4" s="217" t="s">
        <v>14</v>
      </c>
      <c r="P4" s="219"/>
      <c r="Q4" s="220"/>
    </row>
    <row r="5" spans="2:17" ht="26.25" thickBot="1">
      <c r="B5" s="178"/>
      <c r="C5" s="346" t="s">
        <v>243</v>
      </c>
      <c r="D5" s="347" t="s">
        <v>237</v>
      </c>
      <c r="E5" s="348" t="s">
        <v>15</v>
      </c>
      <c r="F5" s="349" t="s">
        <v>243</v>
      </c>
      <c r="G5" s="347" t="s">
        <v>237</v>
      </c>
      <c r="H5" s="348" t="s">
        <v>15</v>
      </c>
      <c r="I5" s="349" t="s">
        <v>243</v>
      </c>
      <c r="J5" s="347" t="s">
        <v>237</v>
      </c>
      <c r="K5" s="348" t="s">
        <v>15</v>
      </c>
      <c r="L5" s="349" t="s">
        <v>243</v>
      </c>
      <c r="M5" s="347" t="s">
        <v>237</v>
      </c>
      <c r="N5" s="348" t="s">
        <v>15</v>
      </c>
      <c r="O5" s="349" t="s">
        <v>243</v>
      </c>
      <c r="P5" s="347" t="s">
        <v>237</v>
      </c>
      <c r="Q5" s="350" t="s">
        <v>15</v>
      </c>
    </row>
    <row r="6" spans="2:17" ht="15">
      <c r="B6" s="60" t="s">
        <v>20</v>
      </c>
      <c r="C6" s="351">
        <v>7173.9870000000001</v>
      </c>
      <c r="D6" s="352">
        <v>7169.9110000000001</v>
      </c>
      <c r="E6" s="353">
        <v>5.6848683337910641E-2</v>
      </c>
      <c r="F6" s="354">
        <v>7621.27</v>
      </c>
      <c r="G6" s="352">
        <v>7648.0690000000004</v>
      </c>
      <c r="H6" s="353">
        <v>-0.3504021734113536</v>
      </c>
      <c r="I6" s="354">
        <v>7329.1130000000003</v>
      </c>
      <c r="J6" s="352">
        <v>6991.9650000000001</v>
      </c>
      <c r="K6" s="353">
        <v>4.8219348924086454</v>
      </c>
      <c r="L6" s="354" t="s">
        <v>136</v>
      </c>
      <c r="M6" s="352" t="s">
        <v>136</v>
      </c>
      <c r="N6" s="353" t="s">
        <v>136</v>
      </c>
      <c r="O6" s="354">
        <v>7099.68</v>
      </c>
      <c r="P6" s="352">
        <v>7252.058</v>
      </c>
      <c r="Q6" s="355">
        <v>-2.1011690750404881</v>
      </c>
    </row>
    <row r="7" spans="2:17" ht="15.75" customHeight="1">
      <c r="B7" s="61" t="s">
        <v>21</v>
      </c>
      <c r="C7" s="356">
        <v>6572.6</v>
      </c>
      <c r="D7" s="357">
        <v>6829.4070000000002</v>
      </c>
      <c r="E7" s="358">
        <v>-3.7603118396663104</v>
      </c>
      <c r="F7" s="359">
        <v>6867.866</v>
      </c>
      <c r="G7" s="357">
        <v>7059.0209999999997</v>
      </c>
      <c r="H7" s="358">
        <v>-2.7079534116699717</v>
      </c>
      <c r="I7" s="359">
        <v>6562.9170000000004</v>
      </c>
      <c r="J7" s="357">
        <v>6813.6130000000003</v>
      </c>
      <c r="K7" s="358">
        <v>-3.679340167984297</v>
      </c>
      <c r="L7" s="359">
        <v>6354.6369999999997</v>
      </c>
      <c r="M7" s="357">
        <v>6743.2240000000002</v>
      </c>
      <c r="N7" s="358">
        <v>-5.7626292705091871</v>
      </c>
      <c r="O7" s="359">
        <v>6766.3720000000003</v>
      </c>
      <c r="P7" s="357">
        <v>6956.3829999999998</v>
      </c>
      <c r="Q7" s="360">
        <v>-2.7314626006072338</v>
      </c>
    </row>
    <row r="8" spans="2:17" ht="16.5" customHeight="1">
      <c r="B8" s="61" t="s">
        <v>22</v>
      </c>
      <c r="C8" s="356">
        <v>11322.382</v>
      </c>
      <c r="D8" s="357">
        <v>10509.837</v>
      </c>
      <c r="E8" s="358">
        <v>7.7312807039728604</v>
      </c>
      <c r="F8" s="359">
        <v>10801.017</v>
      </c>
      <c r="G8" s="357">
        <v>11320</v>
      </c>
      <c r="H8" s="358">
        <v>-4.584655477031804</v>
      </c>
      <c r="I8" s="359" t="s">
        <v>136</v>
      </c>
      <c r="J8" s="357" t="s">
        <v>136</v>
      </c>
      <c r="K8" s="358" t="s">
        <v>136</v>
      </c>
      <c r="L8" s="359" t="s">
        <v>136</v>
      </c>
      <c r="M8" s="357" t="s">
        <v>136</v>
      </c>
      <c r="N8" s="358" t="s">
        <v>136</v>
      </c>
      <c r="O8" s="359">
        <v>11549.953</v>
      </c>
      <c r="P8" s="357">
        <v>12107.09</v>
      </c>
      <c r="Q8" s="360">
        <v>-4.60174162412273</v>
      </c>
    </row>
    <row r="9" spans="2:17" ht="17.25" customHeight="1">
      <c r="B9" s="61" t="s">
        <v>23</v>
      </c>
      <c r="C9" s="356">
        <v>4715.9709999999995</v>
      </c>
      <c r="D9" s="357">
        <v>4809.9759999999997</v>
      </c>
      <c r="E9" s="358">
        <v>-1.9543756559284313</v>
      </c>
      <c r="F9" s="359">
        <v>4870.9229999999998</v>
      </c>
      <c r="G9" s="357">
        <v>5014.2120000000004</v>
      </c>
      <c r="H9" s="358">
        <v>-2.8576573946215409</v>
      </c>
      <c r="I9" s="359">
        <v>4513.5550000000003</v>
      </c>
      <c r="J9" s="357">
        <v>4624.2939999999999</v>
      </c>
      <c r="K9" s="358">
        <v>-2.3947223078809343</v>
      </c>
      <c r="L9" s="359">
        <v>5088.8490000000002</v>
      </c>
      <c r="M9" s="357">
        <v>5326.72</v>
      </c>
      <c r="N9" s="358">
        <v>-4.4656186170851875</v>
      </c>
      <c r="O9" s="359">
        <v>4878.0640000000003</v>
      </c>
      <c r="P9" s="357">
        <v>4890.45</v>
      </c>
      <c r="Q9" s="360">
        <v>-0.25326912656298528</v>
      </c>
    </row>
    <row r="10" spans="2:17" ht="15.75" customHeight="1">
      <c r="B10" s="61" t="s">
        <v>24</v>
      </c>
      <c r="C10" s="356">
        <v>6507.43</v>
      </c>
      <c r="D10" s="357">
        <v>6368.2139999999999</v>
      </c>
      <c r="E10" s="358">
        <v>2.1861074392286497</v>
      </c>
      <c r="F10" s="359">
        <v>6814.88</v>
      </c>
      <c r="G10" s="357">
        <v>6648.1170000000002</v>
      </c>
      <c r="H10" s="358">
        <v>2.5084245659334803</v>
      </c>
      <c r="I10" s="359">
        <v>6437.7190000000001</v>
      </c>
      <c r="J10" s="357">
        <v>6348.643</v>
      </c>
      <c r="K10" s="358">
        <v>1.4030714910257203</v>
      </c>
      <c r="L10" s="359">
        <v>6395.16</v>
      </c>
      <c r="M10" s="357">
        <v>5827.027</v>
      </c>
      <c r="N10" s="358">
        <v>9.7499634032929627</v>
      </c>
      <c r="O10" s="359">
        <v>6046.3720000000003</v>
      </c>
      <c r="P10" s="357">
        <v>6005.9530000000004</v>
      </c>
      <c r="Q10" s="360">
        <v>0.672982289405193</v>
      </c>
    </row>
    <row r="11" spans="2:17" ht="16.5" customHeight="1">
      <c r="B11" s="61" t="s">
        <v>25</v>
      </c>
      <c r="C11" s="356">
        <v>15208.187</v>
      </c>
      <c r="D11" s="357">
        <v>15227.563</v>
      </c>
      <c r="E11" s="358">
        <v>-0.12724294754190282</v>
      </c>
      <c r="F11" s="359">
        <v>14750.165000000001</v>
      </c>
      <c r="G11" s="357">
        <v>14920.406999999999</v>
      </c>
      <c r="H11" s="358">
        <v>-1.1410010464191651</v>
      </c>
      <c r="I11" s="359">
        <v>15632.678</v>
      </c>
      <c r="J11" s="357">
        <v>15582.825000000001</v>
      </c>
      <c r="K11" s="358">
        <v>0.31992273544751454</v>
      </c>
      <c r="L11" s="359">
        <v>14841.337</v>
      </c>
      <c r="M11" s="357">
        <v>15267.088</v>
      </c>
      <c r="N11" s="358">
        <v>-2.7886850458974246</v>
      </c>
      <c r="O11" s="359">
        <v>14883.785</v>
      </c>
      <c r="P11" s="357">
        <v>14740.71</v>
      </c>
      <c r="Q11" s="360">
        <v>0.97061132062160327</v>
      </c>
    </row>
    <row r="12" spans="2:17" ht="17.25" customHeight="1">
      <c r="B12" s="61" t="s">
        <v>26</v>
      </c>
      <c r="C12" s="356">
        <v>7141.31</v>
      </c>
      <c r="D12" s="357">
        <v>7183.0389999999998</v>
      </c>
      <c r="E12" s="358">
        <v>-0.5809379567617462</v>
      </c>
      <c r="F12" s="359">
        <v>6310.8119999999999</v>
      </c>
      <c r="G12" s="357">
        <v>6512.3379999999997</v>
      </c>
      <c r="H12" s="358">
        <v>-3.0945261133559074</v>
      </c>
      <c r="I12" s="359">
        <v>7610.4629999999997</v>
      </c>
      <c r="J12" s="357">
        <v>7391.3450000000003</v>
      </c>
      <c r="K12" s="358">
        <v>2.9645213421914343</v>
      </c>
      <c r="L12" s="359">
        <v>7220</v>
      </c>
      <c r="M12" s="357">
        <v>7370</v>
      </c>
      <c r="N12" s="358">
        <v>-2.0352781546811398</v>
      </c>
      <c r="O12" s="359">
        <v>6199.98</v>
      </c>
      <c r="P12" s="357">
        <v>6572.22</v>
      </c>
      <c r="Q12" s="360">
        <v>-5.6638396158375812</v>
      </c>
    </row>
    <row r="13" spans="2:17" ht="15" customHeight="1">
      <c r="B13" s="61" t="s">
        <v>27</v>
      </c>
      <c r="C13" s="356">
        <v>6592.482</v>
      </c>
      <c r="D13" s="357">
        <v>6380.4690000000001</v>
      </c>
      <c r="E13" s="358">
        <v>3.322843508839239</v>
      </c>
      <c r="F13" s="359">
        <v>6732.0079999999998</v>
      </c>
      <c r="G13" s="357">
        <v>6364.8419999999996</v>
      </c>
      <c r="H13" s="358">
        <v>5.768658515011059</v>
      </c>
      <c r="I13" s="359">
        <v>6623.15</v>
      </c>
      <c r="J13" s="357">
        <v>6417.1959999999999</v>
      </c>
      <c r="K13" s="358">
        <v>3.2094079719553483</v>
      </c>
      <c r="L13" s="359">
        <v>6972.4620000000004</v>
      </c>
      <c r="M13" s="357">
        <v>6943.75</v>
      </c>
      <c r="N13" s="358">
        <v>0.41349414941494789</v>
      </c>
      <c r="O13" s="359">
        <v>6345.6419999999998</v>
      </c>
      <c r="P13" s="357">
        <v>6181.8729999999996</v>
      </c>
      <c r="Q13" s="360">
        <v>2.6491809197633183</v>
      </c>
    </row>
    <row r="14" spans="2:17" ht="15" customHeight="1">
      <c r="B14" s="61" t="s">
        <v>28</v>
      </c>
      <c r="C14" s="356">
        <v>7151.7129999999997</v>
      </c>
      <c r="D14" s="357">
        <v>6763.5680000000002</v>
      </c>
      <c r="E14" s="358">
        <v>5.7387609616699278</v>
      </c>
      <c r="F14" s="359">
        <v>6491.74</v>
      </c>
      <c r="G14" s="357">
        <v>6500.02</v>
      </c>
      <c r="H14" s="358">
        <v>-0.12738422343316874</v>
      </c>
      <c r="I14" s="359">
        <v>7425.9629999999997</v>
      </c>
      <c r="J14" s="357">
        <v>7216.951</v>
      </c>
      <c r="K14" s="358">
        <v>2.8961260787277023</v>
      </c>
      <c r="L14" s="359">
        <v>6200.9570000000003</v>
      </c>
      <c r="M14" s="357">
        <v>6249.259</v>
      </c>
      <c r="N14" s="358">
        <v>-0.77292363782649565</v>
      </c>
      <c r="O14" s="359">
        <v>6521.924</v>
      </c>
      <c r="P14" s="357">
        <v>5889.1819999999998</v>
      </c>
      <c r="Q14" s="360">
        <v>10.744140697298882</v>
      </c>
    </row>
    <row r="15" spans="2:17" ht="16.5" customHeight="1">
      <c r="B15" s="61" t="s">
        <v>29</v>
      </c>
      <c r="C15" s="356">
        <v>19006.181</v>
      </c>
      <c r="D15" s="357">
        <v>19807.964</v>
      </c>
      <c r="E15" s="358">
        <v>-4.0477809834468577</v>
      </c>
      <c r="F15" s="359">
        <v>19639.636999999999</v>
      </c>
      <c r="G15" s="357">
        <v>20017.026000000002</v>
      </c>
      <c r="H15" s="358">
        <v>-1.8853400100494591</v>
      </c>
      <c r="I15" s="359">
        <v>18340</v>
      </c>
      <c r="J15" s="357">
        <v>19490</v>
      </c>
      <c r="K15" s="358">
        <v>-5.9004617752693687</v>
      </c>
      <c r="L15" s="359">
        <v>18927.454000000002</v>
      </c>
      <c r="M15" s="357">
        <v>18871.531999999999</v>
      </c>
      <c r="N15" s="358">
        <v>0.29632994290024944</v>
      </c>
      <c r="O15" s="359">
        <v>18687.708999999999</v>
      </c>
      <c r="P15" s="357">
        <v>19901.080000000002</v>
      </c>
      <c r="Q15" s="360">
        <v>-6.0970108154934444</v>
      </c>
    </row>
    <row r="16" spans="2:17" ht="15" customHeight="1">
      <c r="B16" s="61" t="s">
        <v>30</v>
      </c>
      <c r="C16" s="356">
        <v>7552.4110000000001</v>
      </c>
      <c r="D16" s="357">
        <v>7657.9409999999998</v>
      </c>
      <c r="E16" s="358">
        <v>-1.3780466577112536</v>
      </c>
      <c r="F16" s="359">
        <v>7603.2610000000004</v>
      </c>
      <c r="G16" s="357">
        <v>7563.7669999999998</v>
      </c>
      <c r="H16" s="358">
        <v>0.52214723166380717</v>
      </c>
      <c r="I16" s="359">
        <v>7410</v>
      </c>
      <c r="J16" s="357">
        <v>7850</v>
      </c>
      <c r="K16" s="358">
        <v>-5.6050955414012744</v>
      </c>
      <c r="L16" s="359">
        <v>7725.3869999999997</v>
      </c>
      <c r="M16" s="357">
        <v>7784.79</v>
      </c>
      <c r="N16" s="358">
        <v>-0.76306489963120716</v>
      </c>
      <c r="O16" s="359">
        <v>7791.6419999999998</v>
      </c>
      <c r="P16" s="357">
        <v>7412.97</v>
      </c>
      <c r="Q16" s="360">
        <v>5.1082359701981739</v>
      </c>
    </row>
    <row r="17" spans="2:17" ht="15.75" customHeight="1">
      <c r="B17" s="224" t="s">
        <v>31</v>
      </c>
      <c r="C17" s="356">
        <v>11914.082</v>
      </c>
      <c r="D17" s="357">
        <v>12142.838</v>
      </c>
      <c r="E17" s="358">
        <v>-1.8838759110514314</v>
      </c>
      <c r="F17" s="359">
        <v>12168.353999999999</v>
      </c>
      <c r="G17" s="357">
        <v>12504.736999999999</v>
      </c>
      <c r="H17" s="358">
        <v>-2.6900445807056945</v>
      </c>
      <c r="I17" s="359">
        <v>11020</v>
      </c>
      <c r="J17" s="357">
        <v>10720</v>
      </c>
      <c r="K17" s="358">
        <v>2.7985074626865671</v>
      </c>
      <c r="L17" s="359">
        <v>12637.188</v>
      </c>
      <c r="M17" s="357">
        <v>12518.333000000001</v>
      </c>
      <c r="N17" s="358">
        <v>0.94944750231520081</v>
      </c>
      <c r="O17" s="359">
        <v>12261.371999999999</v>
      </c>
      <c r="P17" s="357">
        <v>12864.9</v>
      </c>
      <c r="Q17" s="360">
        <v>-4.6912762633211313</v>
      </c>
    </row>
    <row r="18" spans="2:17" ht="18.75" customHeight="1">
      <c r="B18" s="224" t="s">
        <v>32</v>
      </c>
      <c r="C18" s="356">
        <v>7191.0020000000004</v>
      </c>
      <c r="D18" s="357">
        <v>7255.6030000000001</v>
      </c>
      <c r="E18" s="358">
        <v>-0.89036018095256397</v>
      </c>
      <c r="F18" s="359">
        <v>6981.0370000000003</v>
      </c>
      <c r="G18" s="357">
        <v>7118.77</v>
      </c>
      <c r="H18" s="358">
        <v>-1.9347864869914349</v>
      </c>
      <c r="I18" s="359">
        <v>7270</v>
      </c>
      <c r="J18" s="357">
        <v>7200</v>
      </c>
      <c r="K18" s="358">
        <v>0.97222222222222221</v>
      </c>
      <c r="L18" s="359">
        <v>6752.7820000000002</v>
      </c>
      <c r="M18" s="357">
        <v>6824.3770000000004</v>
      </c>
      <c r="N18" s="358">
        <v>-1.0491067536274776</v>
      </c>
      <c r="O18" s="359">
        <v>7761.8720000000003</v>
      </c>
      <c r="P18" s="357">
        <v>8574.48</v>
      </c>
      <c r="Q18" s="360">
        <v>-9.4770528358570925</v>
      </c>
    </row>
    <row r="19" spans="2:17" ht="18" customHeight="1">
      <c r="B19" s="224" t="s">
        <v>33</v>
      </c>
      <c r="C19" s="356">
        <v>2930.393</v>
      </c>
      <c r="D19" s="357">
        <v>2853.1329999999998</v>
      </c>
      <c r="E19" s="358">
        <v>2.7079004028203459</v>
      </c>
      <c r="F19" s="359">
        <v>3091.1460000000002</v>
      </c>
      <c r="G19" s="357">
        <v>3054.0149999999999</v>
      </c>
      <c r="H19" s="358">
        <v>1.2158093526063336</v>
      </c>
      <c r="I19" s="359">
        <v>2816.2020000000002</v>
      </c>
      <c r="J19" s="357">
        <v>2808.8960000000002</v>
      </c>
      <c r="K19" s="358">
        <v>0.26010218961471127</v>
      </c>
      <c r="L19" s="359">
        <v>6800.5720000000001</v>
      </c>
      <c r="M19" s="357">
        <v>6760.6620000000003</v>
      </c>
      <c r="N19" s="358">
        <v>0.59032680527439252</v>
      </c>
      <c r="O19" s="359">
        <v>2368.7249999999999</v>
      </c>
      <c r="P19" s="357">
        <v>2265.143</v>
      </c>
      <c r="Q19" s="360">
        <v>4.5728680264336452</v>
      </c>
    </row>
    <row r="20" spans="2:17" ht="22.5" customHeight="1" thickBot="1">
      <c r="B20" s="64" t="s">
        <v>34</v>
      </c>
      <c r="C20" s="361">
        <v>6781.567</v>
      </c>
      <c r="D20" s="362">
        <v>6336.692</v>
      </c>
      <c r="E20" s="363">
        <v>7.0206189601766971</v>
      </c>
      <c r="F20" s="364">
        <v>7835.9449999999997</v>
      </c>
      <c r="G20" s="362">
        <v>7737.6869999999999</v>
      </c>
      <c r="H20" s="363">
        <v>1.2698626863557521</v>
      </c>
      <c r="I20" s="364">
        <v>6680</v>
      </c>
      <c r="J20" s="362">
        <v>5900</v>
      </c>
      <c r="K20" s="363">
        <v>13.220338983050848</v>
      </c>
      <c r="L20" s="364">
        <v>5929</v>
      </c>
      <c r="M20" s="362">
        <v>5943</v>
      </c>
      <c r="N20" s="363">
        <v>-0.23557126030624262</v>
      </c>
      <c r="O20" s="364">
        <v>5485.0469999999996</v>
      </c>
      <c r="P20" s="362">
        <v>5323.63</v>
      </c>
      <c r="Q20" s="365">
        <v>3.0320852501018942</v>
      </c>
    </row>
    <row r="21" spans="2:17" ht="18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I30" sqref="I30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5">
      <c r="B1" s="154" t="s">
        <v>169</v>
      </c>
      <c r="C1" s="155"/>
      <c r="D1" s="155"/>
      <c r="E1" s="155"/>
      <c r="F1" s="155"/>
      <c r="G1" s="156"/>
      <c r="H1" s="156" t="s">
        <v>246</v>
      </c>
      <c r="I1" s="156"/>
      <c r="J1" s="155"/>
      <c r="K1" s="157"/>
      <c r="L1" s="157"/>
      <c r="M1" s="157"/>
      <c r="N1" s="157"/>
      <c r="O1" s="157"/>
      <c r="P1" s="157"/>
      <c r="Q1" s="157"/>
    </row>
    <row r="2" spans="2:17" ht="15" thickBot="1">
      <c r="B2" s="206" t="s">
        <v>140</v>
      </c>
      <c r="C2" s="206"/>
      <c r="D2" s="155"/>
      <c r="E2" s="155"/>
      <c r="F2" s="155"/>
      <c r="G2" s="155"/>
      <c r="H2" s="156"/>
      <c r="I2" s="156"/>
      <c r="J2" s="156"/>
      <c r="K2" s="157"/>
      <c r="L2" s="157"/>
      <c r="M2" s="157"/>
      <c r="N2" s="157"/>
      <c r="O2" s="157"/>
      <c r="P2" s="157"/>
      <c r="Q2" s="157"/>
    </row>
    <row r="3" spans="2:17" ht="15.75" thickBot="1">
      <c r="B3" s="207" t="s">
        <v>8</v>
      </c>
      <c r="C3" s="208" t="s">
        <v>9</v>
      </c>
      <c r="D3" s="209"/>
      <c r="E3" s="210"/>
      <c r="F3" s="211" t="s">
        <v>10</v>
      </c>
      <c r="G3" s="212"/>
      <c r="H3" s="212"/>
      <c r="I3" s="212"/>
      <c r="J3" s="212"/>
      <c r="K3" s="212"/>
      <c r="L3" s="212"/>
      <c r="M3" s="212"/>
      <c r="N3" s="212"/>
      <c r="O3" s="212"/>
      <c r="P3" s="208"/>
      <c r="Q3" s="213"/>
    </row>
    <row r="4" spans="2:17" ht="15">
      <c r="B4" s="214"/>
      <c r="C4" s="375"/>
      <c r="D4" s="376"/>
      <c r="E4" s="377"/>
      <c r="F4" s="378" t="s">
        <v>11</v>
      </c>
      <c r="G4" s="379"/>
      <c r="H4" s="380"/>
      <c r="I4" s="378" t="s">
        <v>12</v>
      </c>
      <c r="J4" s="379"/>
      <c r="K4" s="380"/>
      <c r="L4" s="378" t="s">
        <v>13</v>
      </c>
      <c r="M4" s="379"/>
      <c r="N4" s="380"/>
      <c r="O4" s="378" t="s">
        <v>14</v>
      </c>
      <c r="P4" s="380"/>
      <c r="Q4" s="381"/>
    </row>
    <row r="5" spans="2:17" ht="26.25" thickBot="1">
      <c r="B5" s="178"/>
      <c r="C5" s="346" t="s">
        <v>245</v>
      </c>
      <c r="D5" s="347" t="s">
        <v>237</v>
      </c>
      <c r="E5" s="348" t="s">
        <v>15</v>
      </c>
      <c r="F5" s="349" t="s">
        <v>245</v>
      </c>
      <c r="G5" s="347" t="s">
        <v>237</v>
      </c>
      <c r="H5" s="348" t="s">
        <v>15</v>
      </c>
      <c r="I5" s="349" t="s">
        <v>245</v>
      </c>
      <c r="J5" s="347" t="s">
        <v>237</v>
      </c>
      <c r="K5" s="348" t="s">
        <v>15</v>
      </c>
      <c r="L5" s="349" t="s">
        <v>245</v>
      </c>
      <c r="M5" s="347" t="s">
        <v>237</v>
      </c>
      <c r="N5" s="348" t="s">
        <v>15</v>
      </c>
      <c r="O5" s="349" t="s">
        <v>245</v>
      </c>
      <c r="P5" s="347" t="s">
        <v>237</v>
      </c>
      <c r="Q5" s="350" t="s">
        <v>15</v>
      </c>
    </row>
    <row r="6" spans="2:17" ht="15">
      <c r="B6" s="60" t="s">
        <v>20</v>
      </c>
      <c r="C6" s="354" t="s">
        <v>136</v>
      </c>
      <c r="D6" s="352" t="s">
        <v>136</v>
      </c>
      <c r="E6" s="355" t="s">
        <v>136</v>
      </c>
      <c r="F6" s="354" t="s">
        <v>136</v>
      </c>
      <c r="G6" s="352" t="s">
        <v>136</v>
      </c>
      <c r="H6" s="353" t="s">
        <v>136</v>
      </c>
      <c r="I6" s="354" t="s">
        <v>136</v>
      </c>
      <c r="J6" s="352" t="s">
        <v>136</v>
      </c>
      <c r="K6" s="355" t="s">
        <v>136</v>
      </c>
      <c r="L6" s="354" t="s">
        <v>136</v>
      </c>
      <c r="M6" s="352" t="s">
        <v>136</v>
      </c>
      <c r="N6" s="353" t="s">
        <v>136</v>
      </c>
      <c r="O6" s="354" t="s">
        <v>136</v>
      </c>
      <c r="P6" s="352" t="s">
        <v>136</v>
      </c>
      <c r="Q6" s="355" t="s">
        <v>136</v>
      </c>
    </row>
    <row r="7" spans="2:17" ht="15">
      <c r="B7" s="61" t="s">
        <v>21</v>
      </c>
      <c r="C7" s="356">
        <v>6757.5780000000004</v>
      </c>
      <c r="D7" s="357">
        <v>6755.9359999999997</v>
      </c>
      <c r="E7" s="358">
        <v>2.4304552322590607E-2</v>
      </c>
      <c r="F7" s="359">
        <v>6867.866</v>
      </c>
      <c r="G7" s="357">
        <v>6493.46</v>
      </c>
      <c r="H7" s="358">
        <v>5.7658936837987751</v>
      </c>
      <c r="I7" s="359">
        <v>7003.7669999999998</v>
      </c>
      <c r="J7" s="357">
        <v>7116.6490000000003</v>
      </c>
      <c r="K7" s="358">
        <v>-1.5861678719858254</v>
      </c>
      <c r="L7" s="359">
        <v>6586.84</v>
      </c>
      <c r="M7" s="357">
        <v>6848</v>
      </c>
      <c r="N7" s="358">
        <v>-3.8136682242990632</v>
      </c>
      <c r="O7" s="359">
        <v>7187.2950000000001</v>
      </c>
      <c r="P7" s="357">
        <v>7014.116</v>
      </c>
      <c r="Q7" s="360">
        <v>2.4690067857446341</v>
      </c>
    </row>
    <row r="8" spans="2:17" ht="15">
      <c r="B8" s="61" t="s">
        <v>22</v>
      </c>
      <c r="C8" s="354" t="s">
        <v>136</v>
      </c>
      <c r="D8" s="352" t="s">
        <v>136</v>
      </c>
      <c r="E8" s="355" t="s">
        <v>136</v>
      </c>
      <c r="F8" s="354">
        <v>10801.017</v>
      </c>
      <c r="G8" s="352" t="s">
        <v>136</v>
      </c>
      <c r="H8" s="355" t="s">
        <v>136</v>
      </c>
      <c r="I8" s="354" t="s">
        <v>136</v>
      </c>
      <c r="J8" s="352" t="s">
        <v>136</v>
      </c>
      <c r="K8" s="355" t="s">
        <v>136</v>
      </c>
      <c r="L8" s="359" t="s">
        <v>136</v>
      </c>
      <c r="M8" s="357" t="s">
        <v>136</v>
      </c>
      <c r="N8" s="358" t="s">
        <v>136</v>
      </c>
      <c r="O8" s="359" t="s">
        <v>136</v>
      </c>
      <c r="P8" s="357" t="s">
        <v>136</v>
      </c>
      <c r="Q8" s="360" t="s">
        <v>136</v>
      </c>
    </row>
    <row r="9" spans="2:17" ht="15">
      <c r="B9" s="61" t="s">
        <v>23</v>
      </c>
      <c r="C9" s="356">
        <v>6156.3890000000001</v>
      </c>
      <c r="D9" s="357">
        <v>5703.1369999999997</v>
      </c>
      <c r="E9" s="358">
        <v>7.9474156065337445</v>
      </c>
      <c r="F9" s="359">
        <v>4870.9229999999998</v>
      </c>
      <c r="G9" s="357">
        <v>5353.48</v>
      </c>
      <c r="H9" s="358">
        <v>-9.0138937662978069</v>
      </c>
      <c r="I9" s="359">
        <v>6608.2439999999997</v>
      </c>
      <c r="J9" s="357">
        <v>6130.6850000000004</v>
      </c>
      <c r="K9" s="358">
        <v>7.7896515642216047</v>
      </c>
      <c r="L9" s="359">
        <v>5423</v>
      </c>
      <c r="M9" s="357">
        <v>5349</v>
      </c>
      <c r="N9" s="358">
        <v>1.3834361562908954</v>
      </c>
      <c r="O9" s="359">
        <v>5120.3050000000003</v>
      </c>
      <c r="P9" s="357">
        <v>4728.0330000000004</v>
      </c>
      <c r="Q9" s="360">
        <v>8.296727201354134</v>
      </c>
    </row>
    <row r="10" spans="2:17" ht="15">
      <c r="B10" s="61" t="s">
        <v>24</v>
      </c>
      <c r="C10" s="356">
        <v>7084.5020000000004</v>
      </c>
      <c r="D10" s="357">
        <v>7179.9579999999996</v>
      </c>
      <c r="E10" s="358">
        <v>-1.3294785289830278</v>
      </c>
      <c r="F10" s="359">
        <v>6814.88</v>
      </c>
      <c r="G10" s="357">
        <v>6600.02</v>
      </c>
      <c r="H10" s="358">
        <v>3.25544468047066</v>
      </c>
      <c r="I10" s="359">
        <v>7493.6450000000004</v>
      </c>
      <c r="J10" s="357">
        <v>7583.8090000000002</v>
      </c>
      <c r="K10" s="358">
        <v>-1.1889012500182923</v>
      </c>
      <c r="L10" s="359">
        <v>5426</v>
      </c>
      <c r="M10" s="357">
        <v>5101</v>
      </c>
      <c r="N10" s="358">
        <v>6.3712997451480096</v>
      </c>
      <c r="O10" s="359">
        <v>6476.4070000000002</v>
      </c>
      <c r="P10" s="357">
        <v>6417.058</v>
      </c>
      <c r="Q10" s="360">
        <v>0.92486307588306294</v>
      </c>
    </row>
    <row r="11" spans="2:17" ht="15">
      <c r="B11" s="61" t="s">
        <v>25</v>
      </c>
      <c r="C11" s="356">
        <v>15206.553</v>
      </c>
      <c r="D11" s="357">
        <v>15221.722</v>
      </c>
      <c r="E11" s="358">
        <v>-9.9653639713035536E-2</v>
      </c>
      <c r="F11" s="359">
        <v>14750.165000000001</v>
      </c>
      <c r="G11" s="357">
        <v>15918.522000000001</v>
      </c>
      <c r="H11" s="358">
        <v>-7.3396072826359129</v>
      </c>
      <c r="I11" s="359">
        <v>15410.285</v>
      </c>
      <c r="J11" s="357">
        <v>15352.898999999999</v>
      </c>
      <c r="K11" s="358">
        <v>0.37377957088104613</v>
      </c>
      <c r="L11" s="359">
        <v>14909</v>
      </c>
      <c r="M11" s="357">
        <v>15314</v>
      </c>
      <c r="N11" s="358">
        <v>-2.6446388925166513</v>
      </c>
      <c r="O11" s="359">
        <v>14596.188</v>
      </c>
      <c r="P11" s="357">
        <v>14588.981</v>
      </c>
      <c r="Q11" s="360">
        <v>4.9400297388832948E-2</v>
      </c>
    </row>
    <row r="12" spans="2:17" ht="15">
      <c r="B12" s="61" t="s">
        <v>26</v>
      </c>
      <c r="C12" s="356">
        <v>8277.0349999999999</v>
      </c>
      <c r="D12" s="357">
        <v>7532.098</v>
      </c>
      <c r="E12" s="358">
        <v>9.8901660599742574</v>
      </c>
      <c r="F12" s="359">
        <v>6310.8119999999999</v>
      </c>
      <c r="G12" s="357">
        <v>6657.38</v>
      </c>
      <c r="H12" s="358">
        <v>-5.2057716398943761</v>
      </c>
      <c r="I12" s="359">
        <v>8477.277</v>
      </c>
      <c r="J12" s="357">
        <v>8069.1360000000004</v>
      </c>
      <c r="K12" s="358">
        <v>5.0580508247723133</v>
      </c>
      <c r="L12" s="359" t="s">
        <v>136</v>
      </c>
      <c r="M12" s="357" t="s">
        <v>136</v>
      </c>
      <c r="N12" s="358" t="s">
        <v>136</v>
      </c>
      <c r="O12" s="359">
        <v>6660.34</v>
      </c>
      <c r="P12" s="357">
        <v>6590.1779999999999</v>
      </c>
      <c r="Q12" s="360">
        <v>1.0646449913795994</v>
      </c>
    </row>
    <row r="13" spans="2:17" ht="15">
      <c r="B13" s="61" t="s">
        <v>27</v>
      </c>
      <c r="C13" s="356">
        <v>6784.0259999999998</v>
      </c>
      <c r="D13" s="357">
        <v>6826.107</v>
      </c>
      <c r="E13" s="358">
        <v>-0.61647143825902717</v>
      </c>
      <c r="F13" s="359">
        <v>6732.0079999999998</v>
      </c>
      <c r="G13" s="357">
        <v>6763.1</v>
      </c>
      <c r="H13" s="358">
        <v>-0.45973000547087212</v>
      </c>
      <c r="I13" s="359">
        <v>6853.2240000000002</v>
      </c>
      <c r="J13" s="357">
        <v>6976.7979999999998</v>
      </c>
      <c r="K13" s="358">
        <v>-1.771213671371876</v>
      </c>
      <c r="L13" s="359">
        <v>7817</v>
      </c>
      <c r="M13" s="357">
        <v>7516</v>
      </c>
      <c r="N13" s="358">
        <v>4.0047897817988298</v>
      </c>
      <c r="O13" s="359">
        <v>6635.5349999999999</v>
      </c>
      <c r="P13" s="357">
        <v>6646.6940000000004</v>
      </c>
      <c r="Q13" s="360">
        <v>-0.16788797558606669</v>
      </c>
    </row>
    <row r="14" spans="2:17" ht="15">
      <c r="B14" s="61" t="s">
        <v>28</v>
      </c>
      <c r="C14" s="356">
        <v>7557.92</v>
      </c>
      <c r="D14" s="357">
        <v>7308.3320000000003</v>
      </c>
      <c r="E14" s="358">
        <v>3.4151157883905618</v>
      </c>
      <c r="F14" s="359">
        <v>6491.74</v>
      </c>
      <c r="G14" s="357">
        <v>6900.01</v>
      </c>
      <c r="H14" s="358">
        <v>-5.9169479464522574</v>
      </c>
      <c r="I14" s="359">
        <v>8137.2820000000002</v>
      </c>
      <c r="J14" s="357">
        <v>7870.5590000000002</v>
      </c>
      <c r="K14" s="358">
        <v>3.3888698375807857</v>
      </c>
      <c r="L14" s="359">
        <v>9200</v>
      </c>
      <c r="M14" s="357">
        <v>10158</v>
      </c>
      <c r="N14" s="382">
        <v>-9.4309903524315821</v>
      </c>
      <c r="O14" s="359">
        <v>6531.277</v>
      </c>
      <c r="P14" s="357">
        <v>6457.46</v>
      </c>
      <c r="Q14" s="360">
        <v>1.1431274835616483</v>
      </c>
    </row>
    <row r="15" spans="2:17" ht="15">
      <c r="B15" s="61" t="s">
        <v>29</v>
      </c>
      <c r="C15" s="356">
        <v>19341.366000000002</v>
      </c>
      <c r="D15" s="357" t="s">
        <v>136</v>
      </c>
      <c r="E15" s="358" t="s">
        <v>136</v>
      </c>
      <c r="F15" s="359">
        <v>19639.636999999999</v>
      </c>
      <c r="G15" s="357">
        <v>18930</v>
      </c>
      <c r="H15" s="358">
        <v>3.7487427363972468</v>
      </c>
      <c r="I15" s="359" t="s">
        <v>136</v>
      </c>
      <c r="J15" s="357" t="s">
        <v>136</v>
      </c>
      <c r="K15" s="358" t="s">
        <v>136</v>
      </c>
      <c r="L15" s="359" t="s">
        <v>136</v>
      </c>
      <c r="M15" s="357" t="s">
        <v>136</v>
      </c>
      <c r="N15" s="358" t="s">
        <v>136</v>
      </c>
      <c r="O15" s="359">
        <v>19369.490000000002</v>
      </c>
      <c r="P15" s="357" t="s">
        <v>136</v>
      </c>
      <c r="Q15" s="360" t="s">
        <v>136</v>
      </c>
    </row>
    <row r="16" spans="2:17" ht="15">
      <c r="B16" s="61" t="s">
        <v>30</v>
      </c>
      <c r="C16" s="356">
        <v>7677.3519999999999</v>
      </c>
      <c r="D16" s="357" t="s">
        <v>136</v>
      </c>
      <c r="E16" s="358" t="s">
        <v>136</v>
      </c>
      <c r="F16" s="359">
        <v>7603.2610000000004</v>
      </c>
      <c r="G16" s="357">
        <v>8310</v>
      </c>
      <c r="H16" s="358">
        <v>-8.5046811070998753</v>
      </c>
      <c r="I16" s="359" t="s">
        <v>136</v>
      </c>
      <c r="J16" s="357" t="s">
        <v>136</v>
      </c>
      <c r="K16" s="358" t="s">
        <v>136</v>
      </c>
      <c r="L16" s="359" t="s">
        <v>136</v>
      </c>
      <c r="M16" s="357" t="s">
        <v>136</v>
      </c>
      <c r="N16" s="358" t="s">
        <v>136</v>
      </c>
      <c r="O16" s="359">
        <v>7607.4</v>
      </c>
      <c r="P16" s="357" t="s">
        <v>136</v>
      </c>
      <c r="Q16" s="360" t="s">
        <v>136</v>
      </c>
    </row>
    <row r="17" spans="2:17" ht="15">
      <c r="B17" s="224" t="s">
        <v>31</v>
      </c>
      <c r="C17" s="356">
        <v>13194.422</v>
      </c>
      <c r="D17" s="357" t="s">
        <v>136</v>
      </c>
      <c r="E17" s="358" t="s">
        <v>136</v>
      </c>
      <c r="F17" s="359" t="s">
        <v>136</v>
      </c>
      <c r="G17" s="357" t="s">
        <v>136</v>
      </c>
      <c r="H17" s="358" t="s">
        <v>136</v>
      </c>
      <c r="I17" s="359" t="s">
        <v>136</v>
      </c>
      <c r="J17" s="357" t="s">
        <v>136</v>
      </c>
      <c r="K17" s="358" t="s">
        <v>136</v>
      </c>
      <c r="L17" s="359" t="s">
        <v>136</v>
      </c>
      <c r="M17" s="357" t="s">
        <v>136</v>
      </c>
      <c r="N17" s="358" t="s">
        <v>136</v>
      </c>
      <c r="O17" s="359">
        <v>11943.41</v>
      </c>
      <c r="P17" s="357" t="s">
        <v>136</v>
      </c>
      <c r="Q17" s="360" t="s">
        <v>136</v>
      </c>
    </row>
    <row r="18" spans="2:17" ht="15">
      <c r="B18" s="224" t="s">
        <v>32</v>
      </c>
      <c r="C18" s="356" t="s">
        <v>136</v>
      </c>
      <c r="D18" s="357" t="s">
        <v>136</v>
      </c>
      <c r="E18" s="358" t="s">
        <v>136</v>
      </c>
      <c r="F18" s="359" t="s">
        <v>136</v>
      </c>
      <c r="G18" s="357">
        <v>8430</v>
      </c>
      <c r="H18" s="360" t="s">
        <v>136</v>
      </c>
      <c r="I18" s="359" t="s">
        <v>136</v>
      </c>
      <c r="J18" s="357" t="s">
        <v>136</v>
      </c>
      <c r="K18" s="358" t="s">
        <v>136</v>
      </c>
      <c r="L18" s="359" t="s">
        <v>136</v>
      </c>
      <c r="M18" s="357" t="s">
        <v>136</v>
      </c>
      <c r="N18" s="358" t="s">
        <v>136</v>
      </c>
      <c r="O18" s="359" t="s">
        <v>136</v>
      </c>
      <c r="P18" s="357" t="s">
        <v>136</v>
      </c>
      <c r="Q18" s="360" t="s">
        <v>136</v>
      </c>
    </row>
    <row r="19" spans="2:17" ht="15">
      <c r="B19" s="224" t="s">
        <v>33</v>
      </c>
      <c r="C19" s="356">
        <v>4254.3249999999998</v>
      </c>
      <c r="D19" s="357" t="s">
        <v>136</v>
      </c>
      <c r="E19" s="358" t="s">
        <v>136</v>
      </c>
      <c r="F19" s="359">
        <v>3091.1460000000002</v>
      </c>
      <c r="G19" s="357" t="s">
        <v>136</v>
      </c>
      <c r="H19" s="358" t="s">
        <v>136</v>
      </c>
      <c r="I19" s="354">
        <v>4217.1000000000004</v>
      </c>
      <c r="J19" s="352">
        <v>4293.0529999999999</v>
      </c>
      <c r="K19" s="355">
        <v>-1.7692071353416674</v>
      </c>
      <c r="L19" s="354" t="s">
        <v>136</v>
      </c>
      <c r="M19" s="352" t="s">
        <v>136</v>
      </c>
      <c r="N19" s="355" t="s">
        <v>136</v>
      </c>
      <c r="O19" s="354">
        <v>4252.5619999999999</v>
      </c>
      <c r="P19" s="352">
        <v>4216.2020000000002</v>
      </c>
      <c r="Q19" s="355">
        <v>0.8623875231784357</v>
      </c>
    </row>
    <row r="20" spans="2:17" ht="17.25" customHeight="1" thickBot="1">
      <c r="B20" s="64" t="s">
        <v>34</v>
      </c>
      <c r="C20" s="361">
        <v>6202.5559999999996</v>
      </c>
      <c r="D20" s="362" t="s">
        <v>136</v>
      </c>
      <c r="E20" s="363" t="s">
        <v>136</v>
      </c>
      <c r="F20" s="364">
        <v>7835.9449999999997</v>
      </c>
      <c r="G20" s="362">
        <v>7610</v>
      </c>
      <c r="H20" s="363">
        <v>2.9690538764783141</v>
      </c>
      <c r="I20" s="364" t="s">
        <v>136</v>
      </c>
      <c r="J20" s="362" t="s">
        <v>136</v>
      </c>
      <c r="K20" s="363" t="s">
        <v>136</v>
      </c>
      <c r="L20" s="364" t="s">
        <v>136</v>
      </c>
      <c r="M20" s="362" t="s">
        <v>136</v>
      </c>
      <c r="N20" s="363" t="s">
        <v>136</v>
      </c>
      <c r="O20" s="364">
        <v>5942.15</v>
      </c>
      <c r="P20" s="362" t="s">
        <v>136</v>
      </c>
      <c r="Q20" s="365" t="s">
        <v>136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2021-06-10T12:59:11Z</dcterms:modified>
</cp:coreProperties>
</file>