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6\2026_6\"/>
    </mc:Choice>
  </mc:AlternateContent>
  <xr:revisionPtr revIDLastSave="0" documentId="13_ncr:1_{0CECD2BA-0790-4FDE-B92B-07487BDA44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<sst xmlns="http://schemas.openxmlformats.org/spreadsheetml/2006/main" count="85" uniqueCount="49">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</sst>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A94" sqref="A94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45292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v>45323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v>45352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v>45383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v>45413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v>45444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v>45474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v>45505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v>45536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v>45566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v>45597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v>45627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45658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v>45689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v>45717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v>45748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v>45778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v>45809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v>45839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v>45870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v>45901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v>45931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v>45962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v>45992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46023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v>46054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v>46082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v>46113</v>
      </c>
      <c r="B162" s="80">
        <v>5609.0700000000006</v>
      </c>
      <c r="C162" s="80">
        <v>891.14300000000003</v>
      </c>
      <c r="D162" s="32">
        <v>0.15887535723390864</v>
      </c>
      <c r="E162" s="81">
        <v>137.46710000000002</v>
      </c>
      <c r="F162" s="38">
        <v>2.4508002217836469E-2</v>
      </c>
      <c r="G162" s="186">
        <v>37.293599999999998</v>
      </c>
      <c r="H162" s="163">
        <v>6.6488027427006602E-3</v>
      </c>
      <c r="I162" s="35"/>
      <c r="J162" s="38">
        <v>3.4252576630350487E-2</v>
      </c>
      <c r="K162" s="38">
        <v>0.3951177646205164</v>
      </c>
      <c r="L162" s="38">
        <v>6.2898591032024914E-2</v>
      </c>
      <c r="M162" s="38">
        <v>0.17102553542744164</v>
      </c>
      <c r="N162" s="38">
        <v>0.18970583358738616</v>
      </c>
      <c r="O162" s="38">
        <v>0.12504586321796662</v>
      </c>
      <c r="P162" s="108">
        <v>6.2533004580081911E-3</v>
      </c>
      <c r="Q162" s="39">
        <v>1.5700535026305609E-2</v>
      </c>
      <c r="R162" s="36">
        <v>0.36231380603201602</v>
      </c>
      <c r="S162" s="36">
        <v>0.6376252034651021</v>
      </c>
      <c r="T162" s="39">
        <v>6.099050288193943E-5</v>
      </c>
      <c r="U162" s="36">
        <v>1.1398522912812204E-2</v>
      </c>
      <c r="V162" s="36">
        <v>6.4389570921196418E-2</v>
      </c>
      <c r="W162" s="36">
        <v>0.25594505648995569</v>
      </c>
      <c r="X162" s="39">
        <v>0.66826684967603567</v>
      </c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v>46143</v>
      </c>
      <c r="B163" s="80">
        <v>5398.4647999999997</v>
      </c>
      <c r="C163" s="80">
        <v>847.01369999999997</v>
      </c>
      <c r="D163" s="32">
        <v>0.15689899469197244</v>
      </c>
      <c r="E163" s="81">
        <v>116.76240000000001</v>
      </c>
      <c r="F163" s="38">
        <v>2.1628815658851757E-2</v>
      </c>
      <c r="G163" s="186">
        <v>31.243099999999998</v>
      </c>
      <c r="H163" s="163">
        <v>5.7874045969513403E-3</v>
      </c>
      <c r="I163" s="35"/>
      <c r="J163" s="38">
        <v>3.332091745786691E-2</v>
      </c>
      <c r="K163" s="38">
        <v>0.41545974329590885</v>
      </c>
      <c r="L163" s="38">
        <v>6.1192007772283709E-2</v>
      </c>
      <c r="M163" s="38">
        <v>0.16052080213619252</v>
      </c>
      <c r="N163" s="38">
        <v>0.179069112389137</v>
      </c>
      <c r="O163" s="38">
        <v>0.12759892404966686</v>
      </c>
      <c r="P163" s="108">
        <v>6.0684104117896638E-3</v>
      </c>
      <c r="Q163" s="39">
        <v>1.6770082487154499E-2</v>
      </c>
      <c r="R163" s="36">
        <v>0.3311931755116751</v>
      </c>
      <c r="S163" s="36">
        <v>0.66859239315592089</v>
      </c>
      <c r="T163" s="39">
        <v>2.1443133240398271E-4</v>
      </c>
      <c r="U163" s="36">
        <v>1.3953482365556732E-2</v>
      </c>
      <c r="V163" s="36">
        <v>6.7847187098952183E-2</v>
      </c>
      <c r="W163" s="36">
        <v>0.2670902108895245</v>
      </c>
      <c r="X163" s="39">
        <v>0.65110911964596652</v>
      </c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v>46174</v>
      </c>
      <c r="B164" s="80">
        <v>8623.7687000000005</v>
      </c>
      <c r="C164" s="80">
        <v>3030.2118999999998</v>
      </c>
      <c r="D164" s="32">
        <v>0.35137907861559409</v>
      </c>
      <c r="E164" s="81">
        <v>119.3057</v>
      </c>
      <c r="F164" s="38">
        <v>1.3834519935582223E-2</v>
      </c>
      <c r="G164" s="186">
        <v>31.907499999999999</v>
      </c>
      <c r="H164" s="163">
        <v>3.6999484923569432E-3</v>
      </c>
      <c r="I164" s="35"/>
      <c r="J164" s="38">
        <v>2.401344553686835E-2</v>
      </c>
      <c r="K164" s="38">
        <v>0.43549980648251846</v>
      </c>
      <c r="L164" s="38">
        <v>9.0844041306441803E-2</v>
      </c>
      <c r="M164" s="38">
        <v>0.17413942236182656</v>
      </c>
      <c r="N164" s="38">
        <v>0.17307957250755113</v>
      </c>
      <c r="O164" s="38">
        <v>8.8492528794284556E-2</v>
      </c>
      <c r="P164" s="108">
        <v>3.9188319139403629E-3</v>
      </c>
      <c r="Q164" s="39">
        <v>1.0012351096568719E-2</v>
      </c>
      <c r="R164" s="36">
        <v>0.42991241172783312</v>
      </c>
      <c r="S164" s="36">
        <v>0.56963000410713704</v>
      </c>
      <c r="T164" s="39">
        <v>4.5758416502984361E-4</v>
      </c>
      <c r="U164" s="36">
        <v>9.2656061718922947E-3</v>
      </c>
      <c r="V164" s="36">
        <v>4.4672983216712848E-2</v>
      </c>
      <c r="W164" s="36">
        <v>0.20428265356647862</v>
      </c>
      <c r="X164" s="39">
        <v>0.74177875704491625</v>
      </c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v>46204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v>46235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v>46266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v>46296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v>46327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v>46357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149">
        <f>SUM(B159:B170)</f>
        <v>38791.632299999997</v>
      </c>
      <c r="C171" s="95">
        <f>SUM(C159:C170)</f>
        <v>8063.8793000000005</v>
      </c>
      <c r="D171" s="96">
        <f>C171/B171</f>
        <v>0.2078767719191853</v>
      </c>
      <c r="E171" s="97">
        <f>SUM(E159:E170)</f>
        <v>1346.8236000000002</v>
      </c>
      <c r="F171" s="160">
        <f>E171/B171</f>
        <v>3.4719436129528387E-2</v>
      </c>
      <c r="G171" s="182">
        <f>SUM(G159:G170)</f>
        <v>307.15689999999995</v>
      </c>
      <c r="H171" s="161">
        <f>G171/B171</f>
        <v>7.9181225895461997E-3</v>
      </c>
      <c r="I171" s="98"/>
      <c r="J171" s="61">
        <v>3.3125829561959426E-2</v>
      </c>
      <c r="K171" s="59">
        <v>0.37734208983002759</v>
      </c>
      <c r="L171" s="59">
        <v>6.419196492538419E-2</v>
      </c>
      <c r="M171" s="59">
        <v>0.23459313672655124</v>
      </c>
      <c r="N171" s="59">
        <v>0.15255397489421965</v>
      </c>
      <c r="O171" s="59">
        <v>0.11865063229112946</v>
      </c>
      <c r="P171" s="61">
        <v>5.1987680858688696E-3</v>
      </c>
      <c r="Q171" s="61">
        <v>1.4343603684859634E-2</v>
      </c>
      <c r="R171" s="57">
        <v>0.37560393662527058</v>
      </c>
      <c r="S171" s="59">
        <v>0.62419177447193941</v>
      </c>
      <c r="T171" s="62">
        <v>2.0428890278999679E-4</v>
      </c>
      <c r="U171" s="57">
        <v>1.1242701301189794E-2</v>
      </c>
      <c r="V171" s="59">
        <v>6.0812640061445003E-2</v>
      </c>
      <c r="W171" s="59">
        <v>0.24708709420457964</v>
      </c>
      <c r="X171" s="62">
        <v>0.68085756443278556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5">C143</f>
        <v>12716.949899999998</v>
      </c>
      <c r="D193" s="43">
        <f t="shared" si="5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5"/>
        <v>1.7746768522082915E-2</v>
      </c>
      <c r="K193" s="116">
        <f t="shared" si="5"/>
        <v>0.24085135710287031</v>
      </c>
      <c r="L193" s="49">
        <f t="shared" si="5"/>
        <v>6.4449480059342701E-2</v>
      </c>
      <c r="M193" s="49">
        <f t="shared" si="5"/>
        <v>0.3953791523783588</v>
      </c>
      <c r="N193" s="49">
        <f t="shared" si="5"/>
        <v>0.19552216407059972</v>
      </c>
      <c r="O193" s="49">
        <f t="shared" si="5"/>
        <v>7.7411139688947153E-2</v>
      </c>
      <c r="P193" s="132">
        <f t="shared" si="5"/>
        <v>3.2165383576985783E-3</v>
      </c>
      <c r="Q193" s="133">
        <f t="shared" si="5"/>
        <v>5.4233998200998584E-3</v>
      </c>
      <c r="R193" s="51">
        <f t="shared" si="5"/>
        <v>0.41886533419871502</v>
      </c>
      <c r="S193" s="49">
        <f t="shared" si="5"/>
        <v>0.58077818944066117</v>
      </c>
      <c r="T193" s="50">
        <f t="shared" si="5"/>
        <v>3.5647636062378246E-4</v>
      </c>
      <c r="U193" s="51">
        <f t="shared" si="5"/>
        <v>9.2691942789975938E-3</v>
      </c>
      <c r="V193" s="49">
        <f t="shared" si="5"/>
        <v>5.2374451832378412E-2</v>
      </c>
      <c r="W193" s="49">
        <f t="shared" si="5"/>
        <v>0.24049252317192921</v>
      </c>
      <c r="X193" s="50">
        <f t="shared" si="5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4" si="6">C157</f>
        <v>13003.6211</v>
      </c>
      <c r="D194" s="43">
        <f t="shared" si="6"/>
        <v>0.17359239332812398</v>
      </c>
      <c r="E194" s="129">
        <f t="shared" si="6"/>
        <v>1724.7934</v>
      </c>
      <c r="F194" s="166">
        <f t="shared" si="6"/>
        <v>2.3025202903101526E-2</v>
      </c>
      <c r="G194" s="188">
        <f t="shared" si="6"/>
        <v>465.01739999999995</v>
      </c>
      <c r="H194" s="130">
        <f t="shared" si="6"/>
        <v>6.2077695731400191E-3</v>
      </c>
      <c r="I194" s="34"/>
      <c r="J194" s="148">
        <f t="shared" si="6"/>
        <v>3.0790551713873147E-2</v>
      </c>
      <c r="K194" s="116">
        <f t="shared" si="6"/>
        <v>0.35441763823369221</v>
      </c>
      <c r="L194" s="49">
        <f t="shared" si="6"/>
        <v>5.1981426012500526E-2</v>
      </c>
      <c r="M194" s="49">
        <f t="shared" si="6"/>
        <v>0.37087851462651572</v>
      </c>
      <c r="N194" s="49">
        <f t="shared" si="6"/>
        <v>0.10330328316593929</v>
      </c>
      <c r="O194" s="49">
        <f t="shared" si="6"/>
        <v>7.473368149848103E-2</v>
      </c>
      <c r="P194" s="132">
        <f t="shared" si="6"/>
        <v>4.2809993912902283E-3</v>
      </c>
      <c r="Q194" s="133">
        <f t="shared" si="6"/>
        <v>9.6139053577078155E-3</v>
      </c>
      <c r="R194" s="51">
        <f t="shared" si="6"/>
        <v>0.38726485384844711</v>
      </c>
      <c r="S194" s="49">
        <f t="shared" si="6"/>
        <v>0.61251230624243647</v>
      </c>
      <c r="T194" s="50">
        <f t="shared" si="6"/>
        <v>2.2283990911642105E-4</v>
      </c>
      <c r="U194" s="51">
        <f t="shared" si="6"/>
        <v>1.2464403079291289E-2</v>
      </c>
      <c r="V194" s="49">
        <f t="shared" si="6"/>
        <v>6.4592412532824481E-2</v>
      </c>
      <c r="W194" s="49">
        <f t="shared" si="6"/>
        <v>0.24987251170092845</v>
      </c>
      <c r="X194" s="50">
        <f t="shared" si="6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38791.632299999997</v>
      </c>
      <c r="C195" s="137">
        <f t="shared" ref="C195:X195" si="7">C171</f>
        <v>8063.8793000000005</v>
      </c>
      <c r="D195" s="138">
        <f t="shared" si="7"/>
        <v>0.2078767719191853</v>
      </c>
      <c r="E195" s="139">
        <f t="shared" si="7"/>
        <v>1346.8236000000002</v>
      </c>
      <c r="F195" s="141">
        <f t="shared" si="7"/>
        <v>3.4719436129528387E-2</v>
      </c>
      <c r="G195" s="189">
        <f t="shared" si="7"/>
        <v>307.15689999999995</v>
      </c>
      <c r="H195" s="140">
        <f t="shared" si="7"/>
        <v>7.9181225895461997E-3</v>
      </c>
      <c r="I195" s="181"/>
      <c r="J195" s="141">
        <f t="shared" si="7"/>
        <v>3.3125829561959426E-2</v>
      </c>
      <c r="K195" s="141">
        <f t="shared" si="7"/>
        <v>0.37734208983002759</v>
      </c>
      <c r="L195" s="141">
        <f t="shared" si="7"/>
        <v>6.419196492538419E-2</v>
      </c>
      <c r="M195" s="141">
        <f t="shared" si="7"/>
        <v>0.23459313672655124</v>
      </c>
      <c r="N195" s="141">
        <f t="shared" si="7"/>
        <v>0.15255397489421965</v>
      </c>
      <c r="O195" s="141">
        <f t="shared" si="7"/>
        <v>0.11865063229112946</v>
      </c>
      <c r="P195" s="142">
        <f t="shared" si="7"/>
        <v>5.1987680858688696E-3</v>
      </c>
      <c r="Q195" s="143">
        <f t="shared" si="7"/>
        <v>1.4343603684859634E-2</v>
      </c>
      <c r="R195" s="144">
        <f t="shared" si="7"/>
        <v>0.37560393662527058</v>
      </c>
      <c r="S195" s="141">
        <f t="shared" si="7"/>
        <v>0.62419177447193941</v>
      </c>
      <c r="T195" s="145">
        <f t="shared" si="7"/>
        <v>2.0428890278999679E-4</v>
      </c>
      <c r="U195" s="144">
        <f t="shared" si="7"/>
        <v>1.1242701301189794E-2</v>
      </c>
      <c r="V195" s="141">
        <f t="shared" si="7"/>
        <v>6.0812640061445003E-2</v>
      </c>
      <c r="W195" s="141">
        <f t="shared" si="7"/>
        <v>0.24708709420457964</v>
      </c>
      <c r="X195" s="145">
        <f t="shared" si="7"/>
        <v>0.68085756443278556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2026-07-07T08:03:37Z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