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kozlowska\AppData\Local\Temp\ezdpuw\20240325095630987\"/>
    </mc:Choice>
  </mc:AlternateContent>
  <xr:revisionPtr revIDLastSave="0" documentId="13_ncr:1_{34D20D64-CE0C-4F9B-9B7C-E1775689A189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Sheet1" sheetId="1" r:id="rId1"/>
  </sheets>
  <definedNames>
    <definedName name="_xlnm.Print_Area" localSheetId="0">Sheet1!$A$1:$N$34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6" i="1" l="1"/>
  <c r="N33" i="1"/>
  <c r="N34" i="1" s="1"/>
  <c r="M6" i="1"/>
  <c r="M33" i="1"/>
  <c r="L33" i="1"/>
  <c r="I33" i="1"/>
  <c r="H33" i="1"/>
  <c r="L6" i="1"/>
  <c r="I6" i="1"/>
  <c r="H6" i="1"/>
  <c r="M34" i="1" l="1"/>
  <c r="H34" i="1"/>
  <c r="L34" i="1"/>
  <c r="I34" i="1"/>
</calcChain>
</file>

<file path=xl/sharedStrings.xml><?xml version="1.0" encoding="utf-8"?>
<sst xmlns="http://schemas.openxmlformats.org/spreadsheetml/2006/main" count="212" uniqueCount="111">
  <si>
    <t>Numer wniosku</t>
  </si>
  <si>
    <t>Województwo</t>
  </si>
  <si>
    <t>Powiat</t>
  </si>
  <si>
    <t>Moduł</t>
  </si>
  <si>
    <t>Placówka</t>
  </si>
  <si>
    <t>Profil JST</t>
  </si>
  <si>
    <t>Wnioskowana kwota dotacji</t>
  </si>
  <si>
    <t>Rekomendowana kwota dotacji</t>
  </si>
  <si>
    <t>Wynik oceny formalnej</t>
  </si>
  <si>
    <t>Wynik oceny merytorycznej - pkt</t>
  </si>
  <si>
    <t>Planowana liczba miejsc</t>
  </si>
  <si>
    <t>Liczba miejsc w placówce</t>
  </si>
  <si>
    <t>17-2/2024/Senior+</t>
  </si>
  <si>
    <t>WARMIŃSKO-MAZURSKIE</t>
  </si>
  <si>
    <t>olsztyński</t>
  </si>
  <si>
    <t>Olsztynek (gmina miejsko-wiejska)</t>
  </si>
  <si>
    <t>pozytywna</t>
  </si>
  <si>
    <t>18/2024/Senior+</t>
  </si>
  <si>
    <t>działdowski</t>
  </si>
  <si>
    <t>Działdowo (gmina miejska)</t>
  </si>
  <si>
    <t>21-2/2024/Senior+</t>
  </si>
  <si>
    <t>ostródzki</t>
  </si>
  <si>
    <t>Ostróda (gmina miejska)</t>
  </si>
  <si>
    <t>38-2/2024/Senior+</t>
  </si>
  <si>
    <t>bartoszycki</t>
  </si>
  <si>
    <t>klub</t>
  </si>
  <si>
    <t>Górowo Iławeckie (gmina wiejska)</t>
  </si>
  <si>
    <t>64-2/2024/Senior+</t>
  </si>
  <si>
    <t>69-2/2024/Senior+</t>
  </si>
  <si>
    <t>102-2/2024/Senior+</t>
  </si>
  <si>
    <t>Bartoszyce (gmina miejska)</t>
  </si>
  <si>
    <t>125/2024/Senior+</t>
  </si>
  <si>
    <t>nowomiejski</t>
  </si>
  <si>
    <t>Biskupiec (gmina wiejska)</t>
  </si>
  <si>
    <t>170-2/2024/Senior+</t>
  </si>
  <si>
    <t>Grunwald (gmina wiejska)</t>
  </si>
  <si>
    <t>171-2/2024/Senior+</t>
  </si>
  <si>
    <t>187-2/2024/Senior+</t>
  </si>
  <si>
    <t>olecki</t>
  </si>
  <si>
    <t>Olecko (gmina miejsko-wiejska)</t>
  </si>
  <si>
    <t>188-2/2024/Senior+</t>
  </si>
  <si>
    <t>227-2/2024/Senior+</t>
  </si>
  <si>
    <t>Kowale Oleckie (gmina wiejska)</t>
  </si>
  <si>
    <t>308-2/2024/Senior+</t>
  </si>
  <si>
    <t>ełcki</t>
  </si>
  <si>
    <t>Ełk (gmina miejska)</t>
  </si>
  <si>
    <t>363-2/2024/Senior+</t>
  </si>
  <si>
    <t>Górowo Iławeckie (gmina miejska)</t>
  </si>
  <si>
    <t>385-3/2024/Senior+</t>
  </si>
  <si>
    <t>Lidzbark (gmina miejsko-wiejska)</t>
  </si>
  <si>
    <t>436-2/2024/Senior+</t>
  </si>
  <si>
    <t>nidzicki</t>
  </si>
  <si>
    <t>Nidzica (gmina miejsko-wiejska)</t>
  </si>
  <si>
    <t>457-2/2024/Senior+</t>
  </si>
  <si>
    <t>Dobre Miasto (gmina miejsko-wiejska)</t>
  </si>
  <si>
    <t>468/2024/Senior+</t>
  </si>
  <si>
    <t>Olsztyn</t>
  </si>
  <si>
    <t>Olsztyn (miasto na prawach powiatu)</t>
  </si>
  <si>
    <t>469-2/2024/Senior+</t>
  </si>
  <si>
    <t>470-2/2024/Senior+</t>
  </si>
  <si>
    <t>575-2/2024/Senior+</t>
  </si>
  <si>
    <t>elbląski</t>
  </si>
  <si>
    <t>Młynary (gmina miejsko-wiejska)</t>
  </si>
  <si>
    <t>657-2/2024/Senior+</t>
  </si>
  <si>
    <t>Elbląg</t>
  </si>
  <si>
    <t>Elbląg (miasto na prawach powiatu)</t>
  </si>
  <si>
    <t>685-2/2024/Senior+</t>
  </si>
  <si>
    <t>iławski</t>
  </si>
  <si>
    <t>Iława (gmina miejska)</t>
  </si>
  <si>
    <t>928-2/2024/Senior+</t>
  </si>
  <si>
    <t>Bisztynek (gmina miejsko-wiejska)</t>
  </si>
  <si>
    <t>951-2/2024/Senior+</t>
  </si>
  <si>
    <t>Bartoszyce (gmina wiejska)</t>
  </si>
  <si>
    <t>1163-2/2024/Senior+</t>
  </si>
  <si>
    <t>węgorzewski</t>
  </si>
  <si>
    <t>Węgorzewo (gmina miejsko-wiejska)</t>
  </si>
  <si>
    <t>1.</t>
  </si>
  <si>
    <t>2.</t>
  </si>
  <si>
    <t>3.</t>
  </si>
  <si>
    <t>6.</t>
  </si>
  <si>
    <t>4.</t>
  </si>
  <si>
    <t>5.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</si>
  <si>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</si>
  <si>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</si>
  <si>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</si>
  <si>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</si>
  <si>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</si>
  <si>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</si>
  <si>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</si>
  <si>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</si>
  <si>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</si>
  <si>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</si>
  <si>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</si>
  <si>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</si>
  <si>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</si>
  <si>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</si>
  <si>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</si>
  <si>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</si>
  <si>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</si>
  <si>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</si>
  <si>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</si>
  <si>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</si>
  <si>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RAZEM MODUŁ 1</t>
  </si>
  <si>
    <t>L.p</t>
  </si>
  <si>
    <t>RAZEM MODUŁ 2</t>
  </si>
  <si>
    <t>RAZEM MODUŁ 1 I 2</t>
  </si>
  <si>
    <t>x</t>
  </si>
  <si>
    <t>Województwo Warmińsko-Mazurskie</t>
  </si>
  <si>
    <t>dzienny dom</t>
  </si>
  <si>
    <t>Przyznana kwota dotacji</t>
  </si>
  <si>
    <t>WYNIKI konkursu Programu wieloletniego "SENIOR+" na lata 2021-2025, edycja 2024 - województwo warmińsko-mazurskie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</si>
</sst>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family val="2"/>
    </font>
    <font>
      <sz val="8"/>
      <name val="Calibri"/>
      <family val="2"/>
    </font>
    <font>
      <b/>
      <sz val="11"/>
      <name val="Calibri"/>
      <family val="2"/>
      <charset val="238"/>
    </font>
    <font>
      <sz val="11"/>
      <color rgb="FFC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1" fontId="2" fillId="4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4" fontId="2" fillId="4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wrapText="1"/>
    </xf>
    <xf numFmtId="4" fontId="0" fillId="5" borderId="1" xfId="0" applyNumberFormat="1" applyFill="1" applyBorder="1" applyAlignment="1">
      <alignment wrapText="1"/>
    </xf>
    <xf numFmtId="1" fontId="0" fillId="5" borderId="1" xfId="0" applyNumberFormat="1" applyFill="1" applyBorder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right" wrapText="1"/>
    </xf>
    <xf numFmtId="0" fontId="2" fillId="2" borderId="1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wrapText="1"/>
    </xf>
    <xf numFmtId="4" fontId="2" fillId="4" borderId="1" xfId="0" applyNumberFormat="1" applyFont="1" applyFill="1" applyBorder="1" applyAlignment="1">
      <alignment wrapText="1"/>
    </xf>
    <xf numFmtId="4" fontId="2" fillId="5" borderId="1" xfId="0" applyNumberFormat="1" applyFont="1" applyFill="1" applyBorder="1" applyAlignment="1">
      <alignment wrapText="1"/>
    </xf>
    <xf numFmtId="0" fontId="2" fillId="2" borderId="1" xfId="0" applyFont="1" applyFill="1" applyBorder="1"/>
    <xf numFmtId="0" fontId="3" fillId="0" borderId="0" xfId="0" applyFont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95"/>
  <sheetViews>
    <sheetView tabSelected="1" view="pageBreakPreview" zoomScale="60" zoomScaleNormal="100" workbookViewId="0">
      <pane xSplit="6" ySplit="4" topLeftCell="G5" activePane="bottomRight" state="frozen"/>
      <selection pane="topRight" activeCell="G1" sqref="G1"/>
      <selection pane="bottomLeft" activeCell="A5" sqref="A5"/>
      <selection pane="bottomRight" activeCell="D5" sqref="D5"/>
    </sheetView>
  </sheetViews>
  <sheetFormatPr defaultColWidth="8.85546875" defaultRowHeight="15" x14ac:dyDescent="0.25"/>
  <cols>
    <col min="1" max="1" width="3.5703125" style="1" bestFit="1" customWidth="1"/>
    <col min="2" max="3" width="20" style="1"/>
    <col min="4" max="4" width="13.140625" style="1" customWidth="1"/>
    <col min="5" max="5" width="9" style="1" customWidth="1"/>
    <col min="6" max="6" width="11" style="1"/>
    <col min="7" max="7" width="37" style="1"/>
    <col min="8" max="8" width="26" style="1"/>
    <col min="9" max="9" width="28" style="1"/>
    <col min="10" max="10" width="22" style="1"/>
    <col min="11" max="11" width="16.42578125" style="1" customWidth="1"/>
    <col min="12" max="12" width="13.42578125" style="1" customWidth="1"/>
    <col min="13" max="13" width="16.85546875" style="1" customWidth="1"/>
    <col min="14" max="14" width="29.5703125" style="1" customWidth="1"/>
    <col min="15" max="17" width="60" style="1"/>
    <col min="18" max="16384" width="8.85546875" style="1"/>
  </cols>
  <sheetData>
    <row r="1" spans="1:17" s="2" customFormat="1" ht="28.9" customHeight="1" x14ac:dyDescent="0.25">
      <c r="A1" s="27" t="s">
        <v>107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7" s="2" customFormat="1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7" s="2" customFormat="1" ht="37.9" customHeight="1" x14ac:dyDescent="0.25">
      <c r="A3" s="26" t="s">
        <v>110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7" s="2" customFormat="1" ht="42" customHeight="1" x14ac:dyDescent="0.25">
      <c r="A4" s="20" t="s">
        <v>103</v>
      </c>
      <c r="B4" s="16" t="s">
        <v>0</v>
      </c>
      <c r="C4" s="16" t="s">
        <v>1</v>
      </c>
      <c r="D4" s="16" t="s">
        <v>2</v>
      </c>
      <c r="E4" s="16" t="s">
        <v>3</v>
      </c>
      <c r="F4" s="16" t="s">
        <v>4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11</v>
      </c>
      <c r="N4" s="16" t="s">
        <v>109</v>
      </c>
    </row>
    <row r="5" spans="1:17" s="14" customFormat="1" ht="30" x14ac:dyDescent="0.25">
      <c r="A5" s="11" t="s">
        <v>76</v>
      </c>
      <c r="B5" s="11" t="s">
        <v>69</v>
      </c>
      <c r="C5" s="11" t="s">
        <v>13</v>
      </c>
      <c r="D5" s="11" t="s">
        <v>24</v>
      </c>
      <c r="E5" s="11">
        <v>1</v>
      </c>
      <c r="F5" s="11" t="s">
        <v>25</v>
      </c>
      <c r="G5" s="11" t="s">
        <v>70</v>
      </c>
      <c r="H5" s="12">
        <v>60560</v>
      </c>
      <c r="I5" s="12">
        <v>60560</v>
      </c>
      <c r="J5" s="11" t="s">
        <v>16</v>
      </c>
      <c r="K5" s="13">
        <v>12</v>
      </c>
      <c r="L5" s="13">
        <v>20</v>
      </c>
      <c r="M5" s="13"/>
      <c r="N5" s="19">
        <v>51476</v>
      </c>
      <c r="Q5" s="15"/>
    </row>
    <row r="6" spans="1:17" s="3" customFormat="1" x14ac:dyDescent="0.25">
      <c r="A6" s="28" t="s">
        <v>102</v>
      </c>
      <c r="B6" s="29"/>
      <c r="C6" s="29"/>
      <c r="D6" s="29"/>
      <c r="E6" s="29"/>
      <c r="F6" s="29"/>
      <c r="G6" s="30"/>
      <c r="H6" s="7">
        <f>H5</f>
        <v>60560</v>
      </c>
      <c r="I6" s="7">
        <f>I5</f>
        <v>60560</v>
      </c>
      <c r="J6" s="4" t="s">
        <v>106</v>
      </c>
      <c r="K6" s="5" t="s">
        <v>106</v>
      </c>
      <c r="L6" s="5">
        <f>L5</f>
        <v>20</v>
      </c>
      <c r="M6" s="5">
        <f>M5</f>
        <v>0</v>
      </c>
      <c r="N6" s="17">
        <f>N5</f>
        <v>51476</v>
      </c>
    </row>
    <row r="7" spans="1:17" s="14" customFormat="1" ht="30" x14ac:dyDescent="0.25">
      <c r="A7" s="11" t="s">
        <v>76</v>
      </c>
      <c r="B7" s="11" t="s">
        <v>12</v>
      </c>
      <c r="C7" s="11" t="s">
        <v>13</v>
      </c>
      <c r="D7" s="11" t="s">
        <v>14</v>
      </c>
      <c r="E7" s="11">
        <v>2</v>
      </c>
      <c r="F7" s="11" t="s">
        <v>108</v>
      </c>
      <c r="G7" s="11" t="s">
        <v>15</v>
      </c>
      <c r="H7" s="12">
        <v>140500</v>
      </c>
      <c r="I7" s="12">
        <v>140500</v>
      </c>
      <c r="J7" s="11" t="s">
        <v>16</v>
      </c>
      <c r="K7" s="13">
        <v>14</v>
      </c>
      <c r="L7" s="13"/>
      <c r="M7" s="13">
        <v>30</v>
      </c>
      <c r="N7" s="19">
        <v>120830</v>
      </c>
    </row>
    <row r="8" spans="1:17" s="14" customFormat="1" ht="30" x14ac:dyDescent="0.25">
      <c r="A8" s="11" t="s">
        <v>77</v>
      </c>
      <c r="B8" s="11" t="s">
        <v>17</v>
      </c>
      <c r="C8" s="11" t="s">
        <v>13</v>
      </c>
      <c r="D8" s="11" t="s">
        <v>18</v>
      </c>
      <c r="E8" s="11">
        <v>2</v>
      </c>
      <c r="F8" s="11" t="s">
        <v>108</v>
      </c>
      <c r="G8" s="11" t="s">
        <v>19</v>
      </c>
      <c r="H8" s="12">
        <v>105600</v>
      </c>
      <c r="I8" s="12">
        <v>105600</v>
      </c>
      <c r="J8" s="11" t="s">
        <v>16</v>
      </c>
      <c r="K8" s="13">
        <v>14</v>
      </c>
      <c r="L8" s="13"/>
      <c r="M8" s="13">
        <v>22</v>
      </c>
      <c r="N8" s="19">
        <v>90816</v>
      </c>
    </row>
    <row r="9" spans="1:17" s="14" customFormat="1" ht="30" x14ac:dyDescent="0.25">
      <c r="A9" s="11" t="s">
        <v>78</v>
      </c>
      <c r="B9" s="11" t="s">
        <v>20</v>
      </c>
      <c r="C9" s="11" t="s">
        <v>13</v>
      </c>
      <c r="D9" s="11" t="s">
        <v>21</v>
      </c>
      <c r="E9" s="11">
        <v>2</v>
      </c>
      <c r="F9" s="11" t="s">
        <v>108</v>
      </c>
      <c r="G9" s="11" t="s">
        <v>22</v>
      </c>
      <c r="H9" s="12">
        <v>96000</v>
      </c>
      <c r="I9" s="12">
        <v>96000</v>
      </c>
      <c r="J9" s="11" t="s">
        <v>16</v>
      </c>
      <c r="K9" s="13">
        <v>14</v>
      </c>
      <c r="L9" s="13"/>
      <c r="M9" s="13">
        <v>20</v>
      </c>
      <c r="N9" s="19">
        <v>82560</v>
      </c>
    </row>
    <row r="10" spans="1:17" s="14" customFormat="1" ht="30" x14ac:dyDescent="0.25">
      <c r="A10" s="11" t="s">
        <v>80</v>
      </c>
      <c r="B10" s="11" t="s">
        <v>23</v>
      </c>
      <c r="C10" s="11" t="s">
        <v>13</v>
      </c>
      <c r="D10" s="11" t="s">
        <v>24</v>
      </c>
      <c r="E10" s="11">
        <v>2</v>
      </c>
      <c r="F10" s="11" t="s">
        <v>25</v>
      </c>
      <c r="G10" s="11" t="s">
        <v>26</v>
      </c>
      <c r="H10" s="12">
        <v>36000</v>
      </c>
      <c r="I10" s="12">
        <v>36000</v>
      </c>
      <c r="J10" s="11" t="s">
        <v>16</v>
      </c>
      <c r="K10" s="13">
        <v>14</v>
      </c>
      <c r="L10" s="13"/>
      <c r="M10" s="13">
        <v>15</v>
      </c>
      <c r="N10" s="19">
        <v>30960</v>
      </c>
    </row>
    <row r="11" spans="1:17" s="14" customFormat="1" ht="30" x14ac:dyDescent="0.25">
      <c r="A11" s="11" t="s">
        <v>81</v>
      </c>
      <c r="B11" s="11" t="s">
        <v>27</v>
      </c>
      <c r="C11" s="11" t="s">
        <v>13</v>
      </c>
      <c r="D11" s="11" t="s">
        <v>21</v>
      </c>
      <c r="E11" s="11">
        <v>2</v>
      </c>
      <c r="F11" s="11" t="s">
        <v>25</v>
      </c>
      <c r="G11" s="11" t="s">
        <v>22</v>
      </c>
      <c r="H11" s="12">
        <v>48000</v>
      </c>
      <c r="I11" s="12">
        <v>48000</v>
      </c>
      <c r="J11" s="11" t="s">
        <v>16</v>
      </c>
      <c r="K11" s="13">
        <v>14</v>
      </c>
      <c r="L11" s="13"/>
      <c r="M11" s="13">
        <v>20</v>
      </c>
      <c r="N11" s="19">
        <v>41280</v>
      </c>
    </row>
    <row r="12" spans="1:17" s="14" customFormat="1" ht="30" x14ac:dyDescent="0.25">
      <c r="A12" s="11" t="s">
        <v>79</v>
      </c>
      <c r="B12" s="11" t="s">
        <v>28</v>
      </c>
      <c r="C12" s="11" t="s">
        <v>13</v>
      </c>
      <c r="D12" s="11" t="s">
        <v>18</v>
      </c>
      <c r="E12" s="11">
        <v>2</v>
      </c>
      <c r="F12" s="11" t="s">
        <v>25</v>
      </c>
      <c r="G12" s="11" t="s">
        <v>19</v>
      </c>
      <c r="H12" s="12">
        <v>72000</v>
      </c>
      <c r="I12" s="12">
        <v>72000</v>
      </c>
      <c r="J12" s="11" t="s">
        <v>16</v>
      </c>
      <c r="K12" s="13">
        <v>14</v>
      </c>
      <c r="L12" s="13"/>
      <c r="M12" s="13">
        <v>30</v>
      </c>
      <c r="N12" s="19">
        <v>61920</v>
      </c>
    </row>
    <row r="13" spans="1:17" s="14" customFormat="1" ht="30" x14ac:dyDescent="0.25">
      <c r="A13" s="11" t="s">
        <v>82</v>
      </c>
      <c r="B13" s="11" t="s">
        <v>29</v>
      </c>
      <c r="C13" s="11" t="s">
        <v>13</v>
      </c>
      <c r="D13" s="11" t="s">
        <v>24</v>
      </c>
      <c r="E13" s="11">
        <v>2</v>
      </c>
      <c r="F13" s="11" t="s">
        <v>108</v>
      </c>
      <c r="G13" s="11" t="s">
        <v>30</v>
      </c>
      <c r="H13" s="12">
        <v>120000</v>
      </c>
      <c r="I13" s="12">
        <v>120000</v>
      </c>
      <c r="J13" s="11" t="s">
        <v>16</v>
      </c>
      <c r="K13" s="13">
        <v>14</v>
      </c>
      <c r="L13" s="13"/>
      <c r="M13" s="13">
        <v>25</v>
      </c>
      <c r="N13" s="19">
        <v>103200</v>
      </c>
    </row>
    <row r="14" spans="1:17" s="14" customFormat="1" ht="30" x14ac:dyDescent="0.25">
      <c r="A14" s="11" t="s">
        <v>83</v>
      </c>
      <c r="B14" s="11" t="s">
        <v>31</v>
      </c>
      <c r="C14" s="11" t="s">
        <v>13</v>
      </c>
      <c r="D14" s="11" t="s">
        <v>32</v>
      </c>
      <c r="E14" s="11">
        <v>2</v>
      </c>
      <c r="F14" s="11" t="s">
        <v>25</v>
      </c>
      <c r="G14" s="11" t="s">
        <v>33</v>
      </c>
      <c r="H14" s="12">
        <v>95860</v>
      </c>
      <c r="I14" s="12">
        <v>95860</v>
      </c>
      <c r="J14" s="11" t="s">
        <v>16</v>
      </c>
      <c r="K14" s="13">
        <v>14</v>
      </c>
      <c r="L14" s="13"/>
      <c r="M14" s="13">
        <v>40</v>
      </c>
      <c r="N14" s="19">
        <v>82440</v>
      </c>
    </row>
    <row r="15" spans="1:17" s="14" customFormat="1" ht="30" x14ac:dyDescent="0.25">
      <c r="A15" s="11" t="s">
        <v>84</v>
      </c>
      <c r="B15" s="11" t="s">
        <v>34</v>
      </c>
      <c r="C15" s="11" t="s">
        <v>13</v>
      </c>
      <c r="D15" s="11" t="s">
        <v>21</v>
      </c>
      <c r="E15" s="11">
        <v>2</v>
      </c>
      <c r="F15" s="11" t="s">
        <v>25</v>
      </c>
      <c r="G15" s="11" t="s">
        <v>35</v>
      </c>
      <c r="H15" s="12">
        <v>61600</v>
      </c>
      <c r="I15" s="12">
        <v>61600</v>
      </c>
      <c r="J15" s="11" t="s">
        <v>16</v>
      </c>
      <c r="K15" s="13">
        <v>14</v>
      </c>
      <c r="L15" s="13"/>
      <c r="M15" s="13">
        <v>30</v>
      </c>
      <c r="N15" s="19">
        <v>52976</v>
      </c>
    </row>
    <row r="16" spans="1:17" s="14" customFormat="1" ht="30" x14ac:dyDescent="0.25">
      <c r="A16" s="11" t="s">
        <v>85</v>
      </c>
      <c r="B16" s="11" t="s">
        <v>36</v>
      </c>
      <c r="C16" s="11" t="s">
        <v>13</v>
      </c>
      <c r="D16" s="11" t="s">
        <v>21</v>
      </c>
      <c r="E16" s="11">
        <v>2</v>
      </c>
      <c r="F16" s="11" t="s">
        <v>108</v>
      </c>
      <c r="G16" s="11" t="s">
        <v>35</v>
      </c>
      <c r="H16" s="12">
        <v>60000</v>
      </c>
      <c r="I16" s="12">
        <v>60000</v>
      </c>
      <c r="J16" s="11" t="s">
        <v>16</v>
      </c>
      <c r="K16" s="13">
        <v>14</v>
      </c>
      <c r="L16" s="13"/>
      <c r="M16" s="13">
        <v>15</v>
      </c>
      <c r="N16" s="19">
        <v>51600</v>
      </c>
    </row>
    <row r="17" spans="1:14" s="14" customFormat="1" ht="30" x14ac:dyDescent="0.25">
      <c r="A17" s="11" t="s">
        <v>86</v>
      </c>
      <c r="B17" s="11" t="s">
        <v>37</v>
      </c>
      <c r="C17" s="11" t="s">
        <v>13</v>
      </c>
      <c r="D17" s="11" t="s">
        <v>38</v>
      </c>
      <c r="E17" s="11">
        <v>2</v>
      </c>
      <c r="F17" s="11" t="s">
        <v>108</v>
      </c>
      <c r="G17" s="11" t="s">
        <v>39</v>
      </c>
      <c r="H17" s="12">
        <v>76800</v>
      </c>
      <c r="I17" s="12">
        <v>76800</v>
      </c>
      <c r="J17" s="11" t="s">
        <v>16</v>
      </c>
      <c r="K17" s="13">
        <v>14</v>
      </c>
      <c r="L17" s="13"/>
      <c r="M17" s="13">
        <v>16</v>
      </c>
      <c r="N17" s="19">
        <v>66048</v>
      </c>
    </row>
    <row r="18" spans="1:14" s="14" customFormat="1" ht="30" x14ac:dyDescent="0.25">
      <c r="A18" s="11" t="s">
        <v>87</v>
      </c>
      <c r="B18" s="11" t="s">
        <v>40</v>
      </c>
      <c r="C18" s="11" t="s">
        <v>13</v>
      </c>
      <c r="D18" s="11" t="s">
        <v>38</v>
      </c>
      <c r="E18" s="11">
        <v>2</v>
      </c>
      <c r="F18" s="11" t="s">
        <v>25</v>
      </c>
      <c r="G18" s="11" t="s">
        <v>39</v>
      </c>
      <c r="H18" s="12">
        <v>33600</v>
      </c>
      <c r="I18" s="12">
        <v>33600</v>
      </c>
      <c r="J18" s="11" t="s">
        <v>16</v>
      </c>
      <c r="K18" s="13">
        <v>14</v>
      </c>
      <c r="L18" s="13"/>
      <c r="M18" s="13">
        <v>14</v>
      </c>
      <c r="N18" s="19">
        <v>28896</v>
      </c>
    </row>
    <row r="19" spans="1:14" s="14" customFormat="1" ht="30" x14ac:dyDescent="0.25">
      <c r="A19" s="11" t="s">
        <v>88</v>
      </c>
      <c r="B19" s="11" t="s">
        <v>41</v>
      </c>
      <c r="C19" s="11" t="s">
        <v>13</v>
      </c>
      <c r="D19" s="11" t="s">
        <v>38</v>
      </c>
      <c r="E19" s="11">
        <v>2</v>
      </c>
      <c r="F19" s="11" t="s">
        <v>25</v>
      </c>
      <c r="G19" s="11" t="s">
        <v>42</v>
      </c>
      <c r="H19" s="12">
        <v>60000</v>
      </c>
      <c r="I19" s="12">
        <v>60000</v>
      </c>
      <c r="J19" s="11" t="s">
        <v>16</v>
      </c>
      <c r="K19" s="13">
        <v>13</v>
      </c>
      <c r="L19" s="13"/>
      <c r="M19" s="13">
        <v>25</v>
      </c>
      <c r="N19" s="19">
        <v>48600</v>
      </c>
    </row>
    <row r="20" spans="1:14" s="14" customFormat="1" ht="30" x14ac:dyDescent="0.25">
      <c r="A20" s="11" t="s">
        <v>89</v>
      </c>
      <c r="B20" s="11" t="s">
        <v>43</v>
      </c>
      <c r="C20" s="11" t="s">
        <v>13</v>
      </c>
      <c r="D20" s="11" t="s">
        <v>44</v>
      </c>
      <c r="E20" s="11">
        <v>2</v>
      </c>
      <c r="F20" s="11" t="s">
        <v>25</v>
      </c>
      <c r="G20" s="11" t="s">
        <v>45</v>
      </c>
      <c r="H20" s="12">
        <v>36000</v>
      </c>
      <c r="I20" s="12">
        <v>36000</v>
      </c>
      <c r="J20" s="11" t="s">
        <v>16</v>
      </c>
      <c r="K20" s="13">
        <v>14</v>
      </c>
      <c r="L20" s="13"/>
      <c r="M20" s="13">
        <v>15</v>
      </c>
      <c r="N20" s="19">
        <v>30960</v>
      </c>
    </row>
    <row r="21" spans="1:14" s="14" customFormat="1" ht="30" x14ac:dyDescent="0.25">
      <c r="A21" s="11" t="s">
        <v>90</v>
      </c>
      <c r="B21" s="11" t="s">
        <v>46</v>
      </c>
      <c r="C21" s="11" t="s">
        <v>13</v>
      </c>
      <c r="D21" s="11" t="s">
        <v>24</v>
      </c>
      <c r="E21" s="11">
        <v>2</v>
      </c>
      <c r="F21" s="11" t="s">
        <v>25</v>
      </c>
      <c r="G21" s="11" t="s">
        <v>47</v>
      </c>
      <c r="H21" s="12">
        <v>35590.519999999997</v>
      </c>
      <c r="I21" s="12">
        <v>35590</v>
      </c>
      <c r="J21" s="11" t="s">
        <v>16</v>
      </c>
      <c r="K21" s="13">
        <v>14</v>
      </c>
      <c r="L21" s="13"/>
      <c r="M21" s="13">
        <v>15</v>
      </c>
      <c r="N21" s="19">
        <v>30607</v>
      </c>
    </row>
    <row r="22" spans="1:14" s="14" customFormat="1" ht="30" x14ac:dyDescent="0.25">
      <c r="A22" s="11" t="s">
        <v>91</v>
      </c>
      <c r="B22" s="11" t="s">
        <v>48</v>
      </c>
      <c r="C22" s="11" t="s">
        <v>13</v>
      </c>
      <c r="D22" s="11" t="s">
        <v>18</v>
      </c>
      <c r="E22" s="11">
        <v>2</v>
      </c>
      <c r="F22" s="11" t="s">
        <v>108</v>
      </c>
      <c r="G22" s="11" t="s">
        <v>49</v>
      </c>
      <c r="H22" s="12">
        <v>144000</v>
      </c>
      <c r="I22" s="12">
        <v>144000</v>
      </c>
      <c r="J22" s="11" t="s">
        <v>16</v>
      </c>
      <c r="K22" s="13">
        <v>13</v>
      </c>
      <c r="L22" s="13"/>
      <c r="M22" s="13">
        <v>30</v>
      </c>
      <c r="N22" s="19">
        <v>116640</v>
      </c>
    </row>
    <row r="23" spans="1:14" s="14" customFormat="1" ht="30" x14ac:dyDescent="0.25">
      <c r="A23" s="11" t="s">
        <v>92</v>
      </c>
      <c r="B23" s="11" t="s">
        <v>50</v>
      </c>
      <c r="C23" s="11" t="s">
        <v>13</v>
      </c>
      <c r="D23" s="11" t="s">
        <v>51</v>
      </c>
      <c r="E23" s="11">
        <v>2</v>
      </c>
      <c r="F23" s="11" t="s">
        <v>25</v>
      </c>
      <c r="G23" s="11" t="s">
        <v>52</v>
      </c>
      <c r="H23" s="12">
        <v>40800</v>
      </c>
      <c r="I23" s="12">
        <v>40800</v>
      </c>
      <c r="J23" s="11" t="s">
        <v>16</v>
      </c>
      <c r="K23" s="13">
        <v>13</v>
      </c>
      <c r="L23" s="13"/>
      <c r="M23" s="13">
        <v>17</v>
      </c>
      <c r="N23" s="19">
        <v>33048</v>
      </c>
    </row>
    <row r="24" spans="1:14" s="14" customFormat="1" ht="30" x14ac:dyDescent="0.25">
      <c r="A24" s="11" t="s">
        <v>93</v>
      </c>
      <c r="B24" s="11" t="s">
        <v>53</v>
      </c>
      <c r="C24" s="11" t="s">
        <v>13</v>
      </c>
      <c r="D24" s="11" t="s">
        <v>14</v>
      </c>
      <c r="E24" s="11">
        <v>2</v>
      </c>
      <c r="F24" s="11" t="s">
        <v>108</v>
      </c>
      <c r="G24" s="11" t="s">
        <v>54</v>
      </c>
      <c r="H24" s="12">
        <v>72000</v>
      </c>
      <c r="I24" s="12">
        <v>72000</v>
      </c>
      <c r="J24" s="11" t="s">
        <v>16</v>
      </c>
      <c r="K24" s="13">
        <v>14</v>
      </c>
      <c r="L24" s="13"/>
      <c r="M24" s="13">
        <v>15</v>
      </c>
      <c r="N24" s="19">
        <v>61920</v>
      </c>
    </row>
    <row r="25" spans="1:14" s="14" customFormat="1" ht="30" x14ac:dyDescent="0.25">
      <c r="A25" s="11" t="s">
        <v>94</v>
      </c>
      <c r="B25" s="11" t="s">
        <v>55</v>
      </c>
      <c r="C25" s="11" t="s">
        <v>13</v>
      </c>
      <c r="D25" s="11" t="s">
        <v>56</v>
      </c>
      <c r="E25" s="11">
        <v>2</v>
      </c>
      <c r="F25" s="11" t="s">
        <v>108</v>
      </c>
      <c r="G25" s="11" t="s">
        <v>57</v>
      </c>
      <c r="H25" s="12">
        <v>192000</v>
      </c>
      <c r="I25" s="12">
        <v>192000</v>
      </c>
      <c r="J25" s="11" t="s">
        <v>16</v>
      </c>
      <c r="K25" s="13">
        <v>15</v>
      </c>
      <c r="L25" s="13"/>
      <c r="M25" s="13">
        <v>40</v>
      </c>
      <c r="N25" s="19">
        <v>174720</v>
      </c>
    </row>
    <row r="26" spans="1:14" s="14" customFormat="1" ht="30" x14ac:dyDescent="0.25">
      <c r="A26" s="11" t="s">
        <v>95</v>
      </c>
      <c r="B26" s="11" t="s">
        <v>58</v>
      </c>
      <c r="C26" s="11" t="s">
        <v>13</v>
      </c>
      <c r="D26" s="11" t="s">
        <v>56</v>
      </c>
      <c r="E26" s="11">
        <v>2</v>
      </c>
      <c r="F26" s="11" t="s">
        <v>108</v>
      </c>
      <c r="G26" s="11" t="s">
        <v>57</v>
      </c>
      <c r="H26" s="12">
        <v>384000</v>
      </c>
      <c r="I26" s="12">
        <v>384000</v>
      </c>
      <c r="J26" s="11" t="s">
        <v>16</v>
      </c>
      <c r="K26" s="13">
        <v>15</v>
      </c>
      <c r="L26" s="13"/>
      <c r="M26" s="13">
        <v>80</v>
      </c>
      <c r="N26" s="19">
        <v>349440</v>
      </c>
    </row>
    <row r="27" spans="1:14" s="14" customFormat="1" ht="30" x14ac:dyDescent="0.25">
      <c r="A27" s="11" t="s">
        <v>96</v>
      </c>
      <c r="B27" s="11" t="s">
        <v>59</v>
      </c>
      <c r="C27" s="11" t="s">
        <v>13</v>
      </c>
      <c r="D27" s="11" t="s">
        <v>56</v>
      </c>
      <c r="E27" s="11">
        <v>2</v>
      </c>
      <c r="F27" s="11" t="s">
        <v>25</v>
      </c>
      <c r="G27" s="11" t="s">
        <v>57</v>
      </c>
      <c r="H27" s="12">
        <v>72000</v>
      </c>
      <c r="I27" s="12">
        <v>72000</v>
      </c>
      <c r="J27" s="11" t="s">
        <v>16</v>
      </c>
      <c r="K27" s="13">
        <v>15</v>
      </c>
      <c r="L27" s="13"/>
      <c r="M27" s="13">
        <v>30</v>
      </c>
      <c r="N27" s="19">
        <v>65520</v>
      </c>
    </row>
    <row r="28" spans="1:14" s="14" customFormat="1" ht="30" x14ac:dyDescent="0.25">
      <c r="A28" s="11" t="s">
        <v>97</v>
      </c>
      <c r="B28" s="11" t="s">
        <v>60</v>
      </c>
      <c r="C28" s="11" t="s">
        <v>13</v>
      </c>
      <c r="D28" s="11" t="s">
        <v>61</v>
      </c>
      <c r="E28" s="11">
        <v>2</v>
      </c>
      <c r="F28" s="11" t="s">
        <v>25</v>
      </c>
      <c r="G28" s="11" t="s">
        <v>62</v>
      </c>
      <c r="H28" s="12">
        <v>48000</v>
      </c>
      <c r="I28" s="12">
        <v>48000</v>
      </c>
      <c r="J28" s="11" t="s">
        <v>16</v>
      </c>
      <c r="K28" s="13">
        <v>14</v>
      </c>
      <c r="L28" s="13"/>
      <c r="M28" s="13">
        <v>20</v>
      </c>
      <c r="N28" s="19">
        <v>41280</v>
      </c>
    </row>
    <row r="29" spans="1:14" s="14" customFormat="1" ht="30" x14ac:dyDescent="0.25">
      <c r="A29" s="11" t="s">
        <v>98</v>
      </c>
      <c r="B29" s="11" t="s">
        <v>63</v>
      </c>
      <c r="C29" s="11" t="s">
        <v>13</v>
      </c>
      <c r="D29" s="11" t="s">
        <v>64</v>
      </c>
      <c r="E29" s="11">
        <v>2</v>
      </c>
      <c r="F29" s="11" t="s">
        <v>108</v>
      </c>
      <c r="G29" s="11" t="s">
        <v>65</v>
      </c>
      <c r="H29" s="12">
        <v>336000</v>
      </c>
      <c r="I29" s="12">
        <v>336000</v>
      </c>
      <c r="J29" s="11" t="s">
        <v>16</v>
      </c>
      <c r="K29" s="13">
        <v>14</v>
      </c>
      <c r="L29" s="13"/>
      <c r="M29" s="13">
        <v>70</v>
      </c>
      <c r="N29" s="19">
        <v>288960</v>
      </c>
    </row>
    <row r="30" spans="1:14" s="14" customFormat="1" ht="30" x14ac:dyDescent="0.25">
      <c r="A30" s="11" t="s">
        <v>99</v>
      </c>
      <c r="B30" s="11" t="s">
        <v>66</v>
      </c>
      <c r="C30" s="11" t="s">
        <v>13</v>
      </c>
      <c r="D30" s="11" t="s">
        <v>67</v>
      </c>
      <c r="E30" s="11">
        <v>2</v>
      </c>
      <c r="F30" s="11" t="s">
        <v>25</v>
      </c>
      <c r="G30" s="11" t="s">
        <v>68</v>
      </c>
      <c r="H30" s="12">
        <v>36000</v>
      </c>
      <c r="I30" s="12">
        <v>36000</v>
      </c>
      <c r="J30" s="11" t="s">
        <v>16</v>
      </c>
      <c r="K30" s="13">
        <v>14</v>
      </c>
      <c r="L30" s="13"/>
      <c r="M30" s="13">
        <v>40</v>
      </c>
      <c r="N30" s="19">
        <v>30960</v>
      </c>
    </row>
    <row r="31" spans="1:14" s="14" customFormat="1" ht="30" x14ac:dyDescent="0.25">
      <c r="A31" s="11" t="s">
        <v>100</v>
      </c>
      <c r="B31" s="11" t="s">
        <v>71</v>
      </c>
      <c r="C31" s="11" t="s">
        <v>13</v>
      </c>
      <c r="D31" s="11" t="s">
        <v>24</v>
      </c>
      <c r="E31" s="11">
        <v>2</v>
      </c>
      <c r="F31" s="11" t="s">
        <v>25</v>
      </c>
      <c r="G31" s="11" t="s">
        <v>72</v>
      </c>
      <c r="H31" s="12">
        <v>28800</v>
      </c>
      <c r="I31" s="12">
        <v>28800</v>
      </c>
      <c r="J31" s="11" t="s">
        <v>16</v>
      </c>
      <c r="K31" s="13">
        <v>14</v>
      </c>
      <c r="L31" s="13"/>
      <c r="M31" s="13">
        <v>12</v>
      </c>
      <c r="N31" s="19">
        <v>24768</v>
      </c>
    </row>
    <row r="32" spans="1:14" s="14" customFormat="1" ht="30" x14ac:dyDescent="0.25">
      <c r="A32" s="11" t="s">
        <v>101</v>
      </c>
      <c r="B32" s="11" t="s">
        <v>73</v>
      </c>
      <c r="C32" s="11" t="s">
        <v>13</v>
      </c>
      <c r="D32" s="11" t="s">
        <v>74</v>
      </c>
      <c r="E32" s="11">
        <v>2</v>
      </c>
      <c r="F32" s="11" t="s">
        <v>25</v>
      </c>
      <c r="G32" s="11" t="s">
        <v>75</v>
      </c>
      <c r="H32" s="12">
        <v>43130</v>
      </c>
      <c r="I32" s="12">
        <v>43130</v>
      </c>
      <c r="J32" s="11" t="s">
        <v>16</v>
      </c>
      <c r="K32" s="13">
        <v>14</v>
      </c>
      <c r="L32" s="13"/>
      <c r="M32" s="13">
        <v>25</v>
      </c>
      <c r="N32" s="19">
        <v>37092</v>
      </c>
    </row>
    <row r="33" spans="1:14" s="2" customFormat="1" x14ac:dyDescent="0.25">
      <c r="A33" s="31" t="s">
        <v>104</v>
      </c>
      <c r="B33" s="32"/>
      <c r="C33" s="32"/>
      <c r="D33" s="32"/>
      <c r="E33" s="32"/>
      <c r="F33" s="32"/>
      <c r="G33" s="33"/>
      <c r="H33" s="7">
        <f>SUM(H7:H32)</f>
        <v>2474280.52</v>
      </c>
      <c r="I33" s="7">
        <f>SUM(I7:I32)</f>
        <v>2474280</v>
      </c>
      <c r="J33" s="8"/>
      <c r="K33" s="5" t="s">
        <v>106</v>
      </c>
      <c r="L33" s="5">
        <f>SUM(L7:L32)</f>
        <v>0</v>
      </c>
      <c r="M33" s="5">
        <f>SUM(M7:M32)</f>
        <v>711</v>
      </c>
      <c r="N33" s="17">
        <f>SUM(N7:N32)</f>
        <v>2148041</v>
      </c>
    </row>
    <row r="34" spans="1:14" s="2" customFormat="1" x14ac:dyDescent="0.25">
      <c r="A34" s="22" t="s">
        <v>105</v>
      </c>
      <c r="B34" s="23"/>
      <c r="C34" s="23"/>
      <c r="D34" s="23"/>
      <c r="E34" s="23"/>
      <c r="F34" s="23"/>
      <c r="G34" s="24"/>
      <c r="H34" s="9">
        <f>H33+H6</f>
        <v>2534840.52</v>
      </c>
      <c r="I34" s="9">
        <f>I33+I6</f>
        <v>2534840</v>
      </c>
      <c r="J34" s="10"/>
      <c r="K34" s="6" t="s">
        <v>106</v>
      </c>
      <c r="L34" s="6">
        <f>L33+L6</f>
        <v>20</v>
      </c>
      <c r="M34" s="6">
        <f>M33+M6</f>
        <v>711</v>
      </c>
      <c r="N34" s="18">
        <f>N33+N6</f>
        <v>2199517</v>
      </c>
    </row>
    <row r="35" spans="1:14" s="2" customFormat="1" x14ac:dyDescent="0.25"/>
    <row r="36" spans="1:14" s="2" customFormat="1" x14ac:dyDescent="0.25"/>
    <row r="37" spans="1:14" s="2" customFormat="1" x14ac:dyDescent="0.25"/>
    <row r="38" spans="1:14" s="2" customFormat="1" ht="72.95" customHeight="1" x14ac:dyDescent="0.25">
      <c r="H38" s="21"/>
      <c r="I38" s="21"/>
    </row>
    <row r="39" spans="1:14" s="2" customFormat="1" x14ac:dyDescent="0.25"/>
    <row r="40" spans="1:14" s="2" customFormat="1" x14ac:dyDescent="0.25"/>
    <row r="41" spans="1:14" s="2" customFormat="1" x14ac:dyDescent="0.25"/>
    <row r="42" spans="1:14" s="2" customFormat="1" x14ac:dyDescent="0.25"/>
    <row r="43" spans="1:14" s="2" customFormat="1" x14ac:dyDescent="0.25"/>
    <row r="44" spans="1:14" s="2" customFormat="1" x14ac:dyDescent="0.25"/>
    <row r="45" spans="1:14" s="2" customFormat="1" x14ac:dyDescent="0.25"/>
    <row r="46" spans="1:14" s="2" customFormat="1" x14ac:dyDescent="0.25"/>
    <row r="47" spans="1:14" s="2" customFormat="1" x14ac:dyDescent="0.25"/>
    <row r="48" spans="1:14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  <row r="417" s="2" customFormat="1" x14ac:dyDescent="0.25"/>
    <row r="418" s="2" customFormat="1" x14ac:dyDescent="0.25"/>
    <row r="419" s="2" customFormat="1" x14ac:dyDescent="0.25"/>
    <row r="420" s="2" customFormat="1" x14ac:dyDescent="0.25"/>
    <row r="421" s="2" customFormat="1" x14ac:dyDescent="0.25"/>
    <row r="422" s="2" customFormat="1" x14ac:dyDescent="0.25"/>
    <row r="423" s="2" customFormat="1" x14ac:dyDescent="0.25"/>
    <row r="424" s="2" customFormat="1" x14ac:dyDescent="0.25"/>
    <row r="425" s="2" customFormat="1" x14ac:dyDescent="0.25"/>
    <row r="426" s="2" customFormat="1" x14ac:dyDescent="0.25"/>
    <row r="427" s="2" customFormat="1" x14ac:dyDescent="0.25"/>
    <row r="428" s="2" customFormat="1" x14ac:dyDescent="0.25"/>
    <row r="429" s="2" customFormat="1" x14ac:dyDescent="0.25"/>
    <row r="430" s="2" customFormat="1" x14ac:dyDescent="0.25"/>
    <row r="431" s="2" customFormat="1" x14ac:dyDescent="0.25"/>
    <row r="432" s="2" customFormat="1" x14ac:dyDescent="0.25"/>
    <row r="433" s="2" customFormat="1" x14ac:dyDescent="0.25"/>
    <row r="434" s="2" customFormat="1" x14ac:dyDescent="0.25"/>
    <row r="435" s="2" customFormat="1" x14ac:dyDescent="0.25"/>
    <row r="436" s="2" customFormat="1" x14ac:dyDescent="0.25"/>
    <row r="437" s="2" customFormat="1" x14ac:dyDescent="0.25"/>
    <row r="438" s="2" customFormat="1" x14ac:dyDescent="0.25"/>
    <row r="439" s="2" customFormat="1" x14ac:dyDescent="0.25"/>
    <row r="440" s="2" customFormat="1" x14ac:dyDescent="0.25"/>
    <row r="441" s="2" customFormat="1" x14ac:dyDescent="0.25"/>
    <row r="442" s="2" customFormat="1" x14ac:dyDescent="0.25"/>
    <row r="443" s="2" customFormat="1" x14ac:dyDescent="0.25"/>
    <row r="444" s="2" customFormat="1" x14ac:dyDescent="0.25"/>
    <row r="445" s="2" customFormat="1" x14ac:dyDescent="0.25"/>
    <row r="446" s="2" customFormat="1" x14ac:dyDescent="0.25"/>
    <row r="447" s="2" customFormat="1" x14ac:dyDescent="0.25"/>
    <row r="448" s="2" customFormat="1" x14ac:dyDescent="0.25"/>
    <row r="449" s="2" customFormat="1" x14ac:dyDescent="0.25"/>
    <row r="450" s="2" customFormat="1" x14ac:dyDescent="0.25"/>
    <row r="451" s="2" customFormat="1" x14ac:dyDescent="0.25"/>
    <row r="452" s="2" customFormat="1" x14ac:dyDescent="0.25"/>
    <row r="453" s="2" customFormat="1" x14ac:dyDescent="0.25"/>
    <row r="454" s="2" customFormat="1" x14ac:dyDescent="0.25"/>
    <row r="455" s="2" customFormat="1" x14ac:dyDescent="0.25"/>
    <row r="456" s="2" customFormat="1" x14ac:dyDescent="0.25"/>
    <row r="457" s="2" customFormat="1" x14ac:dyDescent="0.25"/>
    <row r="458" s="2" customFormat="1" x14ac:dyDescent="0.25"/>
    <row r="459" s="2" customFormat="1" x14ac:dyDescent="0.25"/>
    <row r="460" s="2" customFormat="1" x14ac:dyDescent="0.25"/>
    <row r="461" s="2" customFormat="1" x14ac:dyDescent="0.25"/>
    <row r="462" s="2" customFormat="1" x14ac:dyDescent="0.25"/>
    <row r="463" s="2" customFormat="1" x14ac:dyDescent="0.25"/>
    <row r="464" s="2" customFormat="1" x14ac:dyDescent="0.25"/>
    <row r="465" s="2" customFormat="1" x14ac:dyDescent="0.25"/>
    <row r="466" s="2" customFormat="1" x14ac:dyDescent="0.25"/>
    <row r="467" s="2" customFormat="1" x14ac:dyDescent="0.25"/>
    <row r="468" s="2" customFormat="1" x14ac:dyDescent="0.25"/>
    <row r="469" s="2" customFormat="1" x14ac:dyDescent="0.25"/>
    <row r="470" s="2" customFormat="1" x14ac:dyDescent="0.25"/>
    <row r="471" s="2" customFormat="1" x14ac:dyDescent="0.25"/>
    <row r="472" s="2" customFormat="1" x14ac:dyDescent="0.25"/>
    <row r="473" s="2" customFormat="1" x14ac:dyDescent="0.25"/>
    <row r="474" s="2" customFormat="1" x14ac:dyDescent="0.25"/>
    <row r="475" s="2" customFormat="1" x14ac:dyDescent="0.25"/>
    <row r="476" s="2" customFormat="1" x14ac:dyDescent="0.25"/>
    <row r="477" s="2" customFormat="1" x14ac:dyDescent="0.25"/>
    <row r="478" s="2" customFormat="1" x14ac:dyDescent="0.25"/>
    <row r="479" s="2" customFormat="1" x14ac:dyDescent="0.25"/>
    <row r="480" s="2" customFormat="1" x14ac:dyDescent="0.25"/>
    <row r="481" s="2" customFormat="1" x14ac:dyDescent="0.25"/>
    <row r="482" s="2" customFormat="1" x14ac:dyDescent="0.25"/>
    <row r="483" s="2" customFormat="1" x14ac:dyDescent="0.25"/>
    <row r="484" s="2" customFormat="1" x14ac:dyDescent="0.25"/>
    <row r="485" s="2" customFormat="1" x14ac:dyDescent="0.25"/>
    <row r="486" s="2" customFormat="1" x14ac:dyDescent="0.25"/>
    <row r="487" s="2" customFormat="1" x14ac:dyDescent="0.25"/>
    <row r="488" s="2" customFormat="1" x14ac:dyDescent="0.25"/>
    <row r="489" s="2" customFormat="1" x14ac:dyDescent="0.25"/>
    <row r="490" s="2" customFormat="1" x14ac:dyDescent="0.25"/>
    <row r="491" s="2" customFormat="1" x14ac:dyDescent="0.25"/>
    <row r="492" s="2" customFormat="1" x14ac:dyDescent="0.25"/>
    <row r="493" s="2" customFormat="1" x14ac:dyDescent="0.25"/>
    <row r="494" s="2" customFormat="1" x14ac:dyDescent="0.25"/>
    <row r="495" s="2" customFormat="1" x14ac:dyDescent="0.25"/>
    <row r="496" s="2" customFormat="1" x14ac:dyDescent="0.25"/>
    <row r="497" s="2" customFormat="1" x14ac:dyDescent="0.25"/>
    <row r="498" s="2" customFormat="1" x14ac:dyDescent="0.25"/>
    <row r="499" s="2" customFormat="1" x14ac:dyDescent="0.25"/>
    <row r="500" s="2" customFormat="1" x14ac:dyDescent="0.25"/>
    <row r="501" s="2" customFormat="1" x14ac:dyDescent="0.25"/>
    <row r="502" s="2" customFormat="1" x14ac:dyDescent="0.25"/>
    <row r="503" s="2" customFormat="1" x14ac:dyDescent="0.25"/>
    <row r="504" s="2" customFormat="1" x14ac:dyDescent="0.25"/>
    <row r="505" s="2" customFormat="1" x14ac:dyDescent="0.25"/>
    <row r="506" s="2" customFormat="1" x14ac:dyDescent="0.25"/>
    <row r="507" s="2" customFormat="1" x14ac:dyDescent="0.25"/>
    <row r="508" s="2" customFormat="1" x14ac:dyDescent="0.25"/>
    <row r="509" s="2" customFormat="1" x14ac:dyDescent="0.25"/>
    <row r="510" s="2" customFormat="1" x14ac:dyDescent="0.25"/>
    <row r="511" s="2" customFormat="1" x14ac:dyDescent="0.25"/>
    <row r="512" s="2" customFormat="1" x14ac:dyDescent="0.25"/>
    <row r="513" s="2" customFormat="1" x14ac:dyDescent="0.25"/>
    <row r="514" s="2" customFormat="1" x14ac:dyDescent="0.25"/>
    <row r="515" s="2" customFormat="1" x14ac:dyDescent="0.25"/>
    <row r="516" s="2" customFormat="1" x14ac:dyDescent="0.25"/>
    <row r="517" s="2" customFormat="1" x14ac:dyDescent="0.25"/>
    <row r="518" s="2" customFormat="1" x14ac:dyDescent="0.25"/>
    <row r="519" s="2" customFormat="1" x14ac:dyDescent="0.25"/>
    <row r="520" s="2" customFormat="1" x14ac:dyDescent="0.25"/>
    <row r="521" s="2" customFormat="1" x14ac:dyDescent="0.25"/>
    <row r="522" s="2" customFormat="1" x14ac:dyDescent="0.25"/>
    <row r="523" s="2" customFormat="1" x14ac:dyDescent="0.25"/>
    <row r="524" s="2" customFormat="1" x14ac:dyDescent="0.25"/>
    <row r="525" s="2" customFormat="1" x14ac:dyDescent="0.25"/>
    <row r="526" s="2" customFormat="1" x14ac:dyDescent="0.25"/>
    <row r="527" s="2" customFormat="1" x14ac:dyDescent="0.25"/>
    <row r="528" s="2" customFormat="1" x14ac:dyDescent="0.25"/>
    <row r="529" s="2" customFormat="1" x14ac:dyDescent="0.25"/>
    <row r="530" s="2" customFormat="1" x14ac:dyDescent="0.25"/>
    <row r="531" s="2" customFormat="1" x14ac:dyDescent="0.25"/>
    <row r="532" s="2" customFormat="1" x14ac:dyDescent="0.25"/>
    <row r="533" s="2" customFormat="1" x14ac:dyDescent="0.25"/>
    <row r="534" s="2" customFormat="1" x14ac:dyDescent="0.25"/>
    <row r="535" s="2" customFormat="1" x14ac:dyDescent="0.25"/>
    <row r="536" s="2" customFormat="1" x14ac:dyDescent="0.25"/>
    <row r="537" s="2" customFormat="1" x14ac:dyDescent="0.25"/>
    <row r="538" s="2" customFormat="1" x14ac:dyDescent="0.25"/>
    <row r="539" s="2" customFormat="1" x14ac:dyDescent="0.25"/>
    <row r="540" s="2" customFormat="1" x14ac:dyDescent="0.25"/>
    <row r="541" s="2" customFormat="1" x14ac:dyDescent="0.25"/>
    <row r="542" s="2" customFormat="1" x14ac:dyDescent="0.25"/>
    <row r="543" s="2" customFormat="1" x14ac:dyDescent="0.25"/>
    <row r="544" s="2" customFormat="1" x14ac:dyDescent="0.25"/>
    <row r="545" s="2" customFormat="1" x14ac:dyDescent="0.25"/>
    <row r="546" s="2" customFormat="1" x14ac:dyDescent="0.25"/>
    <row r="547" s="2" customFormat="1" x14ac:dyDescent="0.25"/>
    <row r="548" s="2" customFormat="1" x14ac:dyDescent="0.25"/>
    <row r="549" s="2" customFormat="1" x14ac:dyDescent="0.25"/>
    <row r="550" s="2" customFormat="1" x14ac:dyDescent="0.25"/>
    <row r="551" s="2" customFormat="1" x14ac:dyDescent="0.25"/>
    <row r="552" s="2" customFormat="1" x14ac:dyDescent="0.25"/>
    <row r="553" s="2" customFormat="1" x14ac:dyDescent="0.25"/>
    <row r="554" s="2" customFormat="1" x14ac:dyDescent="0.25"/>
    <row r="555" s="2" customFormat="1" x14ac:dyDescent="0.25"/>
    <row r="556" s="2" customFormat="1" x14ac:dyDescent="0.25"/>
    <row r="557" s="2" customFormat="1" x14ac:dyDescent="0.25"/>
    <row r="558" s="2" customFormat="1" x14ac:dyDescent="0.25"/>
    <row r="559" s="2" customFormat="1" x14ac:dyDescent="0.25"/>
    <row r="560" s="2" customFormat="1" x14ac:dyDescent="0.25"/>
    <row r="561" s="2" customFormat="1" x14ac:dyDescent="0.25"/>
    <row r="562" s="2" customFormat="1" x14ac:dyDescent="0.25"/>
    <row r="563" s="2" customFormat="1" x14ac:dyDescent="0.25"/>
    <row r="564" s="2" customFormat="1" x14ac:dyDescent="0.25"/>
    <row r="565" s="2" customFormat="1" x14ac:dyDescent="0.25"/>
    <row r="566" s="2" customFormat="1" x14ac:dyDescent="0.25"/>
    <row r="567" s="2" customFormat="1" x14ac:dyDescent="0.25"/>
    <row r="568" s="2" customFormat="1" x14ac:dyDescent="0.25"/>
    <row r="569" s="2" customFormat="1" x14ac:dyDescent="0.25"/>
    <row r="570" s="2" customFormat="1" x14ac:dyDescent="0.25"/>
    <row r="571" s="2" customFormat="1" x14ac:dyDescent="0.25"/>
    <row r="572" s="2" customFormat="1" x14ac:dyDescent="0.25"/>
    <row r="573" s="2" customFormat="1" x14ac:dyDescent="0.25"/>
    <row r="574" s="2" customFormat="1" x14ac:dyDescent="0.25"/>
    <row r="575" s="2" customFormat="1" x14ac:dyDescent="0.25"/>
    <row r="576" s="2" customFormat="1" x14ac:dyDescent="0.25"/>
    <row r="577" s="2" customFormat="1" x14ac:dyDescent="0.25"/>
    <row r="578" s="2" customFormat="1" x14ac:dyDescent="0.25"/>
    <row r="579" s="2" customFormat="1" x14ac:dyDescent="0.25"/>
    <row r="580" s="2" customFormat="1" x14ac:dyDescent="0.25"/>
    <row r="581" s="2" customFormat="1" x14ac:dyDescent="0.25"/>
    <row r="582" s="2" customFormat="1" x14ac:dyDescent="0.25"/>
    <row r="583" s="2" customFormat="1" x14ac:dyDescent="0.25"/>
    <row r="584" s="2" customFormat="1" x14ac:dyDescent="0.25"/>
    <row r="585" s="2" customFormat="1" x14ac:dyDescent="0.25"/>
    <row r="586" s="2" customFormat="1" x14ac:dyDescent="0.25"/>
    <row r="587" s="2" customFormat="1" x14ac:dyDescent="0.25"/>
    <row r="588" s="2" customFormat="1" x14ac:dyDescent="0.25"/>
    <row r="589" s="2" customFormat="1" x14ac:dyDescent="0.25"/>
    <row r="590" s="2" customFormat="1" x14ac:dyDescent="0.25"/>
    <row r="591" s="2" customFormat="1" x14ac:dyDescent="0.25"/>
    <row r="592" s="2" customFormat="1" x14ac:dyDescent="0.25"/>
    <row r="593" s="2" customFormat="1" x14ac:dyDescent="0.25"/>
    <row r="594" s="2" customFormat="1" x14ac:dyDescent="0.25"/>
    <row r="595" s="2" customFormat="1" x14ac:dyDescent="0.25"/>
    <row r="596" s="2" customFormat="1" x14ac:dyDescent="0.25"/>
    <row r="597" s="2" customFormat="1" x14ac:dyDescent="0.25"/>
    <row r="598" s="2" customFormat="1" x14ac:dyDescent="0.25"/>
    <row r="599" s="2" customFormat="1" x14ac:dyDescent="0.25"/>
    <row r="600" s="2" customFormat="1" x14ac:dyDescent="0.25"/>
    <row r="601" s="2" customFormat="1" x14ac:dyDescent="0.25"/>
    <row r="602" s="2" customFormat="1" x14ac:dyDescent="0.25"/>
    <row r="603" s="2" customFormat="1" x14ac:dyDescent="0.25"/>
    <row r="604" s="2" customFormat="1" x14ac:dyDescent="0.25"/>
    <row r="605" s="2" customFormat="1" x14ac:dyDescent="0.25"/>
    <row r="606" s="2" customFormat="1" x14ac:dyDescent="0.25"/>
    <row r="607" s="2" customFormat="1" x14ac:dyDescent="0.25"/>
    <row r="608" s="2" customFormat="1" x14ac:dyDescent="0.25"/>
    <row r="609" s="2" customFormat="1" x14ac:dyDescent="0.25"/>
    <row r="610" s="2" customFormat="1" x14ac:dyDescent="0.25"/>
    <row r="611" s="2" customFormat="1" x14ac:dyDescent="0.25"/>
    <row r="612" s="2" customFormat="1" x14ac:dyDescent="0.25"/>
    <row r="613" s="2" customFormat="1" x14ac:dyDescent="0.25"/>
    <row r="614" s="2" customFormat="1" x14ac:dyDescent="0.25"/>
    <row r="615" s="2" customFormat="1" x14ac:dyDescent="0.25"/>
    <row r="616" s="2" customFormat="1" x14ac:dyDescent="0.25"/>
    <row r="617" s="2" customFormat="1" x14ac:dyDescent="0.25"/>
    <row r="618" s="2" customFormat="1" x14ac:dyDescent="0.25"/>
    <row r="619" s="2" customFormat="1" x14ac:dyDescent="0.25"/>
    <row r="620" s="2" customFormat="1" x14ac:dyDescent="0.25"/>
    <row r="621" s="2" customFormat="1" x14ac:dyDescent="0.25"/>
    <row r="622" s="2" customFormat="1" x14ac:dyDescent="0.25"/>
    <row r="623" s="2" customFormat="1" x14ac:dyDescent="0.25"/>
    <row r="624" s="2" customFormat="1" x14ac:dyDescent="0.25"/>
    <row r="625" s="2" customFormat="1" x14ac:dyDescent="0.25"/>
    <row r="626" s="2" customFormat="1" x14ac:dyDescent="0.25"/>
    <row r="627" s="2" customFormat="1" x14ac:dyDescent="0.25"/>
    <row r="628" s="2" customFormat="1" x14ac:dyDescent="0.25"/>
    <row r="629" s="2" customFormat="1" x14ac:dyDescent="0.25"/>
    <row r="630" s="2" customFormat="1" x14ac:dyDescent="0.25"/>
    <row r="631" s="2" customFormat="1" x14ac:dyDescent="0.25"/>
    <row r="632" s="2" customFormat="1" x14ac:dyDescent="0.25"/>
    <row r="633" s="2" customFormat="1" x14ac:dyDescent="0.25"/>
    <row r="634" s="2" customFormat="1" x14ac:dyDescent="0.25"/>
    <row r="635" s="2" customFormat="1" x14ac:dyDescent="0.25"/>
    <row r="636" s="2" customFormat="1" x14ac:dyDescent="0.25"/>
    <row r="637" s="2" customFormat="1" x14ac:dyDescent="0.25"/>
    <row r="638" s="2" customFormat="1" x14ac:dyDescent="0.25"/>
    <row r="639" s="2" customFormat="1" x14ac:dyDescent="0.25"/>
    <row r="640" s="2" customFormat="1" x14ac:dyDescent="0.25"/>
    <row r="641" s="2" customFormat="1" x14ac:dyDescent="0.25"/>
    <row r="642" s="2" customFormat="1" x14ac:dyDescent="0.25"/>
    <row r="643" s="2" customFormat="1" x14ac:dyDescent="0.25"/>
    <row r="644" s="2" customFormat="1" x14ac:dyDescent="0.25"/>
    <row r="645" s="2" customFormat="1" x14ac:dyDescent="0.25"/>
    <row r="646" s="2" customFormat="1" x14ac:dyDescent="0.25"/>
    <row r="647" s="2" customFormat="1" x14ac:dyDescent="0.25"/>
    <row r="648" s="2" customFormat="1" x14ac:dyDescent="0.25"/>
    <row r="649" s="2" customFormat="1" x14ac:dyDescent="0.25"/>
    <row r="650" s="2" customFormat="1" x14ac:dyDescent="0.25"/>
    <row r="651" s="2" customFormat="1" x14ac:dyDescent="0.25"/>
    <row r="652" s="2" customFormat="1" x14ac:dyDescent="0.25"/>
    <row r="653" s="2" customFormat="1" x14ac:dyDescent="0.25"/>
    <row r="654" s="2" customFormat="1" x14ac:dyDescent="0.25"/>
    <row r="655" s="2" customFormat="1" x14ac:dyDescent="0.25"/>
    <row r="656" s="2" customFormat="1" x14ac:dyDescent="0.25"/>
    <row r="657" s="2" customFormat="1" x14ac:dyDescent="0.25"/>
    <row r="658" s="2" customFormat="1" x14ac:dyDescent="0.25"/>
    <row r="659" s="2" customFormat="1" x14ac:dyDescent="0.25"/>
    <row r="660" s="2" customFormat="1" x14ac:dyDescent="0.25"/>
    <row r="661" s="2" customFormat="1" x14ac:dyDescent="0.25"/>
    <row r="662" s="2" customFormat="1" x14ac:dyDescent="0.25"/>
    <row r="663" s="2" customFormat="1" x14ac:dyDescent="0.25"/>
    <row r="664" s="2" customFormat="1" x14ac:dyDescent="0.25"/>
    <row r="665" s="2" customFormat="1" x14ac:dyDescent="0.25"/>
    <row r="666" s="2" customFormat="1" x14ac:dyDescent="0.25"/>
    <row r="667" s="2" customFormat="1" x14ac:dyDescent="0.25"/>
    <row r="668" s="2" customFormat="1" x14ac:dyDescent="0.25"/>
    <row r="669" s="2" customFormat="1" x14ac:dyDescent="0.25"/>
    <row r="670" s="2" customFormat="1" x14ac:dyDescent="0.25"/>
    <row r="671" s="2" customFormat="1" x14ac:dyDescent="0.25"/>
    <row r="672" s="2" customFormat="1" x14ac:dyDescent="0.25"/>
    <row r="673" s="2" customFormat="1" x14ac:dyDescent="0.25"/>
    <row r="674" s="2" customFormat="1" x14ac:dyDescent="0.25"/>
    <row r="675" s="2" customFormat="1" x14ac:dyDescent="0.25"/>
    <row r="676" s="2" customFormat="1" x14ac:dyDescent="0.25"/>
    <row r="677" s="2" customFormat="1" x14ac:dyDescent="0.25"/>
    <row r="678" s="2" customFormat="1" x14ac:dyDescent="0.25"/>
    <row r="679" s="2" customFormat="1" x14ac:dyDescent="0.25"/>
    <row r="680" s="2" customFormat="1" x14ac:dyDescent="0.25"/>
    <row r="681" s="2" customFormat="1" x14ac:dyDescent="0.25"/>
    <row r="682" s="2" customFormat="1" x14ac:dyDescent="0.25"/>
    <row r="683" s="2" customFormat="1" x14ac:dyDescent="0.25"/>
    <row r="684" s="2" customFormat="1" x14ac:dyDescent="0.25"/>
    <row r="685" s="2" customFormat="1" x14ac:dyDescent="0.25"/>
    <row r="686" s="2" customFormat="1" x14ac:dyDescent="0.25"/>
    <row r="687" s="2" customFormat="1" x14ac:dyDescent="0.25"/>
    <row r="688" s="2" customFormat="1" x14ac:dyDescent="0.25"/>
    <row r="689" s="2" customFormat="1" x14ac:dyDescent="0.25"/>
    <row r="690" s="2" customFormat="1" x14ac:dyDescent="0.25"/>
    <row r="691" s="2" customFormat="1" x14ac:dyDescent="0.25"/>
    <row r="692" s="2" customFormat="1" x14ac:dyDescent="0.25"/>
    <row r="693" s="2" customFormat="1" x14ac:dyDescent="0.25"/>
    <row r="694" s="2" customFormat="1" x14ac:dyDescent="0.25"/>
    <row r="695" s="2" customFormat="1" x14ac:dyDescent="0.25"/>
    <row r="696" s="2" customFormat="1" x14ac:dyDescent="0.25"/>
    <row r="697" s="2" customFormat="1" x14ac:dyDescent="0.25"/>
    <row r="698" s="2" customFormat="1" x14ac:dyDescent="0.25"/>
    <row r="699" s="2" customFormat="1" x14ac:dyDescent="0.25"/>
    <row r="700" s="2" customFormat="1" x14ac:dyDescent="0.25"/>
    <row r="701" s="2" customFormat="1" x14ac:dyDescent="0.25"/>
    <row r="702" s="2" customFormat="1" x14ac:dyDescent="0.25"/>
    <row r="703" s="2" customFormat="1" x14ac:dyDescent="0.25"/>
    <row r="704" s="2" customFormat="1" x14ac:dyDescent="0.25"/>
    <row r="705" s="2" customFormat="1" x14ac:dyDescent="0.25"/>
    <row r="706" s="2" customFormat="1" x14ac:dyDescent="0.25"/>
    <row r="707" s="2" customFormat="1" x14ac:dyDescent="0.25"/>
    <row r="708" s="2" customFormat="1" x14ac:dyDescent="0.25"/>
    <row r="709" s="2" customFormat="1" x14ac:dyDescent="0.25"/>
    <row r="710" s="2" customFormat="1" x14ac:dyDescent="0.25"/>
    <row r="711" s="2" customFormat="1" x14ac:dyDescent="0.25"/>
    <row r="712" s="2" customFormat="1" x14ac:dyDescent="0.25"/>
    <row r="713" s="2" customFormat="1" x14ac:dyDescent="0.25"/>
    <row r="714" s="2" customFormat="1" x14ac:dyDescent="0.25"/>
    <row r="715" s="2" customFormat="1" x14ac:dyDescent="0.25"/>
    <row r="716" s="2" customFormat="1" x14ac:dyDescent="0.25"/>
    <row r="717" s="2" customFormat="1" x14ac:dyDescent="0.25"/>
    <row r="718" s="2" customFormat="1" x14ac:dyDescent="0.25"/>
    <row r="719" s="2" customFormat="1" x14ac:dyDescent="0.25"/>
    <row r="720" s="2" customFormat="1" x14ac:dyDescent="0.25"/>
    <row r="721" s="2" customFormat="1" x14ac:dyDescent="0.25"/>
    <row r="722" s="2" customFormat="1" x14ac:dyDescent="0.25"/>
    <row r="723" s="2" customFormat="1" x14ac:dyDescent="0.25"/>
    <row r="724" s="2" customFormat="1" x14ac:dyDescent="0.25"/>
    <row r="725" s="2" customFormat="1" x14ac:dyDescent="0.25"/>
    <row r="726" s="2" customFormat="1" x14ac:dyDescent="0.25"/>
    <row r="727" s="2" customFormat="1" x14ac:dyDescent="0.25"/>
    <row r="728" s="2" customFormat="1" x14ac:dyDescent="0.25"/>
    <row r="729" s="2" customFormat="1" x14ac:dyDescent="0.25"/>
    <row r="730" s="2" customFormat="1" x14ac:dyDescent="0.25"/>
    <row r="731" s="2" customFormat="1" x14ac:dyDescent="0.25"/>
    <row r="732" s="2" customFormat="1" x14ac:dyDescent="0.25"/>
    <row r="733" s="2" customFormat="1" x14ac:dyDescent="0.25"/>
    <row r="734" s="2" customFormat="1" x14ac:dyDescent="0.25"/>
    <row r="735" s="2" customFormat="1" x14ac:dyDescent="0.25"/>
    <row r="736" s="2" customFormat="1" x14ac:dyDescent="0.25"/>
    <row r="737" s="2" customFormat="1" x14ac:dyDescent="0.25"/>
    <row r="738" s="2" customFormat="1" x14ac:dyDescent="0.25"/>
    <row r="739" s="2" customFormat="1" x14ac:dyDescent="0.25"/>
    <row r="740" s="2" customFormat="1" x14ac:dyDescent="0.25"/>
    <row r="741" s="2" customFormat="1" x14ac:dyDescent="0.25"/>
    <row r="742" s="2" customFormat="1" x14ac:dyDescent="0.25"/>
    <row r="743" s="2" customFormat="1" x14ac:dyDescent="0.25"/>
    <row r="744" s="2" customFormat="1" x14ac:dyDescent="0.25"/>
    <row r="745" s="2" customFormat="1" x14ac:dyDescent="0.25"/>
    <row r="746" s="2" customFormat="1" x14ac:dyDescent="0.25"/>
    <row r="747" s="2" customFormat="1" x14ac:dyDescent="0.25"/>
    <row r="748" s="2" customFormat="1" x14ac:dyDescent="0.25"/>
    <row r="749" s="2" customFormat="1" x14ac:dyDescent="0.25"/>
    <row r="750" s="2" customFormat="1" x14ac:dyDescent="0.25"/>
    <row r="751" s="2" customFormat="1" x14ac:dyDescent="0.25"/>
    <row r="752" s="2" customFormat="1" x14ac:dyDescent="0.25"/>
    <row r="753" s="2" customFormat="1" x14ac:dyDescent="0.25"/>
    <row r="754" s="2" customFormat="1" x14ac:dyDescent="0.25"/>
    <row r="755" s="2" customFormat="1" x14ac:dyDescent="0.25"/>
    <row r="756" s="2" customFormat="1" x14ac:dyDescent="0.25"/>
    <row r="757" s="2" customFormat="1" x14ac:dyDescent="0.25"/>
    <row r="758" s="2" customFormat="1" x14ac:dyDescent="0.25"/>
    <row r="759" s="2" customFormat="1" x14ac:dyDescent="0.25"/>
    <row r="760" s="2" customFormat="1" x14ac:dyDescent="0.25"/>
    <row r="761" s="2" customFormat="1" x14ac:dyDescent="0.25"/>
    <row r="762" s="2" customFormat="1" x14ac:dyDescent="0.25"/>
    <row r="763" s="2" customFormat="1" x14ac:dyDescent="0.25"/>
    <row r="764" s="2" customFormat="1" x14ac:dyDescent="0.25"/>
    <row r="765" s="2" customFormat="1" x14ac:dyDescent="0.25"/>
    <row r="766" s="2" customFormat="1" x14ac:dyDescent="0.25"/>
    <row r="767" s="2" customFormat="1" x14ac:dyDescent="0.25"/>
    <row r="768" s="2" customFormat="1" x14ac:dyDescent="0.25"/>
    <row r="769" s="2" customFormat="1" x14ac:dyDescent="0.25"/>
    <row r="770" s="2" customFormat="1" x14ac:dyDescent="0.25"/>
    <row r="771" s="2" customFormat="1" x14ac:dyDescent="0.25"/>
    <row r="772" s="2" customFormat="1" x14ac:dyDescent="0.25"/>
    <row r="773" s="2" customFormat="1" x14ac:dyDescent="0.25"/>
    <row r="774" s="2" customFormat="1" x14ac:dyDescent="0.25"/>
    <row r="775" s="2" customFormat="1" x14ac:dyDescent="0.25"/>
    <row r="776" s="2" customFormat="1" x14ac:dyDescent="0.25"/>
    <row r="777" s="2" customFormat="1" x14ac:dyDescent="0.25"/>
    <row r="778" s="2" customFormat="1" x14ac:dyDescent="0.25"/>
    <row r="779" s="2" customFormat="1" x14ac:dyDescent="0.25"/>
    <row r="780" s="2" customFormat="1" x14ac:dyDescent="0.25"/>
    <row r="781" s="2" customFormat="1" x14ac:dyDescent="0.25"/>
    <row r="782" s="2" customFormat="1" x14ac:dyDescent="0.25"/>
    <row r="783" s="2" customFormat="1" x14ac:dyDescent="0.25"/>
    <row r="784" s="2" customFormat="1" x14ac:dyDescent="0.25"/>
    <row r="785" s="2" customFormat="1" x14ac:dyDescent="0.25"/>
    <row r="786" s="2" customFormat="1" x14ac:dyDescent="0.25"/>
    <row r="787" s="2" customFormat="1" x14ac:dyDescent="0.25"/>
    <row r="788" s="2" customFormat="1" x14ac:dyDescent="0.25"/>
    <row r="789" s="2" customFormat="1" x14ac:dyDescent="0.25"/>
    <row r="790" s="2" customFormat="1" x14ac:dyDescent="0.25"/>
    <row r="791" s="2" customFormat="1" x14ac:dyDescent="0.25"/>
    <row r="792" s="2" customFormat="1" x14ac:dyDescent="0.25"/>
    <row r="793" s="2" customFormat="1" x14ac:dyDescent="0.25"/>
    <row r="794" s="2" customFormat="1" x14ac:dyDescent="0.25"/>
    <row r="795" s="2" customFormat="1" x14ac:dyDescent="0.25"/>
    <row r="796" s="2" customFormat="1" x14ac:dyDescent="0.25"/>
    <row r="797" s="2" customFormat="1" x14ac:dyDescent="0.25"/>
    <row r="798" s="2" customFormat="1" x14ac:dyDescent="0.25"/>
    <row r="799" s="2" customFormat="1" x14ac:dyDescent="0.25"/>
    <row r="800" s="2" customFormat="1" x14ac:dyDescent="0.25"/>
    <row r="801" s="2" customFormat="1" x14ac:dyDescent="0.25"/>
    <row r="802" s="2" customFormat="1" x14ac:dyDescent="0.25"/>
    <row r="803" s="2" customFormat="1" x14ac:dyDescent="0.25"/>
    <row r="804" s="2" customFormat="1" x14ac:dyDescent="0.25"/>
    <row r="805" s="2" customFormat="1" x14ac:dyDescent="0.25"/>
    <row r="806" s="2" customFormat="1" x14ac:dyDescent="0.25"/>
    <row r="807" s="2" customFormat="1" x14ac:dyDescent="0.25"/>
    <row r="808" s="2" customFormat="1" x14ac:dyDescent="0.25"/>
    <row r="809" s="2" customFormat="1" x14ac:dyDescent="0.25"/>
    <row r="810" s="2" customFormat="1" x14ac:dyDescent="0.25"/>
    <row r="811" s="2" customFormat="1" x14ac:dyDescent="0.25"/>
    <row r="812" s="2" customFormat="1" x14ac:dyDescent="0.25"/>
    <row r="813" s="2" customFormat="1" x14ac:dyDescent="0.25"/>
    <row r="814" s="2" customFormat="1" x14ac:dyDescent="0.25"/>
    <row r="815" s="2" customFormat="1" x14ac:dyDescent="0.25"/>
    <row r="816" s="2" customFormat="1" x14ac:dyDescent="0.25"/>
    <row r="817" s="2" customFormat="1" x14ac:dyDescent="0.25"/>
    <row r="818" s="2" customFormat="1" x14ac:dyDescent="0.25"/>
    <row r="819" s="2" customFormat="1" x14ac:dyDescent="0.25"/>
    <row r="820" s="2" customFormat="1" x14ac:dyDescent="0.25"/>
    <row r="821" s="2" customFormat="1" x14ac:dyDescent="0.25"/>
    <row r="822" s="2" customFormat="1" x14ac:dyDescent="0.25"/>
    <row r="823" s="2" customFormat="1" x14ac:dyDescent="0.25"/>
    <row r="824" s="2" customFormat="1" x14ac:dyDescent="0.25"/>
    <row r="825" s="2" customFormat="1" x14ac:dyDescent="0.25"/>
    <row r="826" s="2" customFormat="1" x14ac:dyDescent="0.25"/>
    <row r="827" s="2" customFormat="1" x14ac:dyDescent="0.25"/>
    <row r="828" s="2" customFormat="1" x14ac:dyDescent="0.25"/>
    <row r="829" s="2" customFormat="1" x14ac:dyDescent="0.25"/>
    <row r="830" s="2" customFormat="1" x14ac:dyDescent="0.25"/>
    <row r="831" s="2" customFormat="1" x14ac:dyDescent="0.25"/>
    <row r="832" s="2" customFormat="1" x14ac:dyDescent="0.25"/>
    <row r="833" s="2" customFormat="1" x14ac:dyDescent="0.25"/>
    <row r="834" s="2" customFormat="1" x14ac:dyDescent="0.25"/>
    <row r="835" s="2" customFormat="1" x14ac:dyDescent="0.25"/>
    <row r="836" s="2" customFormat="1" x14ac:dyDescent="0.25"/>
    <row r="837" s="2" customFormat="1" x14ac:dyDescent="0.25"/>
    <row r="838" s="2" customFormat="1" x14ac:dyDescent="0.25"/>
    <row r="839" s="2" customFormat="1" x14ac:dyDescent="0.25"/>
    <row r="840" s="2" customFormat="1" x14ac:dyDescent="0.25"/>
    <row r="841" s="2" customFormat="1" x14ac:dyDescent="0.25"/>
    <row r="842" s="2" customFormat="1" x14ac:dyDescent="0.25"/>
    <row r="843" s="2" customFormat="1" x14ac:dyDescent="0.25"/>
    <row r="844" s="2" customFormat="1" x14ac:dyDescent="0.25"/>
    <row r="845" s="2" customFormat="1" x14ac:dyDescent="0.25"/>
    <row r="846" s="2" customFormat="1" x14ac:dyDescent="0.25"/>
    <row r="847" s="2" customFormat="1" x14ac:dyDescent="0.25"/>
    <row r="848" s="2" customFormat="1" x14ac:dyDescent="0.25"/>
    <row r="849" s="2" customFormat="1" x14ac:dyDescent="0.25"/>
    <row r="850" s="2" customFormat="1" x14ac:dyDescent="0.25"/>
    <row r="851" s="2" customFormat="1" x14ac:dyDescent="0.25"/>
    <row r="852" s="2" customFormat="1" x14ac:dyDescent="0.25"/>
    <row r="853" s="2" customFormat="1" x14ac:dyDescent="0.25"/>
    <row r="854" s="2" customFormat="1" x14ac:dyDescent="0.25"/>
    <row r="855" s="2" customFormat="1" x14ac:dyDescent="0.25"/>
    <row r="856" s="2" customFormat="1" x14ac:dyDescent="0.25"/>
    <row r="857" s="2" customFormat="1" x14ac:dyDescent="0.25"/>
    <row r="858" s="2" customFormat="1" x14ac:dyDescent="0.25"/>
    <row r="859" s="2" customFormat="1" x14ac:dyDescent="0.25"/>
    <row r="860" s="2" customFormat="1" x14ac:dyDescent="0.25"/>
    <row r="861" s="2" customFormat="1" x14ac:dyDescent="0.25"/>
    <row r="862" s="2" customFormat="1" x14ac:dyDescent="0.25"/>
    <row r="863" s="2" customFormat="1" x14ac:dyDescent="0.25"/>
    <row r="864" s="2" customFormat="1" x14ac:dyDescent="0.25"/>
    <row r="865" s="2" customFormat="1" x14ac:dyDescent="0.25"/>
    <row r="866" s="2" customFormat="1" x14ac:dyDescent="0.25"/>
    <row r="867" s="2" customFormat="1" x14ac:dyDescent="0.25"/>
    <row r="868" s="2" customFormat="1" x14ac:dyDescent="0.25"/>
    <row r="869" s="2" customFormat="1" x14ac:dyDescent="0.25"/>
    <row r="870" s="2" customFormat="1" x14ac:dyDescent="0.25"/>
    <row r="871" s="2" customFormat="1" x14ac:dyDescent="0.25"/>
    <row r="872" s="2" customFormat="1" x14ac:dyDescent="0.25"/>
    <row r="873" s="2" customFormat="1" x14ac:dyDescent="0.25"/>
    <row r="874" s="2" customFormat="1" x14ac:dyDescent="0.25"/>
    <row r="875" s="2" customFormat="1" x14ac:dyDescent="0.25"/>
    <row r="876" s="2" customFormat="1" x14ac:dyDescent="0.25"/>
    <row r="877" s="2" customFormat="1" x14ac:dyDescent="0.25"/>
    <row r="878" s="2" customFormat="1" x14ac:dyDescent="0.25"/>
    <row r="879" s="2" customFormat="1" x14ac:dyDescent="0.25"/>
    <row r="880" s="2" customFormat="1" x14ac:dyDescent="0.25"/>
    <row r="881" s="2" customFormat="1" x14ac:dyDescent="0.25"/>
    <row r="882" s="2" customFormat="1" x14ac:dyDescent="0.25"/>
    <row r="883" s="2" customFormat="1" x14ac:dyDescent="0.25"/>
    <row r="884" s="2" customFormat="1" x14ac:dyDescent="0.25"/>
    <row r="885" s="2" customFormat="1" x14ac:dyDescent="0.25"/>
    <row r="886" s="2" customFormat="1" x14ac:dyDescent="0.25"/>
    <row r="887" s="2" customFormat="1" x14ac:dyDescent="0.25"/>
    <row r="888" s="2" customFormat="1" x14ac:dyDescent="0.25"/>
    <row r="889" s="2" customFormat="1" x14ac:dyDescent="0.25"/>
    <row r="890" s="2" customFormat="1" x14ac:dyDescent="0.25"/>
    <row r="891" s="2" customFormat="1" x14ac:dyDescent="0.25"/>
    <row r="892" s="2" customFormat="1" x14ac:dyDescent="0.25"/>
    <row r="893" s="2" customFormat="1" x14ac:dyDescent="0.25"/>
    <row r="894" s="2" customFormat="1" x14ac:dyDescent="0.25"/>
    <row r="895" s="2" customFormat="1" x14ac:dyDescent="0.25"/>
    <row r="896" s="2" customFormat="1" x14ac:dyDescent="0.25"/>
    <row r="897" s="2" customFormat="1" x14ac:dyDescent="0.25"/>
    <row r="898" s="2" customFormat="1" x14ac:dyDescent="0.25"/>
    <row r="899" s="2" customFormat="1" x14ac:dyDescent="0.25"/>
    <row r="900" s="2" customFormat="1" x14ac:dyDescent="0.25"/>
    <row r="901" s="2" customFormat="1" x14ac:dyDescent="0.25"/>
    <row r="902" s="2" customFormat="1" x14ac:dyDescent="0.25"/>
    <row r="903" s="2" customFormat="1" x14ac:dyDescent="0.25"/>
    <row r="904" s="2" customFormat="1" x14ac:dyDescent="0.25"/>
    <row r="905" s="2" customFormat="1" x14ac:dyDescent="0.25"/>
    <row r="906" s="2" customFormat="1" x14ac:dyDescent="0.25"/>
    <row r="907" s="2" customFormat="1" x14ac:dyDescent="0.25"/>
    <row r="908" s="2" customFormat="1" x14ac:dyDescent="0.25"/>
    <row r="909" s="2" customFormat="1" x14ac:dyDescent="0.25"/>
    <row r="910" s="2" customFormat="1" x14ac:dyDescent="0.25"/>
    <row r="911" s="2" customFormat="1" x14ac:dyDescent="0.25"/>
    <row r="912" s="2" customFormat="1" x14ac:dyDescent="0.25"/>
    <row r="913" s="2" customFormat="1" x14ac:dyDescent="0.25"/>
    <row r="914" s="2" customFormat="1" x14ac:dyDescent="0.25"/>
    <row r="915" s="2" customFormat="1" x14ac:dyDescent="0.25"/>
    <row r="916" s="2" customFormat="1" x14ac:dyDescent="0.25"/>
    <row r="917" s="2" customFormat="1" x14ac:dyDescent="0.25"/>
    <row r="918" s="2" customFormat="1" x14ac:dyDescent="0.25"/>
    <row r="919" s="2" customFormat="1" x14ac:dyDescent="0.25"/>
    <row r="920" s="2" customFormat="1" x14ac:dyDescent="0.25"/>
    <row r="921" s="2" customFormat="1" x14ac:dyDescent="0.25"/>
    <row r="922" s="2" customFormat="1" x14ac:dyDescent="0.25"/>
    <row r="923" s="2" customFormat="1" x14ac:dyDescent="0.25"/>
    <row r="924" s="2" customFormat="1" x14ac:dyDescent="0.25"/>
    <row r="925" s="2" customFormat="1" x14ac:dyDescent="0.25"/>
    <row r="926" s="2" customFormat="1" x14ac:dyDescent="0.25"/>
    <row r="927" s="2" customFormat="1" x14ac:dyDescent="0.25"/>
    <row r="928" s="2" customFormat="1" x14ac:dyDescent="0.25"/>
    <row r="929" s="2" customFormat="1" x14ac:dyDescent="0.25"/>
    <row r="930" s="2" customFormat="1" x14ac:dyDescent="0.25"/>
    <row r="931" s="2" customFormat="1" x14ac:dyDescent="0.25"/>
    <row r="932" s="2" customFormat="1" x14ac:dyDescent="0.25"/>
    <row r="933" s="2" customFormat="1" x14ac:dyDescent="0.25"/>
    <row r="934" s="2" customFormat="1" x14ac:dyDescent="0.25"/>
    <row r="935" s="2" customFormat="1" x14ac:dyDescent="0.25"/>
    <row r="936" s="2" customFormat="1" x14ac:dyDescent="0.25"/>
    <row r="937" s="2" customFormat="1" x14ac:dyDescent="0.25"/>
    <row r="938" s="2" customFormat="1" x14ac:dyDescent="0.25"/>
    <row r="939" s="2" customFormat="1" x14ac:dyDescent="0.25"/>
    <row r="940" s="2" customFormat="1" x14ac:dyDescent="0.25"/>
    <row r="941" s="2" customFormat="1" x14ac:dyDescent="0.25"/>
    <row r="942" s="2" customFormat="1" x14ac:dyDescent="0.25"/>
    <row r="943" s="2" customFormat="1" x14ac:dyDescent="0.25"/>
    <row r="944" s="2" customFormat="1" x14ac:dyDescent="0.25"/>
    <row r="945" s="2" customFormat="1" x14ac:dyDescent="0.25"/>
    <row r="946" s="2" customFormat="1" x14ac:dyDescent="0.25"/>
    <row r="947" s="2" customFormat="1" x14ac:dyDescent="0.25"/>
    <row r="948" s="2" customFormat="1" x14ac:dyDescent="0.25"/>
    <row r="949" s="2" customFormat="1" x14ac:dyDescent="0.25"/>
    <row r="950" s="2" customFormat="1" x14ac:dyDescent="0.25"/>
    <row r="951" s="2" customFormat="1" x14ac:dyDescent="0.25"/>
    <row r="952" s="2" customFormat="1" x14ac:dyDescent="0.25"/>
    <row r="953" s="2" customFormat="1" x14ac:dyDescent="0.25"/>
    <row r="954" s="2" customFormat="1" x14ac:dyDescent="0.25"/>
    <row r="955" s="2" customFormat="1" x14ac:dyDescent="0.25"/>
    <row r="956" s="2" customFormat="1" x14ac:dyDescent="0.25"/>
    <row r="957" s="2" customFormat="1" x14ac:dyDescent="0.25"/>
    <row r="958" s="2" customFormat="1" x14ac:dyDescent="0.25"/>
    <row r="959" s="2" customFormat="1" x14ac:dyDescent="0.25"/>
    <row r="960" s="2" customFormat="1" x14ac:dyDescent="0.25"/>
    <row r="961" s="2" customFormat="1" x14ac:dyDescent="0.25"/>
    <row r="962" s="2" customFormat="1" x14ac:dyDescent="0.25"/>
    <row r="963" s="2" customFormat="1" x14ac:dyDescent="0.25"/>
    <row r="964" s="2" customFormat="1" x14ac:dyDescent="0.25"/>
    <row r="965" s="2" customFormat="1" x14ac:dyDescent="0.25"/>
    <row r="966" s="2" customFormat="1" x14ac:dyDescent="0.25"/>
    <row r="967" s="2" customFormat="1" x14ac:dyDescent="0.25"/>
    <row r="968" s="2" customFormat="1" x14ac:dyDescent="0.25"/>
    <row r="969" s="2" customFormat="1" x14ac:dyDescent="0.25"/>
    <row r="970" s="2" customFormat="1" x14ac:dyDescent="0.25"/>
    <row r="971" s="2" customFormat="1" x14ac:dyDescent="0.25"/>
    <row r="972" s="2" customFormat="1" x14ac:dyDescent="0.25"/>
    <row r="973" s="2" customFormat="1" x14ac:dyDescent="0.25"/>
    <row r="974" s="2" customFormat="1" x14ac:dyDescent="0.25"/>
    <row r="975" s="2" customFormat="1" x14ac:dyDescent="0.25"/>
    <row r="976" s="2" customFormat="1" x14ac:dyDescent="0.25"/>
    <row r="977" s="2" customFormat="1" x14ac:dyDescent="0.25"/>
    <row r="978" s="2" customFormat="1" x14ac:dyDescent="0.25"/>
    <row r="979" s="2" customFormat="1" x14ac:dyDescent="0.25"/>
    <row r="980" s="2" customFormat="1" x14ac:dyDescent="0.25"/>
    <row r="981" s="2" customFormat="1" x14ac:dyDescent="0.25"/>
    <row r="982" s="2" customFormat="1" x14ac:dyDescent="0.25"/>
    <row r="983" s="2" customFormat="1" x14ac:dyDescent="0.25"/>
    <row r="984" s="2" customFormat="1" x14ac:dyDescent="0.25"/>
    <row r="985" s="2" customFormat="1" x14ac:dyDescent="0.25"/>
    <row r="986" s="2" customFormat="1" x14ac:dyDescent="0.25"/>
    <row r="987" s="2" customFormat="1" x14ac:dyDescent="0.25"/>
    <row r="988" s="2" customFormat="1" x14ac:dyDescent="0.25"/>
    <row r="989" s="2" customFormat="1" x14ac:dyDescent="0.25"/>
    <row r="990" s="2" customFormat="1" x14ac:dyDescent="0.25"/>
    <row r="991" s="2" customFormat="1" x14ac:dyDescent="0.25"/>
    <row r="992" s="2" customFormat="1" x14ac:dyDescent="0.25"/>
    <row r="993" s="2" customFormat="1" x14ac:dyDescent="0.25"/>
    <row r="994" s="2" customFormat="1" x14ac:dyDescent="0.25"/>
    <row r="995" s="2" customFormat="1" x14ac:dyDescent="0.25"/>
    <row r="996" s="2" customFormat="1" x14ac:dyDescent="0.25"/>
    <row r="997" s="2" customFormat="1" x14ac:dyDescent="0.25"/>
    <row r="998" s="2" customFormat="1" x14ac:dyDescent="0.25"/>
    <row r="999" s="2" customFormat="1" x14ac:dyDescent="0.25"/>
    <row r="1000" s="2" customFormat="1" x14ac:dyDescent="0.25"/>
    <row r="1001" s="2" customFormat="1" x14ac:dyDescent="0.25"/>
    <row r="1002" s="2" customFormat="1" x14ac:dyDescent="0.25"/>
    <row r="1003" s="2" customFormat="1" x14ac:dyDescent="0.25"/>
    <row r="1004" s="2" customFormat="1" x14ac:dyDescent="0.25"/>
    <row r="1005" s="2" customFormat="1" x14ac:dyDescent="0.25"/>
    <row r="1006" s="2" customFormat="1" x14ac:dyDescent="0.25"/>
    <row r="1007" s="2" customFormat="1" x14ac:dyDescent="0.25"/>
    <row r="1008" s="2" customFormat="1" x14ac:dyDescent="0.25"/>
    <row r="1009" s="2" customFormat="1" x14ac:dyDescent="0.25"/>
    <row r="1010" s="2" customFormat="1" x14ac:dyDescent="0.25"/>
    <row r="1011" s="2" customFormat="1" x14ac:dyDescent="0.25"/>
    <row r="1012" s="2" customFormat="1" x14ac:dyDescent="0.25"/>
    <row r="1013" s="2" customFormat="1" x14ac:dyDescent="0.25"/>
    <row r="1014" s="2" customFormat="1" x14ac:dyDescent="0.25"/>
    <row r="1015" s="2" customFormat="1" x14ac:dyDescent="0.25"/>
    <row r="1016" s="2" customFormat="1" x14ac:dyDescent="0.25"/>
    <row r="1017" s="2" customFormat="1" x14ac:dyDescent="0.25"/>
    <row r="1018" s="2" customFormat="1" x14ac:dyDescent="0.25"/>
    <row r="1019" s="2" customFormat="1" x14ac:dyDescent="0.25"/>
    <row r="1020" s="2" customFormat="1" x14ac:dyDescent="0.25"/>
    <row r="1021" s="2" customFormat="1" x14ac:dyDescent="0.25"/>
    <row r="1022" s="2" customFormat="1" x14ac:dyDescent="0.25"/>
    <row r="1023" s="2" customFormat="1" x14ac:dyDescent="0.25"/>
    <row r="1024" s="2" customFormat="1" x14ac:dyDescent="0.25"/>
    <row r="1025" s="2" customFormat="1" x14ac:dyDescent="0.25"/>
    <row r="1026" s="2" customFormat="1" x14ac:dyDescent="0.25"/>
    <row r="1027" s="2" customFormat="1" x14ac:dyDescent="0.25"/>
    <row r="1028" s="2" customFormat="1" x14ac:dyDescent="0.25"/>
    <row r="1029" s="2" customFormat="1" x14ac:dyDescent="0.25"/>
    <row r="1030" s="2" customFormat="1" x14ac:dyDescent="0.25"/>
    <row r="1031" s="2" customFormat="1" x14ac:dyDescent="0.25"/>
    <row r="1032" s="2" customFormat="1" x14ac:dyDescent="0.25"/>
    <row r="1033" s="2" customFormat="1" x14ac:dyDescent="0.25"/>
    <row r="1034" s="2" customFormat="1" x14ac:dyDescent="0.25"/>
    <row r="1035" s="2" customFormat="1" x14ac:dyDescent="0.25"/>
    <row r="1036" s="2" customFormat="1" x14ac:dyDescent="0.25"/>
    <row r="1037" s="2" customFormat="1" x14ac:dyDescent="0.25"/>
    <row r="1038" s="2" customFormat="1" x14ac:dyDescent="0.25"/>
    <row r="1039" s="2" customFormat="1" x14ac:dyDescent="0.25"/>
    <row r="1040" s="2" customFormat="1" x14ac:dyDescent="0.25"/>
    <row r="1041" s="2" customFormat="1" x14ac:dyDescent="0.25"/>
    <row r="1042" s="2" customFormat="1" x14ac:dyDescent="0.25"/>
    <row r="1043" s="2" customFormat="1" x14ac:dyDescent="0.25"/>
    <row r="1044" s="2" customFormat="1" x14ac:dyDescent="0.25"/>
    <row r="1045" s="2" customFormat="1" x14ac:dyDescent="0.25"/>
    <row r="1046" s="2" customFormat="1" x14ac:dyDescent="0.25"/>
    <row r="1047" s="2" customFormat="1" x14ac:dyDescent="0.25"/>
    <row r="1048" s="2" customFormat="1" x14ac:dyDescent="0.25"/>
    <row r="1049" s="2" customFormat="1" x14ac:dyDescent="0.25"/>
    <row r="1050" s="2" customFormat="1" x14ac:dyDescent="0.25"/>
    <row r="1051" s="2" customFormat="1" x14ac:dyDescent="0.25"/>
    <row r="1052" s="2" customFormat="1" x14ac:dyDescent="0.25"/>
    <row r="1053" s="2" customFormat="1" x14ac:dyDescent="0.25"/>
    <row r="1054" s="2" customFormat="1" x14ac:dyDescent="0.25"/>
    <row r="1055" s="2" customFormat="1" x14ac:dyDescent="0.25"/>
    <row r="1056" s="2" customFormat="1" x14ac:dyDescent="0.25"/>
    <row r="1057" s="2" customFormat="1" x14ac:dyDescent="0.25"/>
    <row r="1058" s="2" customFormat="1" x14ac:dyDescent="0.25"/>
    <row r="1059" s="2" customFormat="1" x14ac:dyDescent="0.25"/>
    <row r="1060" s="2" customFormat="1" x14ac:dyDescent="0.25"/>
    <row r="1061" s="2" customFormat="1" x14ac:dyDescent="0.25"/>
    <row r="1062" s="2" customFormat="1" x14ac:dyDescent="0.25"/>
    <row r="1063" s="2" customFormat="1" x14ac:dyDescent="0.25"/>
    <row r="1064" s="2" customFormat="1" x14ac:dyDescent="0.25"/>
    <row r="1065" s="2" customFormat="1" x14ac:dyDescent="0.25"/>
    <row r="1066" s="2" customFormat="1" x14ac:dyDescent="0.25"/>
    <row r="1067" s="2" customFormat="1" x14ac:dyDescent="0.25"/>
    <row r="1068" s="2" customFormat="1" x14ac:dyDescent="0.25"/>
    <row r="1069" s="2" customFormat="1" x14ac:dyDescent="0.25"/>
    <row r="1070" s="2" customFormat="1" x14ac:dyDescent="0.25"/>
    <row r="1071" s="2" customFormat="1" x14ac:dyDescent="0.25"/>
    <row r="1072" s="2" customFormat="1" x14ac:dyDescent="0.25"/>
    <row r="1073" s="2" customFormat="1" x14ac:dyDescent="0.25"/>
    <row r="1074" s="2" customFormat="1" x14ac:dyDescent="0.25"/>
    <row r="1075" s="2" customFormat="1" x14ac:dyDescent="0.25"/>
    <row r="1076" s="2" customFormat="1" x14ac:dyDescent="0.25"/>
    <row r="1077" s="2" customFormat="1" x14ac:dyDescent="0.25"/>
    <row r="1078" s="2" customFormat="1" x14ac:dyDescent="0.25"/>
    <row r="1079" s="2" customFormat="1" x14ac:dyDescent="0.25"/>
    <row r="1080" s="2" customFormat="1" x14ac:dyDescent="0.25"/>
    <row r="1081" s="2" customFormat="1" x14ac:dyDescent="0.25"/>
    <row r="1082" s="2" customFormat="1" x14ac:dyDescent="0.25"/>
    <row r="1083" s="2" customFormat="1" x14ac:dyDescent="0.25"/>
    <row r="1084" s="2" customFormat="1" x14ac:dyDescent="0.25"/>
    <row r="1085" s="2" customFormat="1" x14ac:dyDescent="0.25"/>
    <row r="1086" s="2" customFormat="1" x14ac:dyDescent="0.25"/>
    <row r="1087" s="2" customFormat="1" x14ac:dyDescent="0.25"/>
    <row r="1088" s="2" customFormat="1" x14ac:dyDescent="0.25"/>
    <row r="1089" s="2" customFormat="1" x14ac:dyDescent="0.25"/>
    <row r="1090" s="2" customFormat="1" x14ac:dyDescent="0.25"/>
    <row r="1091" s="2" customFormat="1" x14ac:dyDescent="0.25"/>
    <row r="1092" s="2" customFormat="1" x14ac:dyDescent="0.25"/>
    <row r="1093" s="2" customFormat="1" x14ac:dyDescent="0.25"/>
    <row r="1094" s="2" customFormat="1" x14ac:dyDescent="0.25"/>
    <row r="1095" ht="12.6" customHeight="1" x14ac:dyDescent="0.25"/>
  </sheetData>
  <mergeCells count="7">
    <mergeCell ref="H38:I38"/>
    <mergeCell ref="A34:G34"/>
    <mergeCell ref="A2:M2"/>
    <mergeCell ref="A3:M3"/>
    <mergeCell ref="A1:M1"/>
    <mergeCell ref="A6:G6"/>
    <mergeCell ref="A33:G33"/>
  </mergeCells>
  <phoneticPr fontId="1" type="noConversion"/>
  <pageMargins left="0.7" right="0.7" top="0.75" bottom="0.75" header="0.3" footer="0.3"/>
  <pageSetup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Sheet1</vt:lpstr>
      <vt:lpstr>Sheet1!Obszar_wydruku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 Głowacka-Rypińska</dc:creator>
  <cp:lastModifiedBy>Joanna Kozłowska</cp:lastModifiedBy>
  <cp:revision>1</cp:revision>
  <dcterms:created xsi:type="dcterms:W3CDTF">2024-02-22T10:19:08Z</dcterms:created>
  <dcterms:modified xsi:type="dcterms:W3CDTF">2024-03-25T08:57:00Z</dcterms:modified>
  <dc:language>en-US</dc:language>
</cp:coreProperties>
</file>