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V:\dzialy\DOB\Wspólny\konkurs SZAFIR_3\WZORY DOKUMENTÓW - realizacja projektu\"/>
    </mc:Choice>
  </mc:AlternateContent>
  <xr:revisionPtr revIDLastSave="0" documentId="13_ncr:1_{85D0DAC1-D1BC-4EA5-84FB-12C177508434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Harmonogram Projektu" sheetId="5" r:id="rId1"/>
    <sheet name="Kosztorys projektu" sheetId="8" r:id="rId2"/>
    <sheet name="Harmonogram płatności" sheetId="7" r:id="rId3"/>
    <sheet name="Wykaz ap. N-B i WNiP " sheetId="6" r:id="rId4"/>
  </sheets>
  <definedNames>
    <definedName name="_xlnm.Print_Area" localSheetId="2">'Harmonogram płatności'!$A$1:$J$17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8" l="1"/>
  <c r="E13" i="6" l="1"/>
  <c r="N38" i="8"/>
  <c r="N31" i="8"/>
  <c r="N21" i="8"/>
  <c r="N18" i="8"/>
  <c r="N14" i="8"/>
  <c r="J21" i="8"/>
  <c r="I21" i="8"/>
  <c r="H21" i="8"/>
  <c r="G21" i="8"/>
  <c r="F21" i="8"/>
  <c r="J18" i="8"/>
  <c r="I18" i="8"/>
  <c r="H18" i="8"/>
  <c r="H11" i="8"/>
  <c r="J17" i="8" l="1"/>
  <c r="N17" i="8"/>
  <c r="G35" i="8"/>
  <c r="H35" i="8"/>
  <c r="I35" i="8"/>
  <c r="J35" i="8"/>
  <c r="G38" i="8"/>
  <c r="H38" i="8"/>
  <c r="I38" i="8"/>
  <c r="J38" i="8"/>
  <c r="K40" i="8"/>
  <c r="M40" i="8" s="1"/>
  <c r="O40" i="8" s="1"/>
  <c r="P40" i="8" s="1"/>
  <c r="K39" i="8"/>
  <c r="K37" i="8"/>
  <c r="M37" i="8" s="1"/>
  <c r="O37" i="8" s="1"/>
  <c r="P37" i="8" s="1"/>
  <c r="K36" i="8"/>
  <c r="K33" i="8"/>
  <c r="M33" i="8" s="1"/>
  <c r="O33" i="8" s="1"/>
  <c r="P33" i="8" s="1"/>
  <c r="K32" i="8"/>
  <c r="K30" i="8"/>
  <c r="M30" i="8" s="1"/>
  <c r="O30" i="8" s="1"/>
  <c r="P30" i="8" s="1"/>
  <c r="K29" i="8"/>
  <c r="M29" i="8" s="1"/>
  <c r="G31" i="8"/>
  <c r="H31" i="8"/>
  <c r="I31" i="8"/>
  <c r="J31" i="8"/>
  <c r="G28" i="8"/>
  <c r="H28" i="8"/>
  <c r="I28" i="8"/>
  <c r="J28" i="8"/>
  <c r="K23" i="8"/>
  <c r="K22" i="8"/>
  <c r="K20" i="8"/>
  <c r="M20" i="8" s="1"/>
  <c r="O20" i="8" s="1"/>
  <c r="P20" i="8" s="1"/>
  <c r="K19" i="8"/>
  <c r="K16" i="8"/>
  <c r="M16" i="8" s="1"/>
  <c r="O16" i="8" s="1"/>
  <c r="P16" i="8" s="1"/>
  <c r="K15" i="8"/>
  <c r="M13" i="8"/>
  <c r="O13" i="8" s="1"/>
  <c r="P13" i="8" s="1"/>
  <c r="K12" i="8"/>
  <c r="M39" i="8"/>
  <c r="F38" i="8"/>
  <c r="N35" i="8"/>
  <c r="N34" i="8" s="1"/>
  <c r="F35" i="8"/>
  <c r="F31" i="8"/>
  <c r="N28" i="8"/>
  <c r="N27" i="8" s="1"/>
  <c r="F28" i="8"/>
  <c r="H17" i="8"/>
  <c r="I17" i="8"/>
  <c r="G18" i="8"/>
  <c r="G17" i="8" s="1"/>
  <c r="F18" i="8"/>
  <c r="F17" i="8" s="1"/>
  <c r="J14" i="8"/>
  <c r="I14" i="8"/>
  <c r="H14" i="8"/>
  <c r="H10" i="8" s="1"/>
  <c r="G14" i="8"/>
  <c r="F14" i="8"/>
  <c r="N11" i="8"/>
  <c r="N10" i="8" s="1"/>
  <c r="J11" i="8"/>
  <c r="I11" i="8"/>
  <c r="G11" i="8"/>
  <c r="F11" i="8"/>
  <c r="I34" i="8" l="1"/>
  <c r="H27" i="8"/>
  <c r="G10" i="8"/>
  <c r="F27" i="8"/>
  <c r="I27" i="8"/>
  <c r="H34" i="8"/>
  <c r="N9" i="8"/>
  <c r="N26" i="8"/>
  <c r="F10" i="8"/>
  <c r="F9" i="8" s="1"/>
  <c r="I10" i="8"/>
  <c r="J34" i="8"/>
  <c r="J10" i="8"/>
  <c r="J9" i="8" s="1"/>
  <c r="F34" i="8"/>
  <c r="F26" i="8" s="1"/>
  <c r="K31" i="8"/>
  <c r="G9" i="8"/>
  <c r="M23" i="8"/>
  <c r="O23" i="8" s="1"/>
  <c r="P23" i="8" s="1"/>
  <c r="M32" i="8"/>
  <c r="I9" i="8"/>
  <c r="M12" i="8"/>
  <c r="O12" i="8" s="1"/>
  <c r="K11" i="8"/>
  <c r="M19" i="8"/>
  <c r="K18" i="8"/>
  <c r="G27" i="8"/>
  <c r="M28" i="8"/>
  <c r="O39" i="8"/>
  <c r="P39" i="8" s="1"/>
  <c r="M38" i="8"/>
  <c r="M15" i="8"/>
  <c r="K14" i="8"/>
  <c r="M22" i="8"/>
  <c r="K21" i="8"/>
  <c r="K17" i="8" s="1"/>
  <c r="J27" i="8"/>
  <c r="G34" i="8"/>
  <c r="O29" i="8"/>
  <c r="P29" i="8" s="1"/>
  <c r="H9" i="8"/>
  <c r="H26" i="8"/>
  <c r="K35" i="8"/>
  <c r="M36" i="8"/>
  <c r="K28" i="8"/>
  <c r="K27" i="8" s="1"/>
  <c r="N41" i="8"/>
  <c r="J26" i="8"/>
  <c r="J41" i="8" s="1"/>
  <c r="I26" i="8"/>
  <c r="I41" i="8" s="1"/>
  <c r="K38" i="8"/>
  <c r="O28" i="8" l="1"/>
  <c r="M21" i="8"/>
  <c r="G26" i="8"/>
  <c r="G41" i="8" s="1"/>
  <c r="P28" i="8"/>
  <c r="O19" i="8"/>
  <c r="M18" i="8"/>
  <c r="H41" i="8"/>
  <c r="O15" i="8"/>
  <c r="M14" i="8"/>
  <c r="O36" i="8"/>
  <c r="P36" i="8" s="1"/>
  <c r="M35" i="8"/>
  <c r="M34" i="8" s="1"/>
  <c r="P12" i="8"/>
  <c r="O11" i="8"/>
  <c r="M31" i="8"/>
  <c r="M27" i="8" s="1"/>
  <c r="O32" i="8"/>
  <c r="F41" i="8"/>
  <c r="O22" i="8"/>
  <c r="K34" i="8"/>
  <c r="K26" i="8" s="1"/>
  <c r="K10" i="8"/>
  <c r="K9" i="8" s="1"/>
  <c r="M11" i="8"/>
  <c r="O38" i="8"/>
  <c r="P38" i="8" s="1"/>
  <c r="O35" i="8" l="1"/>
  <c r="O34" i="8" s="1"/>
  <c r="M17" i="8"/>
  <c r="O31" i="8"/>
  <c r="P32" i="8"/>
  <c r="O14" i="8"/>
  <c r="P14" i="8" s="1"/>
  <c r="P15" i="8"/>
  <c r="O21" i="8"/>
  <c r="P21" i="8" s="1"/>
  <c r="P22" i="8"/>
  <c r="M10" i="8"/>
  <c r="O18" i="8"/>
  <c r="P18" i="8" s="1"/>
  <c r="P19" i="8"/>
  <c r="M26" i="8"/>
  <c r="K41" i="8"/>
  <c r="P11" i="8"/>
  <c r="P35" i="8"/>
  <c r="O10" i="8"/>
  <c r="M9" i="8" l="1"/>
  <c r="M41" i="8" s="1"/>
  <c r="O17" i="8"/>
  <c r="O27" i="8"/>
  <c r="P27" i="8" s="1"/>
  <c r="P31" i="8"/>
  <c r="P10" i="8"/>
  <c r="O9" i="8"/>
  <c r="P9" i="8" s="1"/>
  <c r="P17" i="8"/>
  <c r="O26" i="8"/>
  <c r="P34" i="8"/>
  <c r="P26" i="8" l="1"/>
  <c r="O41" i="8"/>
  <c r="M42" i="8" s="1"/>
  <c r="D9" i="7"/>
  <c r="E9" i="7"/>
  <c r="F9" i="7"/>
  <c r="G9" i="7"/>
  <c r="H9" i="7"/>
  <c r="C9" i="7"/>
  <c r="P41" i="8" l="1"/>
  <c r="I8" i="7"/>
  <c r="I7" i="7"/>
  <c r="I9" i="7" s="1"/>
  <c r="M43" i="8" l="1"/>
  <c r="O42" i="8"/>
  <c r="O43" i="8" s="1"/>
  <c r="H30" i="5"/>
  <c r="G30" i="5"/>
  <c r="H26" i="5"/>
  <c r="G26" i="5"/>
  <c r="H22" i="5"/>
  <c r="G22" i="5"/>
  <c r="G21" i="5" s="1"/>
  <c r="H17" i="5"/>
  <c r="H13" i="5"/>
  <c r="H9" i="5"/>
  <c r="G17" i="5"/>
  <c r="G13" i="5"/>
  <c r="G9" i="5"/>
  <c r="G8" i="5" s="1"/>
  <c r="E31" i="6" l="1"/>
  <c r="E25" i="6"/>
  <c r="E19" i="6"/>
  <c r="E32" i="6" l="1"/>
</calcChain>
</file>

<file path=xl/sharedStrings.xml><?xml version="1.0" encoding="utf-8"?>
<sst xmlns="http://schemas.openxmlformats.org/spreadsheetml/2006/main" count="138" uniqueCount="80">
  <si>
    <t>Numer etapu</t>
  </si>
  <si>
    <t>Podmiot realizujący</t>
  </si>
  <si>
    <t>HARMONOGRAM WYKONANIA PROJEKTU</t>
  </si>
  <si>
    <t>Termin (liczba m-cy od rozpoczęcia realizacji)</t>
  </si>
  <si>
    <t xml:space="preserve">rozpoczęcia </t>
  </si>
  <si>
    <t>zakończenia</t>
  </si>
  <si>
    <t>RAZEM</t>
  </si>
  <si>
    <t>I</t>
  </si>
  <si>
    <t>… </t>
  </si>
  <si>
    <t> …</t>
  </si>
  <si>
    <t>OGÓŁEM</t>
  </si>
  <si>
    <t>Wykonawca</t>
  </si>
  <si>
    <t>Lp.</t>
  </si>
  <si>
    <t>Numer etapu(ów)</t>
  </si>
  <si>
    <t>Nazwa aparatury naukowo badawczej i WNiP</t>
  </si>
  <si>
    <t xml:space="preserve">Koszt kwalifikowany  </t>
  </si>
  <si>
    <t>w projekcie (zł)</t>
  </si>
  <si>
    <t>Sposób zagospodarowania</t>
  </si>
  <si>
    <t>RAZEM:</t>
  </si>
  <si>
    <t>WYTWORZENIE</t>
  </si>
  <si>
    <t>AMORTYZACJA</t>
  </si>
  <si>
    <t>WYKAZ APARATURY NAUKOWO-BADAWCZEJ I WARTOŚCI 
NIEMATERIALNYCH I PRAWNYCH (WNiP)</t>
  </si>
  <si>
    <t>ODPŁATNE KORZYSTANIE 
Z APARATURY NAUKOWO BADAWCZEJ I INNYCH URZĄDZEŃ</t>
  </si>
  <si>
    <t>Poziom gotowości technologii na zakończenie etapu</t>
  </si>
  <si>
    <t>II</t>
  </si>
  <si>
    <t>III</t>
  </si>
  <si>
    <t>IV</t>
  </si>
  <si>
    <t>V</t>
  </si>
  <si>
    <t>VI</t>
  </si>
  <si>
    <t>VII</t>
  </si>
  <si>
    <t>VIII</t>
  </si>
  <si>
    <t>IX</t>
  </si>
  <si>
    <t>HARMONOGRAM PŁATNOŚCI</t>
  </si>
  <si>
    <t>Źródło finansowania</t>
  </si>
  <si>
    <t>Zapotrzebowanie na środki finansowe</t>
  </si>
  <si>
    <t>Koszty ogółem (w zł)</t>
  </si>
  <si>
    <t>…</t>
  </si>
  <si>
    <t>NCBR</t>
  </si>
  <si>
    <t>Wkład własny</t>
  </si>
  <si>
    <t>Ogółem</t>
  </si>
  <si>
    <t>Numer zadania</t>
  </si>
  <si>
    <t>KOSZTY KWALIFIKOWANE</t>
  </si>
  <si>
    <t>Stopa ryczałtu</t>
  </si>
  <si>
    <t>Koszty kwalifikowane ogółem</t>
  </si>
  <si>
    <t>Finansowanie przez NCBR</t>
  </si>
  <si>
    <t>W</t>
  </si>
  <si>
    <t>A</t>
  </si>
  <si>
    <t>G</t>
  </si>
  <si>
    <t>E</t>
  </si>
  <si>
    <t>Op</t>
  </si>
  <si>
    <t>%</t>
  </si>
  <si>
    <t>zł</t>
  </si>
  <si>
    <t>Etap razem</t>
  </si>
  <si>
    <t>VAT NALEŻNY</t>
  </si>
  <si>
    <t>Numer  etapu</t>
  </si>
  <si>
    <t xml:space="preserve">Podmiot realizujący </t>
  </si>
  <si>
    <t>BADANIA NAUKOWE</t>
  </si>
  <si>
    <t>Zadanie razem</t>
  </si>
  <si>
    <t>KOSZTORYS PROJEKTU</t>
  </si>
  <si>
    <t>10=11*(5+6+7+9)</t>
  </si>
  <si>
    <t>Kwestor/Główny Księgowy</t>
  </si>
  <si>
    <t>(pieczęć i podpis)</t>
  </si>
  <si>
    <t>PRACE ROZWOJOWE</t>
  </si>
  <si>
    <t>Podmiot 1</t>
  </si>
  <si>
    <t>Podmiot 2</t>
  </si>
  <si>
    <t>OGÓŁEM 
(koszty kwalifikowane projektu+VAT należny)</t>
  </si>
  <si>
    <t>ETAPY PRAC ROZWOJOWYCH</t>
  </si>
  <si>
    <t xml:space="preserve">ETAPY BADAŃ NAUKOWYCH     </t>
  </si>
  <si>
    <t>Nr zadania</t>
  </si>
  <si>
    <t>Tytuł zadania</t>
  </si>
  <si>
    <t>OGÓŁEM PROJEKT
koszty kwalifikowane</t>
  </si>
  <si>
    <t>OGÓŁEM APARATURA NAUKOWO-BADAWCZA I WNiP *</t>
  </si>
  <si>
    <t>* dla kosztów O przyjęto formułę 25% maksymalnych kosztów O. Przy zmianie aneksu koszty O nie mogą zostać zwiększone ponad koszty wskazane w umowie</t>
  </si>
  <si>
    <r>
      <t xml:space="preserve">O 
</t>
    </r>
    <r>
      <rPr>
        <b/>
        <sz val="9"/>
        <color theme="1"/>
        <rFont val="Calibri"/>
        <family val="2"/>
        <charset val="238"/>
        <scheme val="minor"/>
      </rPr>
      <t>(maksymalnie do wysokości zgodnej z umową)</t>
    </r>
  </si>
  <si>
    <t>* wartość  aparatury naukowo-badawczej ma być zgodna z wartością kategorii A w kosztorysie projektu</t>
  </si>
  <si>
    <r>
      <t xml:space="preserve">ZAKUP
</t>
    </r>
    <r>
      <rPr>
        <i/>
        <sz val="10"/>
        <color rgb="FF000000"/>
        <rFont val="Calibri"/>
        <family val="2"/>
        <charset val="238"/>
        <scheme val="minor"/>
      </rPr>
      <t>(wartość zakupu aparatury n-b i innych urządzeń nie może przekraczać 500 000 zł 
– zgodnie z charakterystyką kategorii A w Regulaminie Konkursu)</t>
    </r>
  </si>
  <si>
    <t>Załącznik nr ... do Aneksu - Załącznik nr 4... do Umowy nr DOB-SZAFIR/.../.../.../03/202…</t>
  </si>
  <si>
    <t>Załącznik nr ... do Aneksu - Załącznik nr 5... do Umowy nr DOB-SZAFIR/.../.../.../03/202...</t>
  </si>
  <si>
    <t>Załącznik nr ... do Aneksu - Załącznik nr 3... do Umowy nr DOB-SZAFIR/.../.../.../03/202...</t>
  </si>
  <si>
    <t>Załącznik nr ... do Aneksu - Załącznik nr 2... do Umowy nr DOB-SZAFIR/.../.../.../03/202...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</si>
</sst>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lightDown">
        <bgColor theme="0" tint="-0.24994659260841701"/>
      </patternFill>
    </fill>
    <fill>
      <patternFill patternType="lightDown">
        <bgColor theme="0" tint="-4.9989318521683403E-2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4" fillId="4" borderId="30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1" fontId="6" fillId="0" borderId="18" xfId="0" applyNumberFormat="1" applyFont="1" applyBorder="1" applyAlignment="1">
      <alignment horizontal="center" vertical="center" wrapText="1"/>
    </xf>
    <xf numFmtId="1" fontId="6" fillId="0" borderId="22" xfId="0" applyNumberFormat="1" applyFont="1" applyBorder="1" applyAlignment="1">
      <alignment horizontal="center" vertical="center" wrapText="1"/>
    </xf>
    <xf numFmtId="1" fontId="6" fillId="0" borderId="23" xfId="0" applyNumberFormat="1" applyFont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horizontal="center" vertical="center" wrapText="1"/>
    </xf>
    <xf numFmtId="164" fontId="4" fillId="4" borderId="29" xfId="0" applyNumberFormat="1" applyFont="1" applyFill="1" applyBorder="1" applyAlignment="1">
      <alignment horizontal="center" vertical="center" wrapText="1"/>
    </xf>
    <xf numFmtId="164" fontId="4" fillId="6" borderId="29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31" xfId="0" applyFont="1" applyBorder="1" applyAlignment="1">
      <alignment horizontal="center"/>
    </xf>
    <xf numFmtId="0" fontId="0" fillId="0" borderId="0" xfId="0" applyFill="1"/>
    <xf numFmtId="0" fontId="9" fillId="8" borderId="12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3" fontId="0" fillId="0" borderId="0" xfId="0" applyNumberFormat="1" applyFill="1"/>
    <xf numFmtId="0" fontId="1" fillId="0" borderId="0" xfId="0" applyFont="1" applyFill="1"/>
    <xf numFmtId="0" fontId="14" fillId="0" borderId="14" xfId="0" applyFont="1" applyFill="1" applyBorder="1"/>
    <xf numFmtId="4" fontId="14" fillId="0" borderId="14" xfId="0" applyNumberFormat="1" applyFont="1" applyFill="1" applyBorder="1" applyAlignment="1">
      <alignment horizontal="right"/>
    </xf>
    <xf numFmtId="4" fontId="14" fillId="0" borderId="14" xfId="0" applyNumberFormat="1" applyFont="1" applyFill="1" applyBorder="1"/>
    <xf numFmtId="10" fontId="14" fillId="0" borderId="18" xfId="1" applyNumberFormat="1" applyFont="1" applyFill="1" applyBorder="1"/>
    <xf numFmtId="0" fontId="1" fillId="0" borderId="0" xfId="0" applyFont="1" applyFill="1" applyAlignment="1">
      <alignment horizontal="center" vertical="center"/>
    </xf>
    <xf numFmtId="10" fontId="14" fillId="0" borderId="14" xfId="1" applyNumberFormat="1" applyFont="1" applyFill="1" applyBorder="1"/>
    <xf numFmtId="10" fontId="14" fillId="0" borderId="14" xfId="0" applyNumberFormat="1" applyFont="1" applyFill="1" applyBorder="1"/>
    <xf numFmtId="4" fontId="1" fillId="7" borderId="14" xfId="0" applyNumberFormat="1" applyFont="1" applyFill="1" applyBorder="1" applyAlignment="1"/>
    <xf numFmtId="4" fontId="9" fillId="8" borderId="5" xfId="0" applyNumberFormat="1" applyFont="1" applyFill="1" applyBorder="1" applyAlignment="1">
      <alignment horizontal="right" vertical="center" wrapText="1"/>
    </xf>
    <xf numFmtId="10" fontId="1" fillId="7" borderId="14" xfId="0" applyNumberFormat="1" applyFont="1" applyFill="1" applyBorder="1" applyAlignment="1"/>
    <xf numFmtId="4" fontId="1" fillId="9" borderId="14" xfId="0" applyNumberFormat="1" applyFont="1" applyFill="1" applyBorder="1" applyAlignment="1">
      <alignment horizontal="right"/>
    </xf>
    <xf numFmtId="4" fontId="1" fillId="9" borderId="14" xfId="0" applyNumberFormat="1" applyFont="1" applyFill="1" applyBorder="1"/>
    <xf numFmtId="10" fontId="1" fillId="9" borderId="14" xfId="1" applyNumberFormat="1" applyFont="1" applyFill="1" applyBorder="1"/>
    <xf numFmtId="10" fontId="1" fillId="9" borderId="14" xfId="0" applyNumberFormat="1" applyFont="1" applyFill="1" applyBorder="1"/>
    <xf numFmtId="10" fontId="9" fillId="8" borderId="5" xfId="0" applyNumberFormat="1" applyFont="1" applyFill="1" applyBorder="1" applyAlignment="1">
      <alignment horizontal="right" vertical="center" wrapText="1"/>
    </xf>
    <xf numFmtId="4" fontId="9" fillId="8" borderId="12" xfId="0" applyNumberFormat="1" applyFont="1" applyFill="1" applyBorder="1" applyAlignment="1">
      <alignment horizontal="right" vertical="center" wrapText="1"/>
    </xf>
    <xf numFmtId="2" fontId="9" fillId="8" borderId="12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2" fontId="6" fillId="0" borderId="16" xfId="0" applyNumberFormat="1" applyFont="1" applyBorder="1" applyAlignment="1">
      <alignment vertical="center" wrapText="1"/>
    </xf>
    <xf numFmtId="2" fontId="6" fillId="0" borderId="14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2" fontId="3" fillId="4" borderId="12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vertical="center" wrapText="1"/>
    </xf>
    <xf numFmtId="164" fontId="4" fillId="9" borderId="29" xfId="0" applyNumberFormat="1" applyFont="1" applyFill="1" applyBorder="1" applyAlignment="1">
      <alignment horizontal="center" vertical="center" wrapText="1"/>
    </xf>
    <xf numFmtId="1" fontId="4" fillId="9" borderId="30" xfId="0" applyNumberFormat="1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/>
    </xf>
    <xf numFmtId="0" fontId="9" fillId="10" borderId="11" xfId="0" applyFont="1" applyFill="1" applyBorder="1" applyAlignment="1">
      <alignment vertical="center" wrapText="1"/>
    </xf>
    <xf numFmtId="0" fontId="9" fillId="10" borderId="6" xfId="0" applyFont="1" applyFill="1" applyBorder="1" applyAlignment="1">
      <alignment vertical="center" wrapText="1"/>
    </xf>
    <xf numFmtId="0" fontId="9" fillId="10" borderId="10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2" fontId="9" fillId="8" borderId="12" xfId="0" applyNumberFormat="1" applyFont="1" applyFill="1" applyBorder="1" applyAlignment="1">
      <alignment vertical="center" wrapText="1"/>
    </xf>
    <xf numFmtId="4" fontId="9" fillId="8" borderId="12" xfId="0" applyNumberFormat="1" applyFont="1" applyFill="1" applyBorder="1" applyAlignment="1">
      <alignment vertical="center" wrapText="1"/>
    </xf>
    <xf numFmtId="10" fontId="1" fillId="7" borderId="14" xfId="1" applyNumberFormat="1" applyFont="1" applyFill="1" applyBorder="1" applyAlignment="1"/>
    <xf numFmtId="0" fontId="16" fillId="6" borderId="12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7" fillId="0" borderId="0" xfId="0" applyFont="1"/>
    <xf numFmtId="0" fontId="7" fillId="7" borderId="14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2" fontId="13" fillId="5" borderId="14" xfId="0" applyNumberFormat="1" applyFont="1" applyFill="1" applyBorder="1" applyAlignment="1">
      <alignment vertical="center" wrapText="1"/>
    </xf>
    <xf numFmtId="0" fontId="13" fillId="3" borderId="50" xfId="0" applyFont="1" applyFill="1" applyBorder="1" applyAlignment="1">
      <alignment horizontal="center" vertical="center" wrapText="1"/>
    </xf>
    <xf numFmtId="2" fontId="7" fillId="5" borderId="52" xfId="0" applyNumberFormat="1" applyFont="1" applyFill="1" applyBorder="1" applyAlignment="1">
      <alignment vertical="center" wrapText="1"/>
    </xf>
    <xf numFmtId="2" fontId="7" fillId="5" borderId="51" xfId="0" applyNumberFormat="1" applyFont="1" applyFill="1" applyBorder="1" applyAlignment="1">
      <alignment vertical="center" wrapText="1"/>
    </xf>
    <xf numFmtId="2" fontId="7" fillId="5" borderId="49" xfId="0" applyNumberFormat="1" applyFont="1" applyFill="1" applyBorder="1" applyAlignment="1">
      <alignment vertical="center" wrapText="1"/>
    </xf>
    <xf numFmtId="0" fontId="7" fillId="2" borderId="28" xfId="0" applyFont="1" applyFill="1" applyBorder="1" applyAlignment="1">
      <alignment horizontal="left" vertical="center" wrapText="1" indent="1"/>
    </xf>
    <xf numFmtId="0" fontId="7" fillId="2" borderId="40" xfId="0" applyFont="1" applyFill="1" applyBorder="1" applyAlignment="1">
      <alignment horizontal="left" vertical="center" wrapText="1" indent="1"/>
    </xf>
    <xf numFmtId="0" fontId="7" fillId="2" borderId="29" xfId="0" applyFont="1" applyFill="1" applyBorder="1" applyAlignment="1">
      <alignment horizontal="left" vertical="center" wrapText="1" inden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8" borderId="7" xfId="0" applyFont="1" applyFill="1" applyBorder="1" applyAlignment="1">
      <alignment horizontal="right" vertical="center" wrapText="1"/>
    </xf>
    <xf numFmtId="0" fontId="9" fillId="8" borderId="13" xfId="0" applyFont="1" applyFill="1" applyBorder="1" applyAlignment="1">
      <alignment horizontal="right" vertical="center" wrapText="1"/>
    </xf>
    <xf numFmtId="0" fontId="9" fillId="8" borderId="9" xfId="0" applyFont="1" applyFill="1" applyBorder="1" applyAlignment="1">
      <alignment horizontal="right" vertical="center" wrapText="1"/>
    </xf>
    <xf numFmtId="0" fontId="1" fillId="7" borderId="19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left" vertical="top"/>
    </xf>
    <xf numFmtId="0" fontId="14" fillId="0" borderId="14" xfId="0" applyFont="1" applyFill="1" applyBorder="1" applyAlignment="1"/>
    <xf numFmtId="0" fontId="0" fillId="0" borderId="21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14" fillId="0" borderId="22" xfId="0" applyFont="1" applyFill="1" applyBorder="1" applyAlignment="1">
      <alignment horizontal="left" vertical="top"/>
    </xf>
    <xf numFmtId="0" fontId="14" fillId="0" borderId="36" xfId="0" applyFont="1" applyFill="1" applyBorder="1" applyAlignment="1">
      <alignment horizontal="left" vertical="top"/>
    </xf>
    <xf numFmtId="0" fontId="9" fillId="8" borderId="11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top"/>
    </xf>
    <xf numFmtId="0" fontId="0" fillId="0" borderId="19" xfId="0" applyFill="1" applyBorder="1" applyAlignment="1"/>
    <xf numFmtId="0" fontId="1" fillId="9" borderId="33" xfId="0" applyFont="1" applyFill="1" applyBorder="1" applyAlignment="1">
      <alignment vertical="center"/>
    </xf>
    <xf numFmtId="0" fontId="1" fillId="9" borderId="34" xfId="0" applyFont="1" applyFill="1" applyBorder="1" applyAlignment="1">
      <alignment vertical="center"/>
    </xf>
    <xf numFmtId="0" fontId="1" fillId="9" borderId="35" xfId="0" applyFont="1" applyFill="1" applyBorder="1" applyAlignment="1">
      <alignment vertical="center"/>
    </xf>
    <xf numFmtId="0" fontId="1" fillId="9" borderId="19" xfId="0" applyFont="1" applyFill="1" applyBorder="1" applyAlignment="1">
      <alignment vertical="center"/>
    </xf>
    <xf numFmtId="0" fontId="1" fillId="9" borderId="14" xfId="0" applyFont="1" applyFill="1" applyBorder="1" applyAlignment="1">
      <alignment vertical="center"/>
    </xf>
    <xf numFmtId="0" fontId="1" fillId="9" borderId="18" xfId="0" applyFont="1" applyFill="1" applyBorder="1" applyAlignment="1">
      <alignment vertical="center"/>
    </xf>
    <xf numFmtId="0" fontId="0" fillId="9" borderId="19" xfId="0" applyFill="1" applyBorder="1" applyAlignment="1">
      <alignment horizontal="right"/>
    </xf>
    <xf numFmtId="0" fontId="0" fillId="9" borderId="14" xfId="0" applyFill="1" applyBorder="1" applyAlignment="1">
      <alignment horizontal="right"/>
    </xf>
    <xf numFmtId="0" fontId="9" fillId="8" borderId="5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9" fillId="11" borderId="38" xfId="0" applyFont="1" applyFill="1" applyBorder="1" applyAlignment="1">
      <alignment horizontal="center" vertical="center" wrapText="1"/>
    </xf>
    <xf numFmtId="0" fontId="9" fillId="11" borderId="3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13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9" fillId="10" borderId="7" xfId="0" applyFont="1" applyFill="1" applyBorder="1" applyAlignment="1">
      <alignment horizontal="center" vertical="center" wrapText="1"/>
    </xf>
    <xf numFmtId="0" fontId="9" fillId="10" borderId="9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161925</xdr:colOff>
          <xdr:row>7</xdr:row>
          <xdr:rowOff>85725</xdr:rowOff>
        </xdr:from>
        <xdr:to>
          <xdr:col>5</xdr:col>
          <xdr:colOff>914400</xdr:colOff>
          <xdr:row>7</xdr:row>
          <xdr:rowOff>409575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3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190500</xdr:rowOff>
        </xdr:from>
        <xdr:to>
          <xdr:col>6</xdr:col>
          <xdr:colOff>19050</xdr:colOff>
          <xdr:row>13</xdr:row>
          <xdr:rowOff>247650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3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18</xdr:row>
          <xdr:rowOff>190500</xdr:rowOff>
        </xdr:from>
        <xdr:to>
          <xdr:col>6</xdr:col>
          <xdr:colOff>38100</xdr:colOff>
          <xdr:row>19</xdr:row>
          <xdr:rowOff>247650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3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25</xdr:row>
          <xdr:rowOff>19050</xdr:rowOff>
        </xdr:from>
        <xdr:to>
          <xdr:col>6</xdr:col>
          <xdr:colOff>28575</xdr:colOff>
          <xdr:row>26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3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7</xdr:row>
          <xdr:rowOff>85725</xdr:rowOff>
        </xdr:from>
        <xdr:to>
          <xdr:col>7</xdr:col>
          <xdr:colOff>28575</xdr:colOff>
          <xdr:row>7</xdr:row>
          <xdr:rowOff>409575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3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12</xdr:row>
          <xdr:rowOff>190500</xdr:rowOff>
        </xdr:from>
        <xdr:to>
          <xdr:col>7</xdr:col>
          <xdr:colOff>66675</xdr:colOff>
          <xdr:row>13</xdr:row>
          <xdr:rowOff>247650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3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18</xdr:row>
          <xdr:rowOff>190500</xdr:rowOff>
        </xdr:from>
        <xdr:to>
          <xdr:col>7</xdr:col>
          <xdr:colOff>85725</xdr:colOff>
          <xdr:row>19</xdr:row>
          <xdr:rowOff>247650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3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25</xdr:row>
          <xdr:rowOff>19050</xdr:rowOff>
        </xdr:from>
        <xdr:to>
          <xdr:col>7</xdr:col>
          <xdr:colOff>76200</xdr:colOff>
          <xdr:row>26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3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4"/>
  <sheetViews>
    <sheetView view="pageBreakPreview" topLeftCell="A7" zoomScale="60" zoomScaleNormal="100" workbookViewId="0">
      <selection activeCell="L12" sqref="L12"/>
    </sheetView>
  </sheetViews>
  <sheetFormatPr defaultRowHeight="15" x14ac:dyDescent="0.25"/>
  <cols>
    <col min="2" max="2" width="7.5703125" customWidth="1"/>
    <col min="3" max="3" width="14.42578125" customWidth="1"/>
    <col min="4" max="4" width="8.5703125" customWidth="1"/>
    <col min="5" max="5" width="48.140625" customWidth="1"/>
    <col min="6" max="6" width="23.28515625" customWidth="1"/>
    <col min="7" max="7" width="13.85546875" customWidth="1"/>
    <col min="8" max="8" width="11.85546875" customWidth="1"/>
    <col min="15" max="16" width="0" hidden="1" customWidth="1"/>
  </cols>
  <sheetData>
    <row r="1" spans="1:16" x14ac:dyDescent="0.25">
      <c r="A1" s="2" t="s">
        <v>79</v>
      </c>
      <c r="B1" s="2"/>
      <c r="C1" s="2"/>
      <c r="D1" s="2"/>
      <c r="O1" s="27" t="s">
        <v>7</v>
      </c>
      <c r="P1" s="28" t="s">
        <v>29</v>
      </c>
    </row>
    <row r="2" spans="1:16" x14ac:dyDescent="0.25">
      <c r="E2" s="2"/>
      <c r="O2" s="27" t="s">
        <v>24</v>
      </c>
      <c r="P2" s="28" t="s">
        <v>30</v>
      </c>
    </row>
    <row r="3" spans="1:16" s="3" customFormat="1" ht="15.75" x14ac:dyDescent="0.25">
      <c r="B3" s="117" t="s">
        <v>2</v>
      </c>
      <c r="C3" s="117"/>
      <c r="D3" s="117"/>
      <c r="E3" s="117"/>
      <c r="F3" s="117"/>
      <c r="G3" s="117"/>
      <c r="H3" s="117"/>
      <c r="O3" s="27" t="s">
        <v>25</v>
      </c>
      <c r="P3" s="28" t="s">
        <v>31</v>
      </c>
    </row>
    <row r="4" spans="1:16" s="3" customFormat="1" ht="15.75" thickBot="1" x14ac:dyDescent="0.3">
      <c r="O4" s="28" t="s">
        <v>26</v>
      </c>
    </row>
    <row r="5" spans="1:16" s="3" customFormat="1" ht="28.5" customHeight="1" thickBot="1" x14ac:dyDescent="0.3">
      <c r="B5" s="118" t="s">
        <v>0</v>
      </c>
      <c r="C5" s="118" t="s">
        <v>23</v>
      </c>
      <c r="D5" s="118" t="s">
        <v>68</v>
      </c>
      <c r="E5" s="118" t="s">
        <v>69</v>
      </c>
      <c r="F5" s="118" t="s">
        <v>1</v>
      </c>
      <c r="G5" s="120" t="s">
        <v>3</v>
      </c>
      <c r="H5" s="121"/>
      <c r="O5" s="28" t="s">
        <v>27</v>
      </c>
    </row>
    <row r="6" spans="1:16" s="3" customFormat="1" ht="45.75" customHeight="1" thickBot="1" x14ac:dyDescent="0.3">
      <c r="B6" s="119"/>
      <c r="C6" s="119"/>
      <c r="D6" s="119"/>
      <c r="E6" s="119"/>
      <c r="F6" s="119"/>
      <c r="G6" s="6" t="s">
        <v>4</v>
      </c>
      <c r="H6" s="7" t="s">
        <v>5</v>
      </c>
      <c r="O6" s="28" t="s">
        <v>28</v>
      </c>
    </row>
    <row r="7" spans="1:16" s="3" customFormat="1" ht="15.75" thickBot="1" x14ac:dyDescent="0.3">
      <c r="B7" s="24">
        <v>1</v>
      </c>
      <c r="C7" s="25">
        <v>2</v>
      </c>
      <c r="D7" s="25">
        <v>3</v>
      </c>
      <c r="E7" s="25">
        <v>4</v>
      </c>
      <c r="F7" s="26">
        <v>5</v>
      </c>
      <c r="G7" s="24">
        <v>6</v>
      </c>
      <c r="H7" s="25">
        <v>7</v>
      </c>
    </row>
    <row r="8" spans="1:16" s="1" customFormat="1" ht="24" customHeight="1" thickBot="1" x14ac:dyDescent="0.25">
      <c r="B8" s="114" t="s">
        <v>67</v>
      </c>
      <c r="C8" s="115"/>
      <c r="D8" s="115"/>
      <c r="E8" s="116"/>
      <c r="F8" s="82" t="s">
        <v>6</v>
      </c>
      <c r="G8" s="83">
        <f>G9</f>
        <v>0</v>
      </c>
      <c r="H8" s="84"/>
    </row>
    <row r="9" spans="1:16" s="1" customFormat="1" ht="24.75" customHeight="1" x14ac:dyDescent="0.2">
      <c r="B9" s="108" t="s">
        <v>7</v>
      </c>
      <c r="C9" s="112"/>
      <c r="D9" s="79"/>
      <c r="E9" s="70"/>
      <c r="F9" s="70" t="s">
        <v>57</v>
      </c>
      <c r="G9" s="37">
        <f>G10</f>
        <v>0</v>
      </c>
      <c r="H9" s="38">
        <f>H12</f>
        <v>0</v>
      </c>
    </row>
    <row r="10" spans="1:16" s="1" customFormat="1" ht="20.100000000000001" customHeight="1" x14ac:dyDescent="0.2">
      <c r="B10" s="106"/>
      <c r="C10" s="110"/>
      <c r="D10" s="80"/>
      <c r="E10" s="72"/>
      <c r="F10" s="15"/>
      <c r="G10" s="30"/>
      <c r="H10" s="31"/>
    </row>
    <row r="11" spans="1:16" s="1" customFormat="1" ht="20.100000000000001" customHeight="1" x14ac:dyDescent="0.2">
      <c r="B11" s="106"/>
      <c r="C11" s="110"/>
      <c r="D11" s="80"/>
      <c r="E11" s="72"/>
      <c r="F11" s="15"/>
      <c r="G11" s="30"/>
      <c r="H11" s="31"/>
    </row>
    <row r="12" spans="1:16" s="1" customFormat="1" ht="20.100000000000001" customHeight="1" x14ac:dyDescent="0.2">
      <c r="B12" s="106"/>
      <c r="C12" s="113"/>
      <c r="D12" s="80"/>
      <c r="E12" s="72"/>
      <c r="F12" s="15"/>
      <c r="G12" s="30"/>
      <c r="H12" s="31"/>
    </row>
    <row r="13" spans="1:16" s="1" customFormat="1" ht="24.75" customHeight="1" x14ac:dyDescent="0.2">
      <c r="B13" s="106" t="s">
        <v>24</v>
      </c>
      <c r="C13" s="109"/>
      <c r="D13" s="80"/>
      <c r="E13" s="71"/>
      <c r="F13" s="70" t="s">
        <v>57</v>
      </c>
      <c r="G13" s="39">
        <f>G14</f>
        <v>0</v>
      </c>
      <c r="H13" s="40">
        <f>H16</f>
        <v>0</v>
      </c>
    </row>
    <row r="14" spans="1:16" s="1" customFormat="1" ht="20.100000000000001" customHeight="1" x14ac:dyDescent="0.2">
      <c r="B14" s="106"/>
      <c r="C14" s="110"/>
      <c r="D14" s="80"/>
      <c r="E14" s="72"/>
      <c r="F14" s="15"/>
      <c r="G14" s="30"/>
      <c r="H14" s="31"/>
    </row>
    <row r="15" spans="1:16" s="1" customFormat="1" ht="20.100000000000001" customHeight="1" x14ac:dyDescent="0.2">
      <c r="B15" s="106"/>
      <c r="C15" s="110"/>
      <c r="D15" s="80"/>
      <c r="E15" s="72"/>
      <c r="F15" s="15"/>
      <c r="G15" s="30"/>
      <c r="H15" s="31"/>
    </row>
    <row r="16" spans="1:16" s="1" customFormat="1" ht="20.100000000000001" customHeight="1" x14ac:dyDescent="0.2">
      <c r="B16" s="106"/>
      <c r="C16" s="113"/>
      <c r="D16" s="80"/>
      <c r="E16" s="72"/>
      <c r="F16" s="15"/>
      <c r="G16" s="30"/>
      <c r="H16" s="31"/>
    </row>
    <row r="17" spans="2:8" s="1" customFormat="1" ht="24.75" customHeight="1" x14ac:dyDescent="0.2">
      <c r="B17" s="106" t="s">
        <v>8</v>
      </c>
      <c r="C17" s="109"/>
      <c r="D17" s="80"/>
      <c r="E17" s="69"/>
      <c r="F17" s="70" t="s">
        <v>57</v>
      </c>
      <c r="G17" s="39">
        <f>G18</f>
        <v>0</v>
      </c>
      <c r="H17" s="40">
        <f>H20</f>
        <v>0</v>
      </c>
    </row>
    <row r="18" spans="2:8" s="1" customFormat="1" ht="20.100000000000001" customHeight="1" x14ac:dyDescent="0.2">
      <c r="B18" s="106"/>
      <c r="C18" s="110"/>
      <c r="D18" s="80"/>
      <c r="E18" s="72"/>
      <c r="F18" s="15"/>
      <c r="G18" s="30"/>
      <c r="H18" s="31"/>
    </row>
    <row r="19" spans="2:8" s="1" customFormat="1" ht="20.100000000000001" customHeight="1" x14ac:dyDescent="0.2">
      <c r="B19" s="107"/>
      <c r="C19" s="110"/>
      <c r="D19" s="81"/>
      <c r="E19" s="23"/>
      <c r="F19" s="20"/>
      <c r="G19" s="32"/>
      <c r="H19" s="33"/>
    </row>
    <row r="20" spans="2:8" s="1" customFormat="1" ht="20.100000000000001" customHeight="1" thickBot="1" x14ac:dyDescent="0.25">
      <c r="B20" s="107"/>
      <c r="C20" s="111"/>
      <c r="D20" s="81"/>
      <c r="E20" s="23"/>
      <c r="F20" s="20"/>
      <c r="G20" s="32"/>
      <c r="H20" s="33"/>
    </row>
    <row r="21" spans="2:8" s="1" customFormat="1" ht="24" customHeight="1" thickBot="1" x14ac:dyDescent="0.25">
      <c r="B21" s="114" t="s">
        <v>66</v>
      </c>
      <c r="C21" s="115"/>
      <c r="D21" s="115"/>
      <c r="E21" s="116"/>
      <c r="F21" s="82" t="s">
        <v>6</v>
      </c>
      <c r="G21" s="35">
        <f>G22</f>
        <v>0</v>
      </c>
      <c r="H21" s="29"/>
    </row>
    <row r="22" spans="2:8" s="1" customFormat="1" ht="25.5" customHeight="1" x14ac:dyDescent="0.2">
      <c r="B22" s="108" t="s">
        <v>9</v>
      </c>
      <c r="C22" s="112"/>
      <c r="D22" s="79"/>
      <c r="E22" s="70"/>
      <c r="F22" s="70" t="s">
        <v>57</v>
      </c>
      <c r="G22" s="37">
        <f>G23</f>
        <v>0</v>
      </c>
      <c r="H22" s="38">
        <f>H25</f>
        <v>0</v>
      </c>
    </row>
    <row r="23" spans="2:8" s="1" customFormat="1" ht="20.100000000000001" customHeight="1" x14ac:dyDescent="0.2">
      <c r="B23" s="106"/>
      <c r="C23" s="110"/>
      <c r="D23" s="80"/>
      <c r="E23" s="22"/>
      <c r="F23" s="15"/>
      <c r="G23" s="30"/>
      <c r="H23" s="31"/>
    </row>
    <row r="24" spans="2:8" s="1" customFormat="1" ht="20.100000000000001" customHeight="1" x14ac:dyDescent="0.2">
      <c r="B24" s="106"/>
      <c r="C24" s="110"/>
      <c r="D24" s="80"/>
      <c r="E24" s="22"/>
      <c r="F24" s="15"/>
      <c r="G24" s="30"/>
      <c r="H24" s="31"/>
    </row>
    <row r="25" spans="2:8" s="1" customFormat="1" ht="20.100000000000001" customHeight="1" x14ac:dyDescent="0.2">
      <c r="B25" s="106"/>
      <c r="C25" s="113"/>
      <c r="D25" s="80"/>
      <c r="E25" s="22"/>
      <c r="F25" s="15"/>
      <c r="G25" s="30"/>
      <c r="H25" s="31"/>
    </row>
    <row r="26" spans="2:8" s="1" customFormat="1" ht="27.75" customHeight="1" x14ac:dyDescent="0.2">
      <c r="B26" s="106" t="s">
        <v>9</v>
      </c>
      <c r="C26" s="109"/>
      <c r="D26" s="80"/>
      <c r="E26" s="69"/>
      <c r="F26" s="70" t="s">
        <v>57</v>
      </c>
      <c r="G26" s="39">
        <f>G27</f>
        <v>0</v>
      </c>
      <c r="H26" s="40">
        <f>H29</f>
        <v>0</v>
      </c>
    </row>
    <row r="27" spans="2:8" s="1" customFormat="1" ht="20.100000000000001" customHeight="1" x14ac:dyDescent="0.2">
      <c r="B27" s="106"/>
      <c r="C27" s="110"/>
      <c r="D27" s="80"/>
      <c r="E27" s="22"/>
      <c r="F27" s="15"/>
      <c r="G27" s="30"/>
      <c r="H27" s="31"/>
    </row>
    <row r="28" spans="2:8" s="1" customFormat="1" ht="20.100000000000001" customHeight="1" x14ac:dyDescent="0.2">
      <c r="B28" s="106"/>
      <c r="C28" s="110"/>
      <c r="D28" s="80"/>
      <c r="E28" s="22"/>
      <c r="F28" s="15"/>
      <c r="G28" s="30"/>
      <c r="H28" s="31"/>
    </row>
    <row r="29" spans="2:8" s="1" customFormat="1" ht="20.100000000000001" customHeight="1" x14ac:dyDescent="0.2">
      <c r="B29" s="106"/>
      <c r="C29" s="113"/>
      <c r="D29" s="80"/>
      <c r="E29" s="22"/>
      <c r="F29" s="15"/>
      <c r="G29" s="30"/>
      <c r="H29" s="31"/>
    </row>
    <row r="30" spans="2:8" s="1" customFormat="1" ht="27.75" customHeight="1" x14ac:dyDescent="0.2">
      <c r="B30" s="106" t="s">
        <v>9</v>
      </c>
      <c r="C30" s="109"/>
      <c r="D30" s="80"/>
      <c r="E30" s="69"/>
      <c r="F30" s="70" t="s">
        <v>57</v>
      </c>
      <c r="G30" s="39">
        <f>G31</f>
        <v>0</v>
      </c>
      <c r="H30" s="40">
        <f>H33</f>
        <v>0</v>
      </c>
    </row>
    <row r="31" spans="2:8" s="1" customFormat="1" ht="20.100000000000001" customHeight="1" x14ac:dyDescent="0.2">
      <c r="B31" s="106"/>
      <c r="C31" s="110"/>
      <c r="D31" s="80"/>
      <c r="E31" s="22"/>
      <c r="F31" s="15"/>
      <c r="G31" s="30"/>
      <c r="H31" s="31"/>
    </row>
    <row r="32" spans="2:8" s="1" customFormat="1" ht="20.100000000000001" customHeight="1" x14ac:dyDescent="0.2">
      <c r="B32" s="107"/>
      <c r="C32" s="110"/>
      <c r="D32" s="81"/>
      <c r="E32" s="23"/>
      <c r="F32" s="20"/>
      <c r="G32" s="32"/>
      <c r="H32" s="33"/>
    </row>
    <row r="33" spans="2:8" s="1" customFormat="1" ht="20.100000000000001" customHeight="1" thickBot="1" x14ac:dyDescent="0.25">
      <c r="B33" s="107"/>
      <c r="C33" s="111"/>
      <c r="D33" s="81"/>
      <c r="E33" s="23"/>
      <c r="F33" s="20"/>
      <c r="G33" s="32"/>
      <c r="H33" s="33"/>
    </row>
    <row r="34" spans="2:8" s="1" customFormat="1" ht="20.25" customHeight="1" thickBot="1" x14ac:dyDescent="0.25">
      <c r="B34" s="103" t="s">
        <v>10</v>
      </c>
      <c r="C34" s="104"/>
      <c r="D34" s="104"/>
      <c r="E34" s="105"/>
      <c r="F34" s="105"/>
      <c r="G34" s="36"/>
      <c r="H34" s="34"/>
    </row>
    <row r="35" spans="2:8" s="3" customFormat="1" x14ac:dyDescent="0.25"/>
    <row r="36" spans="2:8" s="3" customFormat="1" x14ac:dyDescent="0.25"/>
    <row r="37" spans="2:8" s="3" customFormat="1" x14ac:dyDescent="0.25">
      <c r="E37" s="56" t="s">
        <v>60</v>
      </c>
      <c r="G37" s="56" t="s">
        <v>11</v>
      </c>
    </row>
    <row r="38" spans="2:8" s="3" customFormat="1" x14ac:dyDescent="0.25"/>
    <row r="39" spans="2:8" s="3" customFormat="1" x14ac:dyDescent="0.25"/>
    <row r="40" spans="2:8" s="3" customFormat="1" x14ac:dyDescent="0.25">
      <c r="E40" s="73"/>
      <c r="F40" s="4"/>
      <c r="H40" s="4"/>
    </row>
    <row r="41" spans="2:8" s="3" customFormat="1" x14ac:dyDescent="0.25">
      <c r="E41" s="73"/>
      <c r="F41" s="5"/>
      <c r="H41" s="5"/>
    </row>
    <row r="42" spans="2:8" s="3" customFormat="1" ht="25.5" x14ac:dyDescent="0.25">
      <c r="E42" s="41" t="s">
        <v>61</v>
      </c>
      <c r="G42" s="41" t="s">
        <v>61</v>
      </c>
    </row>
    <row r="43" spans="2:8" s="3" customFormat="1" x14ac:dyDescent="0.25"/>
    <row r="44" spans="2:8" s="3" customFormat="1" x14ac:dyDescent="0.25"/>
    <row r="45" spans="2:8" s="3" customFormat="1" x14ac:dyDescent="0.25"/>
    <row r="46" spans="2:8" s="3" customFormat="1" x14ac:dyDescent="0.25"/>
    <row r="47" spans="2:8" s="3" customFormat="1" x14ac:dyDescent="0.25"/>
    <row r="48" spans="2: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</sheetData>
  <mergeCells count="22">
    <mergeCell ref="B3:H3"/>
    <mergeCell ref="B13:B16"/>
    <mergeCell ref="C5:C6"/>
    <mergeCell ref="B5:B6"/>
    <mergeCell ref="E5:E6"/>
    <mergeCell ref="F5:F6"/>
    <mergeCell ref="G5:H5"/>
    <mergeCell ref="B9:B12"/>
    <mergeCell ref="C9:C12"/>
    <mergeCell ref="C13:C16"/>
    <mergeCell ref="D5:D6"/>
    <mergeCell ref="B8:E8"/>
    <mergeCell ref="B34:F34"/>
    <mergeCell ref="B17:B20"/>
    <mergeCell ref="B22:B25"/>
    <mergeCell ref="B26:B29"/>
    <mergeCell ref="B30:B33"/>
    <mergeCell ref="C17:C20"/>
    <mergeCell ref="C22:C25"/>
    <mergeCell ref="C26:C29"/>
    <mergeCell ref="C30:C33"/>
    <mergeCell ref="B21:E21"/>
  </mergeCells>
  <pageMargins left="0.70866141732283472" right="0.70866141732283472" top="0.74803149606299213" bottom="0.74803149606299213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view="pageBreakPreview" zoomScale="60" zoomScaleNormal="70" workbookViewId="0"/>
  </sheetViews>
  <sheetFormatPr defaultRowHeight="15" x14ac:dyDescent="0.25"/>
  <cols>
    <col min="3" max="3" width="12.28515625" customWidth="1"/>
    <col min="5" max="5" width="18.7109375" bestFit="1" customWidth="1"/>
    <col min="6" max="7" width="11.42578125" bestFit="1" customWidth="1"/>
    <col min="9" max="9" width="11.42578125" bestFit="1" customWidth="1"/>
    <col min="10" max="10" width="10" bestFit="1" customWidth="1"/>
    <col min="11" max="11" width="12" customWidth="1"/>
    <col min="13" max="13" width="27.85546875" bestFit="1" customWidth="1"/>
    <col min="14" max="14" width="11.42578125" bestFit="1" customWidth="1"/>
    <col min="15" max="15" width="12.42578125" bestFit="1" customWidth="1"/>
  </cols>
  <sheetData>
    <row r="1" spans="1:16" x14ac:dyDescent="0.25">
      <c r="A1" s="2" t="s">
        <v>78</v>
      </c>
    </row>
    <row r="2" spans="1:16" ht="15.75" x14ac:dyDescent="0.25">
      <c r="B2" s="117" t="s">
        <v>58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15.75" thickBot="1" x14ac:dyDescent="0.3"/>
    <row r="4" spans="1:16" ht="29.25" customHeight="1" thickBot="1" x14ac:dyDescent="0.3">
      <c r="B4" s="147" t="s">
        <v>54</v>
      </c>
      <c r="C4" s="147" t="s">
        <v>23</v>
      </c>
      <c r="D4" s="147" t="s">
        <v>40</v>
      </c>
      <c r="E4" s="147" t="s">
        <v>55</v>
      </c>
      <c r="F4" s="149" t="s">
        <v>41</v>
      </c>
      <c r="G4" s="150"/>
      <c r="H4" s="150"/>
      <c r="I4" s="150"/>
      <c r="J4" s="150"/>
      <c r="K4" s="151"/>
      <c r="L4" s="45" t="s">
        <v>42</v>
      </c>
      <c r="M4" s="46" t="s">
        <v>43</v>
      </c>
      <c r="N4" s="47" t="s">
        <v>38</v>
      </c>
      <c r="O4" s="149" t="s">
        <v>44</v>
      </c>
      <c r="P4" s="151"/>
    </row>
    <row r="5" spans="1:16" ht="60.75" customHeight="1" thickBot="1" x14ac:dyDescent="0.3">
      <c r="B5" s="148"/>
      <c r="C5" s="148"/>
      <c r="D5" s="148"/>
      <c r="E5" s="148"/>
      <c r="F5" s="48" t="s">
        <v>45</v>
      </c>
      <c r="G5" s="48" t="s">
        <v>46</v>
      </c>
      <c r="H5" s="48" t="s">
        <v>47</v>
      </c>
      <c r="I5" s="48" t="s">
        <v>48</v>
      </c>
      <c r="J5" s="48" t="s">
        <v>49</v>
      </c>
      <c r="K5" s="45" t="s">
        <v>73</v>
      </c>
      <c r="L5" s="49" t="s">
        <v>50</v>
      </c>
      <c r="M5" s="49" t="s">
        <v>51</v>
      </c>
      <c r="N5" s="49" t="s">
        <v>51</v>
      </c>
      <c r="O5" s="49" t="s">
        <v>51</v>
      </c>
      <c r="P5" s="49" t="s">
        <v>50</v>
      </c>
    </row>
    <row r="6" spans="1:16" ht="15.75" thickBot="1" x14ac:dyDescent="0.3">
      <c r="B6" s="85">
        <v>1</v>
      </c>
      <c r="C6" s="85">
        <v>2</v>
      </c>
      <c r="D6" s="85">
        <v>3</v>
      </c>
      <c r="E6" s="85">
        <v>4</v>
      </c>
      <c r="F6" s="85">
        <v>5</v>
      </c>
      <c r="G6" s="85">
        <v>6</v>
      </c>
      <c r="H6" s="85">
        <v>7</v>
      </c>
      <c r="I6" s="85">
        <v>8</v>
      </c>
      <c r="J6" s="85">
        <v>9</v>
      </c>
      <c r="K6" s="85" t="s">
        <v>59</v>
      </c>
      <c r="L6" s="85">
        <v>11</v>
      </c>
      <c r="M6" s="85">
        <v>12</v>
      </c>
      <c r="N6" s="85">
        <v>13</v>
      </c>
      <c r="O6" s="85">
        <v>14</v>
      </c>
      <c r="P6" s="85">
        <v>15</v>
      </c>
    </row>
    <row r="7" spans="1:16" x14ac:dyDescent="0.25">
      <c r="B7" s="139" t="s">
        <v>56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1"/>
    </row>
    <row r="8" spans="1:16" x14ac:dyDescent="0.25">
      <c r="B8" s="142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4"/>
    </row>
    <row r="9" spans="1:16" x14ac:dyDescent="0.25">
      <c r="B9" s="145" t="s">
        <v>6</v>
      </c>
      <c r="C9" s="146"/>
      <c r="D9" s="146"/>
      <c r="E9" s="146"/>
      <c r="F9" s="62">
        <f t="shared" ref="F9:K9" si="0">F10+F17</f>
        <v>0</v>
      </c>
      <c r="G9" s="63">
        <f t="shared" si="0"/>
        <v>0</v>
      </c>
      <c r="H9" s="63">
        <f t="shared" si="0"/>
        <v>0</v>
      </c>
      <c r="I9" s="63">
        <f t="shared" si="0"/>
        <v>0</v>
      </c>
      <c r="J9" s="63">
        <f t="shared" si="0"/>
        <v>0</v>
      </c>
      <c r="K9" s="63">
        <f t="shared" si="0"/>
        <v>0</v>
      </c>
      <c r="L9" s="64"/>
      <c r="M9" s="63">
        <f>M10+M17</f>
        <v>0</v>
      </c>
      <c r="N9" s="63">
        <f>N10+N17</f>
        <v>0</v>
      </c>
      <c r="O9" s="63">
        <f>O10+O17</f>
        <v>0</v>
      </c>
      <c r="P9" s="65">
        <f>IFERROR(O9/M9,0)*100%</f>
        <v>0</v>
      </c>
    </row>
    <row r="10" spans="1:16" x14ac:dyDescent="0.25">
      <c r="B10" s="137"/>
      <c r="C10" s="126" t="s">
        <v>52</v>
      </c>
      <c r="D10" s="127"/>
      <c r="E10" s="127"/>
      <c r="F10" s="59">
        <f t="shared" ref="F10:J10" si="1">F11+F14</f>
        <v>0</v>
      </c>
      <c r="G10" s="59">
        <f t="shared" si="1"/>
        <v>0</v>
      </c>
      <c r="H10" s="59">
        <f t="shared" si="1"/>
        <v>0</v>
      </c>
      <c r="I10" s="59">
        <f t="shared" si="1"/>
        <v>0</v>
      </c>
      <c r="J10" s="59">
        <f t="shared" si="1"/>
        <v>0</v>
      </c>
      <c r="K10" s="59">
        <f>K11+K14</f>
        <v>0</v>
      </c>
      <c r="L10" s="61"/>
      <c r="M10" s="59">
        <f>M11+M14</f>
        <v>0</v>
      </c>
      <c r="N10" s="59">
        <f>N11+N14</f>
        <v>0</v>
      </c>
      <c r="O10" s="59">
        <f>O11+O14</f>
        <v>0</v>
      </c>
      <c r="P10" s="61">
        <f t="shared" ref="P10:P23" si="2">IFERROR(O10/M10,0)*100%</f>
        <v>0</v>
      </c>
    </row>
    <row r="11" spans="1:16" x14ac:dyDescent="0.25">
      <c r="B11" s="137"/>
      <c r="C11" s="128"/>
      <c r="D11" s="128"/>
      <c r="E11" s="52" t="s">
        <v>57</v>
      </c>
      <c r="F11" s="53">
        <f t="shared" ref="F11:K11" si="3">SUM(F12:F13)</f>
        <v>0</v>
      </c>
      <c r="G11" s="53">
        <f t="shared" si="3"/>
        <v>0</v>
      </c>
      <c r="H11" s="53">
        <f t="shared" si="3"/>
        <v>0</v>
      </c>
      <c r="I11" s="53">
        <f t="shared" si="3"/>
        <v>0</v>
      </c>
      <c r="J11" s="54">
        <f t="shared" si="3"/>
        <v>0</v>
      </c>
      <c r="K11" s="53">
        <f t="shared" si="3"/>
        <v>0</v>
      </c>
      <c r="L11" s="57"/>
      <c r="M11" s="54">
        <f>SUM(M12:M13)</f>
        <v>0</v>
      </c>
      <c r="N11" s="54">
        <f>SUM(N12:N13)</f>
        <v>0</v>
      </c>
      <c r="O11" s="54">
        <f>SUM(O12:O13)</f>
        <v>0</v>
      </c>
      <c r="P11" s="55">
        <f t="shared" si="2"/>
        <v>0</v>
      </c>
    </row>
    <row r="12" spans="1:16" x14ac:dyDescent="0.25">
      <c r="B12" s="137"/>
      <c r="C12" s="128"/>
      <c r="D12" s="128"/>
      <c r="E12" s="52" t="s">
        <v>63</v>
      </c>
      <c r="F12" s="53"/>
      <c r="G12" s="54"/>
      <c r="H12" s="54"/>
      <c r="I12" s="53"/>
      <c r="J12" s="53"/>
      <c r="K12" s="53">
        <f>SUM(L12*(F12+G12+H12+J12))</f>
        <v>0</v>
      </c>
      <c r="L12" s="57"/>
      <c r="M12" s="54">
        <f>F12+G12+H12+I12+J12+K12</f>
        <v>0</v>
      </c>
      <c r="N12" s="54"/>
      <c r="O12" s="54">
        <f>M12-N12</f>
        <v>0</v>
      </c>
      <c r="P12" s="55">
        <f>IFERROR(O12/M12,0)*100%</f>
        <v>0</v>
      </c>
    </row>
    <row r="13" spans="1:16" x14ac:dyDescent="0.25">
      <c r="B13" s="137"/>
      <c r="C13" s="128"/>
      <c r="D13" s="128"/>
      <c r="E13" s="52" t="s">
        <v>64</v>
      </c>
      <c r="F13" s="53"/>
      <c r="G13" s="53"/>
      <c r="H13" s="54"/>
      <c r="I13" s="53"/>
      <c r="J13" s="53"/>
      <c r="K13" s="53">
        <f>SUM(L13*(F13+G13+H13+J13))</f>
        <v>0</v>
      </c>
      <c r="L13" s="57"/>
      <c r="M13" s="54">
        <f>F13+G13+H13+I13+J13+K13</f>
        <v>0</v>
      </c>
      <c r="N13" s="54"/>
      <c r="O13" s="54">
        <f>M13-N13</f>
        <v>0</v>
      </c>
      <c r="P13" s="55">
        <f t="shared" si="2"/>
        <v>0</v>
      </c>
    </row>
    <row r="14" spans="1:16" x14ac:dyDescent="0.25">
      <c r="B14" s="138"/>
      <c r="C14" s="129"/>
      <c r="D14" s="128"/>
      <c r="E14" s="52" t="s">
        <v>57</v>
      </c>
      <c r="F14" s="54">
        <f t="shared" ref="F14:J14" si="4">SUM(F15:F16)</f>
        <v>0</v>
      </c>
      <c r="G14" s="54">
        <f t="shared" si="4"/>
        <v>0</v>
      </c>
      <c r="H14" s="54">
        <f t="shared" si="4"/>
        <v>0</v>
      </c>
      <c r="I14" s="54">
        <f t="shared" si="4"/>
        <v>0</v>
      </c>
      <c r="J14" s="54">
        <f t="shared" si="4"/>
        <v>0</v>
      </c>
      <c r="K14" s="54">
        <f>SUM(K15:K16)</f>
        <v>0</v>
      </c>
      <c r="L14" s="58"/>
      <c r="M14" s="54">
        <f>SUM(M15:M16)</f>
        <v>0</v>
      </c>
      <c r="N14" s="54">
        <f>SUM(N15:N16)</f>
        <v>0</v>
      </c>
      <c r="O14" s="54">
        <f>SUM(O15:O16)</f>
        <v>0</v>
      </c>
      <c r="P14" s="55">
        <f t="shared" si="2"/>
        <v>0</v>
      </c>
    </row>
    <row r="15" spans="1:16" x14ac:dyDescent="0.25">
      <c r="B15" s="138"/>
      <c r="C15" s="129"/>
      <c r="D15" s="128"/>
      <c r="E15" s="52" t="s">
        <v>63</v>
      </c>
      <c r="F15" s="53"/>
      <c r="G15" s="54"/>
      <c r="H15" s="54"/>
      <c r="I15" s="53"/>
      <c r="J15" s="54"/>
      <c r="K15" s="53">
        <f t="shared" ref="K15:K16" si="5">SUM(L15*(F15+G15+H15+J15))</f>
        <v>0</v>
      </c>
      <c r="L15" s="58"/>
      <c r="M15" s="54">
        <f>F15+G15+H15+I15+J15+K15</f>
        <v>0</v>
      </c>
      <c r="N15" s="54"/>
      <c r="O15" s="54">
        <f>M15-N15</f>
        <v>0</v>
      </c>
      <c r="P15" s="55">
        <f t="shared" si="2"/>
        <v>0</v>
      </c>
    </row>
    <row r="16" spans="1:16" x14ac:dyDescent="0.25">
      <c r="B16" s="138"/>
      <c r="C16" s="129"/>
      <c r="D16" s="128"/>
      <c r="E16" s="52" t="s">
        <v>64</v>
      </c>
      <c r="F16" s="53"/>
      <c r="G16" s="54"/>
      <c r="H16" s="54"/>
      <c r="I16" s="53"/>
      <c r="J16" s="53"/>
      <c r="K16" s="53">
        <f t="shared" si="5"/>
        <v>0</v>
      </c>
      <c r="L16" s="58"/>
      <c r="M16" s="54">
        <f>F16+G16+H16+I16+J16+K16</f>
        <v>0</v>
      </c>
      <c r="N16" s="54"/>
      <c r="O16" s="54">
        <f>M16-N16</f>
        <v>0</v>
      </c>
      <c r="P16" s="55">
        <f t="shared" si="2"/>
        <v>0</v>
      </c>
    </row>
    <row r="17" spans="2:16" x14ac:dyDescent="0.25">
      <c r="B17" s="130"/>
      <c r="C17" s="126" t="s">
        <v>52</v>
      </c>
      <c r="D17" s="127"/>
      <c r="E17" s="127"/>
      <c r="F17" s="59">
        <f t="shared" ref="F17:I17" si="6">F18+F21</f>
        <v>0</v>
      </c>
      <c r="G17" s="59">
        <f t="shared" si="6"/>
        <v>0</v>
      </c>
      <c r="H17" s="59">
        <f t="shared" si="6"/>
        <v>0</v>
      </c>
      <c r="I17" s="59">
        <f t="shared" si="6"/>
        <v>0</v>
      </c>
      <c r="J17" s="59">
        <f>J18+J21</f>
        <v>0</v>
      </c>
      <c r="K17" s="59">
        <f>K18+K21</f>
        <v>0</v>
      </c>
      <c r="L17" s="61"/>
      <c r="M17" s="59">
        <f>M18+M21</f>
        <v>0</v>
      </c>
      <c r="N17" s="59">
        <f>N18+N21</f>
        <v>0</v>
      </c>
      <c r="O17" s="59">
        <f>O18+O21</f>
        <v>0</v>
      </c>
      <c r="P17" s="92">
        <f t="shared" si="2"/>
        <v>0</v>
      </c>
    </row>
    <row r="18" spans="2:16" x14ac:dyDescent="0.25">
      <c r="B18" s="131"/>
      <c r="C18" s="132"/>
      <c r="D18" s="128"/>
      <c r="E18" s="52" t="s">
        <v>57</v>
      </c>
      <c r="F18" s="53">
        <f t="shared" ref="F18:K18" si="7">SUM(F19:F20)</f>
        <v>0</v>
      </c>
      <c r="G18" s="53">
        <f t="shared" si="7"/>
        <v>0</v>
      </c>
      <c r="H18" s="53">
        <f t="shared" si="7"/>
        <v>0</v>
      </c>
      <c r="I18" s="53">
        <f t="shared" si="7"/>
        <v>0</v>
      </c>
      <c r="J18" s="54">
        <f t="shared" si="7"/>
        <v>0</v>
      </c>
      <c r="K18" s="53">
        <f t="shared" si="7"/>
        <v>0</v>
      </c>
      <c r="L18" s="57"/>
      <c r="M18" s="54">
        <f>SUM(M19:M20)</f>
        <v>0</v>
      </c>
      <c r="N18" s="54">
        <f>SUM(N19:N20)</f>
        <v>0</v>
      </c>
      <c r="O18" s="54">
        <f>SUM(O19:O20)</f>
        <v>0</v>
      </c>
      <c r="P18" s="55">
        <f t="shared" si="2"/>
        <v>0</v>
      </c>
    </row>
    <row r="19" spans="2:16" x14ac:dyDescent="0.25">
      <c r="B19" s="131"/>
      <c r="C19" s="133"/>
      <c r="D19" s="128"/>
      <c r="E19" s="52" t="s">
        <v>63</v>
      </c>
      <c r="F19" s="53"/>
      <c r="G19" s="54"/>
      <c r="H19" s="54"/>
      <c r="I19" s="53"/>
      <c r="J19" s="53"/>
      <c r="K19" s="53">
        <f t="shared" ref="K19:K20" si="8">SUM(L19*(F19+G19+H19+J19))</f>
        <v>0</v>
      </c>
      <c r="L19" s="57"/>
      <c r="M19" s="54">
        <f>F19+G19+H19+I19+J19+K19</f>
        <v>0</v>
      </c>
      <c r="N19" s="54"/>
      <c r="O19" s="54">
        <f>M19-N19</f>
        <v>0</v>
      </c>
      <c r="P19" s="55">
        <f t="shared" si="2"/>
        <v>0</v>
      </c>
    </row>
    <row r="20" spans="2:16" x14ac:dyDescent="0.25">
      <c r="B20" s="131"/>
      <c r="C20" s="133"/>
      <c r="D20" s="128"/>
      <c r="E20" s="52" t="s">
        <v>64</v>
      </c>
      <c r="F20" s="53"/>
      <c r="G20" s="53"/>
      <c r="H20" s="54"/>
      <c r="I20" s="53"/>
      <c r="J20" s="53"/>
      <c r="K20" s="53">
        <f t="shared" si="8"/>
        <v>0</v>
      </c>
      <c r="L20" s="57"/>
      <c r="M20" s="54">
        <f>F20+G20+H20+I20+J20+K20</f>
        <v>0</v>
      </c>
      <c r="N20" s="54"/>
      <c r="O20" s="54">
        <f>M20-N20</f>
        <v>0</v>
      </c>
      <c r="P20" s="55">
        <f t="shared" si="2"/>
        <v>0</v>
      </c>
    </row>
    <row r="21" spans="2:16" x14ac:dyDescent="0.25">
      <c r="B21" s="131"/>
      <c r="C21" s="133"/>
      <c r="D21" s="132"/>
      <c r="E21" s="52" t="s">
        <v>57</v>
      </c>
      <c r="F21" s="54">
        <f t="shared" ref="F21:K21" si="9">SUM(F22:F23)</f>
        <v>0</v>
      </c>
      <c r="G21" s="54">
        <f t="shared" si="9"/>
        <v>0</v>
      </c>
      <c r="H21" s="54">
        <f t="shared" si="9"/>
        <v>0</v>
      </c>
      <c r="I21" s="54">
        <f t="shared" si="9"/>
        <v>0</v>
      </c>
      <c r="J21" s="54">
        <f t="shared" si="9"/>
        <v>0</v>
      </c>
      <c r="K21" s="54">
        <f t="shared" si="9"/>
        <v>0</v>
      </c>
      <c r="L21" s="58"/>
      <c r="M21" s="54">
        <f>SUM(M22:M23)</f>
        <v>0</v>
      </c>
      <c r="N21" s="54">
        <f>SUM(N22:N23)</f>
        <v>0</v>
      </c>
      <c r="O21" s="54">
        <f>SUM(O22:O23)</f>
        <v>0</v>
      </c>
      <c r="P21" s="55">
        <f>IFERROR(O21/M21,0)*100%</f>
        <v>0</v>
      </c>
    </row>
    <row r="22" spans="2:16" x14ac:dyDescent="0.25">
      <c r="B22" s="131"/>
      <c r="C22" s="133"/>
      <c r="D22" s="133"/>
      <c r="E22" s="52" t="s">
        <v>63</v>
      </c>
      <c r="F22" s="53"/>
      <c r="G22" s="54"/>
      <c r="H22" s="54"/>
      <c r="I22" s="53"/>
      <c r="J22" s="54"/>
      <c r="K22" s="53">
        <f t="shared" ref="K22:K23" si="10">SUM(L22*(F22+G22+H22+J22))</f>
        <v>0</v>
      </c>
      <c r="L22" s="58"/>
      <c r="M22" s="54">
        <f>F22+G22+H22+I22+J22+K22</f>
        <v>0</v>
      </c>
      <c r="N22" s="54"/>
      <c r="O22" s="54">
        <f>M22-N22</f>
        <v>0</v>
      </c>
      <c r="P22" s="55">
        <f t="shared" si="2"/>
        <v>0</v>
      </c>
    </row>
    <row r="23" spans="2:16" ht="15.75" thickBot="1" x14ac:dyDescent="0.3">
      <c r="B23" s="131"/>
      <c r="C23" s="133"/>
      <c r="D23" s="133"/>
      <c r="E23" s="52" t="s">
        <v>64</v>
      </c>
      <c r="F23" s="53"/>
      <c r="G23" s="54"/>
      <c r="H23" s="54"/>
      <c r="I23" s="53"/>
      <c r="J23" s="53"/>
      <c r="K23" s="53">
        <f t="shared" si="10"/>
        <v>0</v>
      </c>
      <c r="L23" s="58"/>
      <c r="M23" s="54">
        <f>F23+G23+H23+I23+J23+K23</f>
        <v>0</v>
      </c>
      <c r="N23" s="54"/>
      <c r="O23" s="54">
        <f>M23-N23</f>
        <v>0</v>
      </c>
      <c r="P23" s="55">
        <f t="shared" si="2"/>
        <v>0</v>
      </c>
    </row>
    <row r="24" spans="2:16" x14ac:dyDescent="0.25">
      <c r="B24" s="139" t="s">
        <v>62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1"/>
    </row>
    <row r="25" spans="2:16" x14ac:dyDescent="0.25">
      <c r="B25" s="142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4"/>
    </row>
    <row r="26" spans="2:16" x14ac:dyDescent="0.25">
      <c r="B26" s="145" t="s">
        <v>6</v>
      </c>
      <c r="C26" s="146"/>
      <c r="D26" s="146"/>
      <c r="E26" s="146"/>
      <c r="F26" s="62">
        <f>SUM(F27+F34)</f>
        <v>0</v>
      </c>
      <c r="G26" s="62">
        <f t="shared" ref="G26:J26" si="11">SUM(G27+G34)</f>
        <v>0</v>
      </c>
      <c r="H26" s="62">
        <f t="shared" si="11"/>
        <v>0</v>
      </c>
      <c r="I26" s="62">
        <f t="shared" si="11"/>
        <v>0</v>
      </c>
      <c r="J26" s="62">
        <f t="shared" si="11"/>
        <v>0</v>
      </c>
      <c r="K26" s="62">
        <f>SUM(K27+K34)</f>
        <v>0</v>
      </c>
      <c r="L26" s="64"/>
      <c r="M26" s="63">
        <f>M27+M34</f>
        <v>0</v>
      </c>
      <c r="N26" s="63">
        <f>N27+N34</f>
        <v>0</v>
      </c>
      <c r="O26" s="63">
        <f>O27+O34</f>
        <v>0</v>
      </c>
      <c r="P26" s="65">
        <f t="shared" ref="P26:P31" si="12">IFERROR(O26/M26,0)*100%</f>
        <v>0</v>
      </c>
    </row>
    <row r="27" spans="2:16" x14ac:dyDescent="0.25">
      <c r="B27" s="137"/>
      <c r="C27" s="126" t="s">
        <v>52</v>
      </c>
      <c r="D27" s="127"/>
      <c r="E27" s="127"/>
      <c r="F27" s="59">
        <f>F28+F31</f>
        <v>0</v>
      </c>
      <c r="G27" s="59">
        <f t="shared" ref="G27:K27" si="13">G28+G31</f>
        <v>0</v>
      </c>
      <c r="H27" s="59">
        <f t="shared" si="13"/>
        <v>0</v>
      </c>
      <c r="I27" s="59">
        <f t="shared" si="13"/>
        <v>0</v>
      </c>
      <c r="J27" s="59">
        <f t="shared" si="13"/>
        <v>0</v>
      </c>
      <c r="K27" s="59">
        <f t="shared" si="13"/>
        <v>0</v>
      </c>
      <c r="L27" s="61"/>
      <c r="M27" s="59">
        <f>M28+M31</f>
        <v>0</v>
      </c>
      <c r="N27" s="59">
        <f>N28+N31</f>
        <v>0</v>
      </c>
      <c r="O27" s="59">
        <f>O28+O31</f>
        <v>0</v>
      </c>
      <c r="P27" s="61">
        <f>IFERROR(O27/M27,0)*100%</f>
        <v>0</v>
      </c>
    </row>
    <row r="28" spans="2:16" x14ac:dyDescent="0.25">
      <c r="B28" s="137"/>
      <c r="C28" s="128"/>
      <c r="D28" s="128"/>
      <c r="E28" s="52" t="s">
        <v>57</v>
      </c>
      <c r="F28" s="53">
        <f>SUM(F29:F30)</f>
        <v>0</v>
      </c>
      <c r="G28" s="53">
        <f t="shared" ref="G28:K28" si="14">SUM(G29:G30)</f>
        <v>0</v>
      </c>
      <c r="H28" s="53">
        <f t="shared" si="14"/>
        <v>0</v>
      </c>
      <c r="I28" s="53">
        <f t="shared" si="14"/>
        <v>0</v>
      </c>
      <c r="J28" s="53">
        <f t="shared" si="14"/>
        <v>0</v>
      </c>
      <c r="K28" s="53">
        <f t="shared" si="14"/>
        <v>0</v>
      </c>
      <c r="L28" s="57"/>
      <c r="M28" s="54">
        <f>SUM(M29:M30)</f>
        <v>0</v>
      </c>
      <c r="N28" s="54">
        <f>SUM(N29:N30)</f>
        <v>0</v>
      </c>
      <c r="O28" s="54">
        <f>SUM(O29:O30)</f>
        <v>0</v>
      </c>
      <c r="P28" s="55">
        <f t="shared" ref="P28" si="15">IFERROR(O28/M28,0)*100%</f>
        <v>0</v>
      </c>
    </row>
    <row r="29" spans="2:16" x14ac:dyDescent="0.25">
      <c r="B29" s="137"/>
      <c r="C29" s="128"/>
      <c r="D29" s="128"/>
      <c r="E29" s="52" t="s">
        <v>63</v>
      </c>
      <c r="F29" s="53"/>
      <c r="G29" s="54"/>
      <c r="H29" s="54"/>
      <c r="I29" s="53"/>
      <c r="J29" s="53"/>
      <c r="K29" s="53">
        <f t="shared" ref="K29:K30" si="16">SUM(L29*(F29+G29+H29+J29))</f>
        <v>0</v>
      </c>
      <c r="L29" s="57"/>
      <c r="M29" s="54">
        <f>F29+G29+H29+I29+J29+K29</f>
        <v>0</v>
      </c>
      <c r="N29" s="54"/>
      <c r="O29" s="54">
        <f>M29-N29</f>
        <v>0</v>
      </c>
      <c r="P29" s="55">
        <f t="shared" si="12"/>
        <v>0</v>
      </c>
    </row>
    <row r="30" spans="2:16" x14ac:dyDescent="0.25">
      <c r="B30" s="137"/>
      <c r="C30" s="128"/>
      <c r="D30" s="128"/>
      <c r="E30" s="52" t="s">
        <v>64</v>
      </c>
      <c r="F30" s="53"/>
      <c r="G30" s="53"/>
      <c r="H30" s="54"/>
      <c r="I30" s="53"/>
      <c r="J30" s="53"/>
      <c r="K30" s="53">
        <f t="shared" si="16"/>
        <v>0</v>
      </c>
      <c r="L30" s="57"/>
      <c r="M30" s="54">
        <f>F30+G30+H30+I30+J30+K30</f>
        <v>0</v>
      </c>
      <c r="N30" s="54"/>
      <c r="O30" s="54">
        <f>M30-N30</f>
        <v>0</v>
      </c>
      <c r="P30" s="55">
        <f t="shared" si="12"/>
        <v>0</v>
      </c>
    </row>
    <row r="31" spans="2:16" x14ac:dyDescent="0.25">
      <c r="B31" s="138"/>
      <c r="C31" s="129"/>
      <c r="D31" s="128"/>
      <c r="E31" s="52" t="s">
        <v>57</v>
      </c>
      <c r="F31" s="54">
        <f>SUM(F32:F33)</f>
        <v>0</v>
      </c>
      <c r="G31" s="54">
        <f t="shared" ref="G31:K31" si="17">SUM(G32:G33)</f>
        <v>0</v>
      </c>
      <c r="H31" s="54">
        <f t="shared" si="17"/>
        <v>0</v>
      </c>
      <c r="I31" s="54">
        <f t="shared" si="17"/>
        <v>0</v>
      </c>
      <c r="J31" s="54">
        <f t="shared" si="17"/>
        <v>0</v>
      </c>
      <c r="K31" s="54">
        <f t="shared" si="17"/>
        <v>0</v>
      </c>
      <c r="L31" s="58"/>
      <c r="M31" s="54">
        <f>SUM(M32:M33)</f>
        <v>0</v>
      </c>
      <c r="N31" s="54">
        <f>SUM(N32:N33)</f>
        <v>0</v>
      </c>
      <c r="O31" s="54">
        <f>SUM(O32:O33)</f>
        <v>0</v>
      </c>
      <c r="P31" s="55">
        <f t="shared" si="12"/>
        <v>0</v>
      </c>
    </row>
    <row r="32" spans="2:16" x14ac:dyDescent="0.25">
      <c r="B32" s="138"/>
      <c r="C32" s="129"/>
      <c r="D32" s="128"/>
      <c r="E32" s="52" t="s">
        <v>63</v>
      </c>
      <c r="F32" s="53"/>
      <c r="G32" s="54"/>
      <c r="H32" s="54"/>
      <c r="I32" s="53"/>
      <c r="J32" s="54"/>
      <c r="K32" s="53">
        <f t="shared" ref="K32:K33" si="18">SUM(L32*(F32+G32+H32+J32))</f>
        <v>0</v>
      </c>
      <c r="L32" s="58"/>
      <c r="M32" s="54">
        <f t="shared" ref="M32:M33" si="19">F32+G32+H32+I32+J32+K32</f>
        <v>0</v>
      </c>
      <c r="N32" s="54"/>
      <c r="O32" s="54">
        <f>M32-N32</f>
        <v>0</v>
      </c>
      <c r="P32" s="55">
        <f t="shared" ref="P32:P34" si="20">IFERROR(O32/M32,0)*100%</f>
        <v>0</v>
      </c>
    </row>
    <row r="33" spans="2:16" x14ac:dyDescent="0.25">
      <c r="B33" s="138"/>
      <c r="C33" s="129"/>
      <c r="D33" s="128"/>
      <c r="E33" s="52" t="s">
        <v>64</v>
      </c>
      <c r="F33" s="53"/>
      <c r="G33" s="54"/>
      <c r="H33" s="54"/>
      <c r="I33" s="53"/>
      <c r="J33" s="53"/>
      <c r="K33" s="53">
        <f t="shared" si="18"/>
        <v>0</v>
      </c>
      <c r="L33" s="58"/>
      <c r="M33" s="54">
        <f t="shared" si="19"/>
        <v>0</v>
      </c>
      <c r="N33" s="54"/>
      <c r="O33" s="54">
        <f>M33-N33</f>
        <v>0</v>
      </c>
      <c r="P33" s="55">
        <f t="shared" si="20"/>
        <v>0</v>
      </c>
    </row>
    <row r="34" spans="2:16" x14ac:dyDescent="0.25">
      <c r="B34" s="130"/>
      <c r="C34" s="126" t="s">
        <v>52</v>
      </c>
      <c r="D34" s="127"/>
      <c r="E34" s="127"/>
      <c r="F34" s="59">
        <f>F35+F38</f>
        <v>0</v>
      </c>
      <c r="G34" s="59">
        <f t="shared" ref="G34:K34" si="21">G35+G38</f>
        <v>0</v>
      </c>
      <c r="H34" s="59">
        <f t="shared" si="21"/>
        <v>0</v>
      </c>
      <c r="I34" s="59">
        <f t="shared" si="21"/>
        <v>0</v>
      </c>
      <c r="J34" s="59">
        <f t="shared" si="21"/>
        <v>0</v>
      </c>
      <c r="K34" s="59">
        <f t="shared" si="21"/>
        <v>0</v>
      </c>
      <c r="L34" s="61"/>
      <c r="M34" s="59">
        <f>M35+M38</f>
        <v>0</v>
      </c>
      <c r="N34" s="59">
        <f>N35+N38</f>
        <v>0</v>
      </c>
      <c r="O34" s="59">
        <f>O35+O38</f>
        <v>0</v>
      </c>
      <c r="P34" s="61">
        <f t="shared" si="20"/>
        <v>0</v>
      </c>
    </row>
    <row r="35" spans="2:16" x14ac:dyDescent="0.25">
      <c r="B35" s="131"/>
      <c r="C35" s="132"/>
      <c r="D35" s="128"/>
      <c r="E35" s="52" t="s">
        <v>57</v>
      </c>
      <c r="F35" s="53">
        <f>SUM(F36:F37)</f>
        <v>0</v>
      </c>
      <c r="G35" s="53">
        <f t="shared" ref="G35:J35" si="22">SUM(G36:G37)</f>
        <v>0</v>
      </c>
      <c r="H35" s="53">
        <f t="shared" si="22"/>
        <v>0</v>
      </c>
      <c r="I35" s="53">
        <f t="shared" si="22"/>
        <v>0</v>
      </c>
      <c r="J35" s="53">
        <f t="shared" si="22"/>
        <v>0</v>
      </c>
      <c r="K35" s="53">
        <f>SUM(K36:K37)</f>
        <v>0</v>
      </c>
      <c r="L35" s="57"/>
      <c r="M35" s="54">
        <f>SUM(M36:M37)</f>
        <v>0</v>
      </c>
      <c r="N35" s="54">
        <f>SUM(N36:N37)</f>
        <v>0</v>
      </c>
      <c r="O35" s="54">
        <f>SUM(O36:O37)</f>
        <v>0</v>
      </c>
      <c r="P35" s="55">
        <f t="shared" ref="P35" si="23">IFERROR(O35/M35,0)*100%</f>
        <v>0</v>
      </c>
    </row>
    <row r="36" spans="2:16" x14ac:dyDescent="0.25">
      <c r="B36" s="131"/>
      <c r="C36" s="133"/>
      <c r="D36" s="128"/>
      <c r="E36" s="52" t="s">
        <v>63</v>
      </c>
      <c r="F36" s="53"/>
      <c r="G36" s="54"/>
      <c r="H36" s="54"/>
      <c r="I36" s="53"/>
      <c r="J36" s="53"/>
      <c r="K36" s="53">
        <f t="shared" ref="K36:K37" si="24">SUM(L36*(F36+G36+H36+J36))</f>
        <v>0</v>
      </c>
      <c r="L36" s="57"/>
      <c r="M36" s="54">
        <f>F36+G36+H36+I36+J36+K36</f>
        <v>0</v>
      </c>
      <c r="N36" s="54"/>
      <c r="O36" s="54">
        <f>M36-N36</f>
        <v>0</v>
      </c>
      <c r="P36" s="55">
        <f t="shared" ref="P36:P38" si="25">IFERROR(O36/M36,0)*100%</f>
        <v>0</v>
      </c>
    </row>
    <row r="37" spans="2:16" x14ac:dyDescent="0.25">
      <c r="B37" s="131"/>
      <c r="C37" s="133"/>
      <c r="D37" s="128"/>
      <c r="E37" s="52" t="s">
        <v>64</v>
      </c>
      <c r="F37" s="53"/>
      <c r="G37" s="53"/>
      <c r="H37" s="54"/>
      <c r="I37" s="53"/>
      <c r="J37" s="53"/>
      <c r="K37" s="53">
        <f t="shared" si="24"/>
        <v>0</v>
      </c>
      <c r="L37" s="57"/>
      <c r="M37" s="54">
        <f>F37+G37+H37+I37+J37+K37</f>
        <v>0</v>
      </c>
      <c r="N37" s="54"/>
      <c r="O37" s="54">
        <f>M37-N37</f>
        <v>0</v>
      </c>
      <c r="P37" s="55">
        <f t="shared" si="25"/>
        <v>0</v>
      </c>
    </row>
    <row r="38" spans="2:16" x14ac:dyDescent="0.25">
      <c r="B38" s="131"/>
      <c r="C38" s="133"/>
      <c r="D38" s="132"/>
      <c r="E38" s="52" t="s">
        <v>57</v>
      </c>
      <c r="F38" s="54">
        <f>SUM(F39:F40)</f>
        <v>0</v>
      </c>
      <c r="G38" s="54">
        <f t="shared" ref="G38:J38" si="26">SUM(G39:G40)</f>
        <v>0</v>
      </c>
      <c r="H38" s="54">
        <f t="shared" si="26"/>
        <v>0</v>
      </c>
      <c r="I38" s="54">
        <f t="shared" si="26"/>
        <v>0</v>
      </c>
      <c r="J38" s="54">
        <f t="shared" si="26"/>
        <v>0</v>
      </c>
      <c r="K38" s="54">
        <f>SUM(K39:K40)</f>
        <v>0</v>
      </c>
      <c r="L38" s="58"/>
      <c r="M38" s="54">
        <f>SUM(M39:M40)</f>
        <v>0</v>
      </c>
      <c r="N38" s="54">
        <f>SUM(N39:N40)</f>
        <v>0</v>
      </c>
      <c r="O38" s="54">
        <f>SUM(O39:O40)</f>
        <v>0</v>
      </c>
      <c r="P38" s="55">
        <f t="shared" si="25"/>
        <v>0</v>
      </c>
    </row>
    <row r="39" spans="2:16" x14ac:dyDescent="0.25">
      <c r="B39" s="131"/>
      <c r="C39" s="133"/>
      <c r="D39" s="133"/>
      <c r="E39" s="52" t="s">
        <v>63</v>
      </c>
      <c r="F39" s="53"/>
      <c r="G39" s="54"/>
      <c r="H39" s="54"/>
      <c r="I39" s="53"/>
      <c r="J39" s="54"/>
      <c r="K39" s="53">
        <f t="shared" ref="K39:K40" si="27">SUM(L39*(F39+G39+H39+J39))</f>
        <v>0</v>
      </c>
      <c r="L39" s="58"/>
      <c r="M39" s="54">
        <f>F39+G39+H39+I39+J39+K39</f>
        <v>0</v>
      </c>
      <c r="N39" s="54"/>
      <c r="O39" s="54">
        <f>M39-N39</f>
        <v>0</v>
      </c>
      <c r="P39" s="55">
        <f t="shared" ref="P39:P40" si="28">IFERROR(O39/M39,0)*100%</f>
        <v>0</v>
      </c>
    </row>
    <row r="40" spans="2:16" ht="15.75" thickBot="1" x14ac:dyDescent="0.3">
      <c r="B40" s="131"/>
      <c r="C40" s="133"/>
      <c r="D40" s="133"/>
      <c r="E40" s="52" t="s">
        <v>64</v>
      </c>
      <c r="F40" s="53"/>
      <c r="G40" s="54"/>
      <c r="H40" s="54"/>
      <c r="I40" s="53"/>
      <c r="J40" s="53"/>
      <c r="K40" s="53">
        <f t="shared" si="27"/>
        <v>0</v>
      </c>
      <c r="L40" s="58"/>
      <c r="M40" s="54">
        <f>F40+G40+H40+I40+J40+K40</f>
        <v>0</v>
      </c>
      <c r="N40" s="54"/>
      <c r="O40" s="54">
        <f>M40-N40</f>
        <v>0</v>
      </c>
      <c r="P40" s="55">
        <f t="shared" si="28"/>
        <v>0</v>
      </c>
    </row>
    <row r="41" spans="2:16" ht="28.5" customHeight="1" thickBot="1" x14ac:dyDescent="0.3">
      <c r="B41" s="134" t="s">
        <v>70</v>
      </c>
      <c r="C41" s="135"/>
      <c r="D41" s="135"/>
      <c r="E41" s="136"/>
      <c r="F41" s="60">
        <f>F9+F26</f>
        <v>0</v>
      </c>
      <c r="G41" s="60">
        <f t="shared" ref="G41:O41" si="29">G9+G26</f>
        <v>0</v>
      </c>
      <c r="H41" s="60">
        <f t="shared" si="29"/>
        <v>0</v>
      </c>
      <c r="I41" s="60">
        <f t="shared" si="29"/>
        <v>0</v>
      </c>
      <c r="J41" s="60">
        <f t="shared" si="29"/>
        <v>0</v>
      </c>
      <c r="K41" s="60">
        <f t="shared" si="29"/>
        <v>0</v>
      </c>
      <c r="L41" s="60"/>
      <c r="M41" s="60">
        <f>M9+M26</f>
        <v>0</v>
      </c>
      <c r="N41" s="60">
        <f t="shared" si="29"/>
        <v>0</v>
      </c>
      <c r="O41" s="60">
        <f t="shared" si="29"/>
        <v>0</v>
      </c>
      <c r="P41" s="66">
        <f>IFERROR(O41/M41,0)*100%</f>
        <v>0</v>
      </c>
    </row>
    <row r="42" spans="2:16" ht="28.5" customHeight="1" thickBot="1" x14ac:dyDescent="0.3">
      <c r="B42" s="123" t="s">
        <v>53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5"/>
      <c r="M42" s="68">
        <f>O41*23%</f>
        <v>0</v>
      </c>
      <c r="N42" s="86"/>
      <c r="O42" s="90">
        <f>M42</f>
        <v>0</v>
      </c>
      <c r="P42" s="87"/>
    </row>
    <row r="43" spans="2:16" ht="28.5" customHeight="1" thickBot="1" x14ac:dyDescent="0.3">
      <c r="B43" s="123" t="s">
        <v>65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5"/>
      <c r="M43" s="67">
        <f>M41+M42</f>
        <v>0</v>
      </c>
      <c r="N43" s="88"/>
      <c r="O43" s="91">
        <f>O41+O42</f>
        <v>0</v>
      </c>
      <c r="P43" s="89"/>
    </row>
    <row r="44" spans="2:16" x14ac:dyDescent="0.25">
      <c r="B44" s="44"/>
      <c r="C44" s="44"/>
      <c r="D44" s="44"/>
      <c r="E44" s="44"/>
      <c r="F44" s="44"/>
      <c r="G44" s="44"/>
      <c r="H44" s="44"/>
      <c r="I44" s="50"/>
      <c r="J44" s="44"/>
      <c r="K44" s="44"/>
      <c r="L44" s="44"/>
      <c r="M44" s="44"/>
      <c r="N44" s="44"/>
      <c r="O44" s="44"/>
      <c r="P44" s="44"/>
    </row>
    <row r="45" spans="2:16" x14ac:dyDescent="0.2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</row>
    <row r="46" spans="2:16" x14ac:dyDescent="0.25">
      <c r="B46" s="44"/>
      <c r="C46" s="44"/>
      <c r="D46" s="44"/>
      <c r="E46" s="44"/>
      <c r="F46" s="51" t="s">
        <v>60</v>
      </c>
      <c r="G46" s="10"/>
      <c r="H46" s="10"/>
      <c r="J46" s="10"/>
      <c r="K46" s="44"/>
      <c r="L46" s="44"/>
      <c r="M46" s="56" t="s">
        <v>11</v>
      </c>
      <c r="N46" s="44"/>
      <c r="O46" s="44"/>
      <c r="P46" s="44"/>
    </row>
    <row r="47" spans="2:16" x14ac:dyDescent="0.25">
      <c r="G47" s="11"/>
      <c r="H47" s="11"/>
      <c r="J47" s="11"/>
      <c r="M47" s="11"/>
    </row>
    <row r="48" spans="2:16" ht="19.5" customHeight="1" x14ac:dyDescent="0.25">
      <c r="G48" s="10"/>
      <c r="H48" s="10"/>
      <c r="J48" s="10"/>
      <c r="M48" s="10"/>
    </row>
    <row r="49" spans="2:13" x14ac:dyDescent="0.25">
      <c r="F49" s="122" t="s">
        <v>61</v>
      </c>
      <c r="G49" s="122"/>
      <c r="H49" s="11"/>
      <c r="J49" s="11"/>
      <c r="M49" s="11" t="s">
        <v>61</v>
      </c>
    </row>
    <row r="50" spans="2:13" x14ac:dyDescent="0.25">
      <c r="F50" s="78"/>
      <c r="G50" s="78"/>
      <c r="H50" s="78"/>
      <c r="J50" s="78"/>
      <c r="M50" s="78"/>
    </row>
    <row r="51" spans="2:13" x14ac:dyDescent="0.25">
      <c r="F51" s="78"/>
      <c r="G51" s="78"/>
      <c r="H51" s="78"/>
      <c r="J51" s="78"/>
      <c r="M51" s="78"/>
    </row>
    <row r="52" spans="2:13" x14ac:dyDescent="0.25">
      <c r="G52" s="10"/>
      <c r="H52" s="10"/>
      <c r="I52" s="10"/>
      <c r="J52" s="10"/>
    </row>
    <row r="53" spans="2:13" x14ac:dyDescent="0.25">
      <c r="B53" s="95" t="s">
        <v>72</v>
      </c>
    </row>
  </sheetData>
  <mergeCells count="35">
    <mergeCell ref="B2:P2"/>
    <mergeCell ref="B7:P8"/>
    <mergeCell ref="B9:E9"/>
    <mergeCell ref="B10:B16"/>
    <mergeCell ref="C11:C16"/>
    <mergeCell ref="D11:D13"/>
    <mergeCell ref="D14:D16"/>
    <mergeCell ref="D4:D5"/>
    <mergeCell ref="E4:E5"/>
    <mergeCell ref="F4:K4"/>
    <mergeCell ref="O4:P4"/>
    <mergeCell ref="C4:C5"/>
    <mergeCell ref="B4:B5"/>
    <mergeCell ref="C18:C23"/>
    <mergeCell ref="B24:P25"/>
    <mergeCell ref="B26:E26"/>
    <mergeCell ref="C10:E10"/>
    <mergeCell ref="C17:E17"/>
    <mergeCell ref="D18:D20"/>
    <mergeCell ref="D21:D23"/>
    <mergeCell ref="B17:B23"/>
    <mergeCell ref="F49:G49"/>
    <mergeCell ref="B42:L42"/>
    <mergeCell ref="B43:L43"/>
    <mergeCell ref="C27:E27"/>
    <mergeCell ref="C28:C33"/>
    <mergeCell ref="D28:D30"/>
    <mergeCell ref="D31:D33"/>
    <mergeCell ref="B34:B40"/>
    <mergeCell ref="C34:E34"/>
    <mergeCell ref="C35:C40"/>
    <mergeCell ref="D35:D37"/>
    <mergeCell ref="D38:D40"/>
    <mergeCell ref="B41:E41"/>
    <mergeCell ref="B27:B33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r:id="rId1"/>
  <rowBreaks count="1" manualBreakCount="1">
    <brk id="43" max="15" man="1"/>
  </rowBreaks>
  <ignoredErrors>
    <ignoredError sqref="K14 K21 M14 M21 O14 O21 K31 M31 O31 M38 O3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7"/>
  <sheetViews>
    <sheetView view="pageBreakPreview" zoomScale="60" zoomScaleNormal="100" workbookViewId="0">
      <selection activeCell="V18" sqref="V18"/>
    </sheetView>
  </sheetViews>
  <sheetFormatPr defaultRowHeight="15" x14ac:dyDescent="0.25"/>
  <cols>
    <col min="2" max="2" width="15.140625" customWidth="1"/>
    <col min="3" max="3" width="13.5703125" customWidth="1"/>
    <col min="4" max="4" width="13.140625" customWidth="1"/>
    <col min="5" max="6" width="13.28515625" customWidth="1"/>
    <col min="7" max="7" width="13.42578125" customWidth="1"/>
    <col min="8" max="8" width="14.140625" customWidth="1"/>
    <col min="9" max="9" width="19.85546875" customWidth="1"/>
  </cols>
  <sheetData>
    <row r="1" spans="1:9" x14ac:dyDescent="0.25">
      <c r="A1" s="2" t="s">
        <v>76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B2" s="42"/>
      <c r="C2" s="42"/>
      <c r="D2" s="42"/>
      <c r="E2" s="42"/>
      <c r="F2" s="42"/>
      <c r="G2" s="42"/>
      <c r="H2" s="42"/>
      <c r="I2" s="42"/>
    </row>
    <row r="3" spans="1:9" ht="15.75" x14ac:dyDescent="0.25">
      <c r="B3" s="117" t="s">
        <v>32</v>
      </c>
      <c r="C3" s="117"/>
      <c r="D3" s="117"/>
      <c r="E3" s="117"/>
      <c r="F3" s="117"/>
      <c r="G3" s="117"/>
      <c r="H3" s="117"/>
      <c r="I3" s="117"/>
    </row>
    <row r="4" spans="1:9" ht="15.75" thickBot="1" x14ac:dyDescent="0.3">
      <c r="B4" s="43"/>
      <c r="C4" s="43"/>
      <c r="D4" s="43"/>
      <c r="E4" s="43"/>
      <c r="F4" s="43"/>
      <c r="G4" s="43"/>
      <c r="H4" s="43"/>
      <c r="I4" s="43"/>
    </row>
    <row r="5" spans="1:9" ht="33.75" customHeight="1" x14ac:dyDescent="0.25">
      <c r="B5" s="152" t="s">
        <v>33</v>
      </c>
      <c r="C5" s="154" t="s">
        <v>34</v>
      </c>
      <c r="D5" s="154"/>
      <c r="E5" s="154"/>
      <c r="F5" s="154"/>
      <c r="G5" s="154"/>
      <c r="H5" s="154"/>
      <c r="I5" s="155" t="s">
        <v>35</v>
      </c>
    </row>
    <row r="6" spans="1:9" ht="36" customHeight="1" x14ac:dyDescent="0.25">
      <c r="B6" s="153"/>
      <c r="C6" s="96">
        <v>2021</v>
      </c>
      <c r="D6" s="96">
        <v>2022</v>
      </c>
      <c r="E6" s="96">
        <v>2023</v>
      </c>
      <c r="F6" s="96">
        <v>2024</v>
      </c>
      <c r="G6" s="96">
        <v>2025</v>
      </c>
      <c r="H6" s="96" t="s">
        <v>36</v>
      </c>
      <c r="I6" s="156"/>
    </row>
    <row r="7" spans="1:9" ht="32.25" customHeight="1" x14ac:dyDescent="0.25">
      <c r="B7" s="97" t="s">
        <v>37</v>
      </c>
      <c r="C7" s="98"/>
      <c r="D7" s="98"/>
      <c r="E7" s="98"/>
      <c r="F7" s="98"/>
      <c r="G7" s="98"/>
      <c r="H7" s="98"/>
      <c r="I7" s="102">
        <f>SUM(C7:H7)</f>
        <v>0</v>
      </c>
    </row>
    <row r="8" spans="1:9" ht="30.75" customHeight="1" x14ac:dyDescent="0.25">
      <c r="B8" s="97" t="s">
        <v>38</v>
      </c>
      <c r="C8" s="98"/>
      <c r="D8" s="98"/>
      <c r="E8" s="98"/>
      <c r="F8" s="98"/>
      <c r="G8" s="98"/>
      <c r="H8" s="98"/>
      <c r="I8" s="102">
        <f>SUM(C8:H8)</f>
        <v>0</v>
      </c>
    </row>
    <row r="9" spans="1:9" ht="30" customHeight="1" thickBot="1" x14ac:dyDescent="0.3">
      <c r="B9" s="99" t="s">
        <v>39</v>
      </c>
      <c r="C9" s="101">
        <f>C7+C8</f>
        <v>0</v>
      </c>
      <c r="D9" s="101">
        <f t="shared" ref="D9:H9" si="0">D7+D8</f>
        <v>0</v>
      </c>
      <c r="E9" s="101">
        <f t="shared" si="0"/>
        <v>0</v>
      </c>
      <c r="F9" s="101">
        <f t="shared" si="0"/>
        <v>0</v>
      </c>
      <c r="G9" s="101">
        <f t="shared" si="0"/>
        <v>0</v>
      </c>
      <c r="H9" s="101">
        <f t="shared" si="0"/>
        <v>0</v>
      </c>
      <c r="I9" s="100">
        <f>SUM(I7+I8)</f>
        <v>0</v>
      </c>
    </row>
    <row r="13" spans="1:9" x14ac:dyDescent="0.25">
      <c r="C13" s="51" t="s">
        <v>60</v>
      </c>
      <c r="D13" s="10"/>
      <c r="E13" s="10"/>
      <c r="G13" s="10"/>
      <c r="H13" s="56" t="s">
        <v>11</v>
      </c>
      <c r="I13" s="44"/>
    </row>
    <row r="14" spans="1:9" x14ac:dyDescent="0.25">
      <c r="D14" s="11"/>
      <c r="E14" s="11"/>
      <c r="G14" s="11"/>
      <c r="H14" s="11"/>
    </row>
    <row r="15" spans="1:9" x14ac:dyDescent="0.25">
      <c r="D15" s="11"/>
      <c r="E15" s="11"/>
      <c r="G15" s="11"/>
      <c r="H15" s="11"/>
    </row>
    <row r="16" spans="1:9" ht="33.75" customHeight="1" x14ac:dyDescent="0.25">
      <c r="D16" s="10"/>
      <c r="E16" s="10"/>
      <c r="G16" s="10"/>
      <c r="H16" s="10"/>
    </row>
    <row r="17" spans="3:8" ht="25.5" x14ac:dyDescent="0.25">
      <c r="C17" s="122" t="s">
        <v>61</v>
      </c>
      <c r="D17" s="122"/>
      <c r="E17" s="11"/>
      <c r="G17" s="11"/>
      <c r="H17" s="11" t="s">
        <v>61</v>
      </c>
    </row>
  </sheetData>
  <mergeCells count="5">
    <mergeCell ref="C17:D17"/>
    <mergeCell ref="B3:I3"/>
    <mergeCell ref="B5:B6"/>
    <mergeCell ref="C5:H5"/>
    <mergeCell ref="I5:I6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1">
    <pageSetUpPr fitToPage="1"/>
  </sheetPr>
  <dimension ref="A1:G42"/>
  <sheetViews>
    <sheetView tabSelected="1" view="pageBreakPreview" topLeftCell="A19" zoomScale="60" zoomScaleNormal="70" workbookViewId="0">
      <selection activeCell="T35" sqref="T35"/>
    </sheetView>
  </sheetViews>
  <sheetFormatPr defaultRowHeight="15" x14ac:dyDescent="0.25"/>
  <cols>
    <col min="3" max="3" width="10.5703125" customWidth="1"/>
    <col min="4" max="4" width="55.7109375" customWidth="1"/>
    <col min="5" max="5" width="20.5703125" customWidth="1"/>
    <col min="6" max="6" width="14" customWidth="1"/>
    <col min="7" max="7" width="14.140625" customWidth="1"/>
  </cols>
  <sheetData>
    <row r="1" spans="1:7" s="3" customFormat="1" x14ac:dyDescent="0.25">
      <c r="A1" s="2" t="s">
        <v>77</v>
      </c>
      <c r="B1" s="2"/>
    </row>
    <row r="2" spans="1:7" s="3" customFormat="1" x14ac:dyDescent="0.25">
      <c r="C2" s="2"/>
    </row>
    <row r="3" spans="1:7" s="3" customFormat="1" ht="15.75" x14ac:dyDescent="0.25">
      <c r="B3" s="117" t="s">
        <v>21</v>
      </c>
      <c r="C3" s="117"/>
      <c r="D3" s="117"/>
      <c r="E3" s="117"/>
      <c r="F3" s="117"/>
      <c r="G3" s="117"/>
    </row>
    <row r="4" spans="1:7" s="3" customFormat="1" ht="15.75" thickBot="1" x14ac:dyDescent="0.3"/>
    <row r="5" spans="1:7" s="3" customFormat="1" x14ac:dyDescent="0.25">
      <c r="B5" s="161" t="s">
        <v>12</v>
      </c>
      <c r="C5" s="161" t="s">
        <v>13</v>
      </c>
      <c r="D5" s="161" t="s">
        <v>14</v>
      </c>
      <c r="E5" s="8" t="s">
        <v>15</v>
      </c>
      <c r="F5" s="163" t="s">
        <v>17</v>
      </c>
      <c r="G5" s="164"/>
    </row>
    <row r="6" spans="1:7" s="3" customFormat="1" ht="15.75" thickBot="1" x14ac:dyDescent="0.3">
      <c r="B6" s="162"/>
      <c r="C6" s="162"/>
      <c r="D6" s="162"/>
      <c r="E6" s="9" t="s">
        <v>16</v>
      </c>
      <c r="F6" s="165"/>
      <c r="G6" s="166"/>
    </row>
    <row r="7" spans="1:7" s="3" customFormat="1" ht="15.75" thickBot="1" x14ac:dyDescent="0.3">
      <c r="B7" s="93">
        <v>1</v>
      </c>
      <c r="C7" s="94">
        <v>2</v>
      </c>
      <c r="D7" s="94">
        <v>3</v>
      </c>
      <c r="E7" s="94">
        <v>4</v>
      </c>
      <c r="F7" s="167">
        <v>5</v>
      </c>
      <c r="G7" s="168"/>
    </row>
    <row r="8" spans="1:7" s="3" customFormat="1" ht="44.1" customHeight="1" thickBot="1" x14ac:dyDescent="0.3">
      <c r="B8" s="169" t="s">
        <v>75</v>
      </c>
      <c r="C8" s="170"/>
      <c r="D8" s="170"/>
      <c r="E8" s="171"/>
      <c r="F8" s="13"/>
      <c r="G8" s="14"/>
    </row>
    <row r="9" spans="1:7" s="3" customFormat="1" ht="21" customHeight="1" x14ac:dyDescent="0.25">
      <c r="B9" s="18"/>
      <c r="C9" s="16"/>
      <c r="D9" s="21"/>
      <c r="E9" s="74"/>
      <c r="F9" s="159"/>
      <c r="G9" s="160"/>
    </row>
    <row r="10" spans="1:7" s="3" customFormat="1" ht="21" customHeight="1" x14ac:dyDescent="0.25">
      <c r="B10" s="19"/>
      <c r="C10" s="15"/>
      <c r="D10" s="22"/>
      <c r="E10" s="75"/>
      <c r="F10" s="178"/>
      <c r="G10" s="179"/>
    </row>
    <row r="11" spans="1:7" s="3" customFormat="1" ht="21" customHeight="1" x14ac:dyDescent="0.25">
      <c r="B11" s="19"/>
      <c r="C11" s="15"/>
      <c r="D11" s="22"/>
      <c r="E11" s="75"/>
      <c r="F11" s="157"/>
      <c r="G11" s="158"/>
    </row>
    <row r="12" spans="1:7" s="3" customFormat="1" ht="21" customHeight="1" x14ac:dyDescent="0.25">
      <c r="B12" s="19"/>
      <c r="C12" s="15"/>
      <c r="D12" s="22"/>
      <c r="E12" s="75"/>
      <c r="F12" s="157"/>
      <c r="G12" s="158"/>
    </row>
    <row r="13" spans="1:7" s="3" customFormat="1" ht="21" customHeight="1" thickBot="1" x14ac:dyDescent="0.3">
      <c r="B13" s="172" t="s">
        <v>18</v>
      </c>
      <c r="C13" s="173"/>
      <c r="D13" s="174"/>
      <c r="E13" s="76">
        <f>SUM(E9:E12)</f>
        <v>0</v>
      </c>
      <c r="F13" s="175"/>
      <c r="G13" s="176"/>
    </row>
    <row r="14" spans="1:7" s="3" customFormat="1" ht="24" customHeight="1" thickBot="1" x14ac:dyDescent="0.3">
      <c r="B14" s="169" t="s">
        <v>19</v>
      </c>
      <c r="C14" s="170"/>
      <c r="D14" s="170"/>
      <c r="E14" s="171"/>
      <c r="F14" s="12"/>
      <c r="G14" s="17"/>
    </row>
    <row r="15" spans="1:7" s="3" customFormat="1" ht="21" customHeight="1" x14ac:dyDescent="0.25">
      <c r="B15" s="18"/>
      <c r="C15" s="16"/>
      <c r="D15" s="21"/>
      <c r="E15" s="74"/>
      <c r="F15" s="159"/>
      <c r="G15" s="160"/>
    </row>
    <row r="16" spans="1:7" s="3" customFormat="1" ht="21" customHeight="1" x14ac:dyDescent="0.25">
      <c r="B16" s="19"/>
      <c r="C16" s="15"/>
      <c r="D16" s="22"/>
      <c r="E16" s="75"/>
      <c r="F16" s="178"/>
      <c r="G16" s="179"/>
    </row>
    <row r="17" spans="2:7" s="3" customFormat="1" ht="21" customHeight="1" x14ac:dyDescent="0.25">
      <c r="B17" s="19"/>
      <c r="C17" s="15"/>
      <c r="D17" s="22"/>
      <c r="E17" s="75"/>
      <c r="F17" s="157"/>
      <c r="G17" s="158"/>
    </row>
    <row r="18" spans="2:7" s="3" customFormat="1" ht="21" customHeight="1" x14ac:dyDescent="0.25">
      <c r="B18" s="19"/>
      <c r="C18" s="15"/>
      <c r="D18" s="22"/>
      <c r="E18" s="75"/>
      <c r="F18" s="157"/>
      <c r="G18" s="158"/>
    </row>
    <row r="19" spans="2:7" s="3" customFormat="1" ht="21" customHeight="1" thickBot="1" x14ac:dyDescent="0.3">
      <c r="B19" s="172" t="s">
        <v>18</v>
      </c>
      <c r="C19" s="173"/>
      <c r="D19" s="174"/>
      <c r="E19" s="76">
        <f>SUM(E15:E18)</f>
        <v>0</v>
      </c>
      <c r="F19" s="175"/>
      <c r="G19" s="176"/>
    </row>
    <row r="20" spans="2:7" s="3" customFormat="1" ht="24" customHeight="1" thickBot="1" x14ac:dyDescent="0.3">
      <c r="B20" s="169" t="s">
        <v>20</v>
      </c>
      <c r="C20" s="170"/>
      <c r="D20" s="170"/>
      <c r="E20" s="171"/>
      <c r="F20" s="12"/>
      <c r="G20" s="17"/>
    </row>
    <row r="21" spans="2:7" s="3" customFormat="1" ht="21" customHeight="1" x14ac:dyDescent="0.25">
      <c r="B21" s="18"/>
      <c r="C21" s="16"/>
      <c r="D21" s="21"/>
      <c r="E21" s="74"/>
      <c r="F21" s="159"/>
      <c r="G21" s="160"/>
    </row>
    <row r="22" spans="2:7" s="3" customFormat="1" ht="21" customHeight="1" x14ac:dyDescent="0.25">
      <c r="B22" s="18"/>
      <c r="C22" s="16"/>
      <c r="D22" s="21"/>
      <c r="E22" s="74"/>
      <c r="F22" s="178"/>
      <c r="G22" s="179"/>
    </row>
    <row r="23" spans="2:7" s="3" customFormat="1" ht="21" customHeight="1" x14ac:dyDescent="0.25">
      <c r="B23" s="19"/>
      <c r="C23" s="15"/>
      <c r="D23" s="22"/>
      <c r="E23" s="75"/>
      <c r="F23" s="157"/>
      <c r="G23" s="158"/>
    </row>
    <row r="24" spans="2:7" s="3" customFormat="1" ht="21" customHeight="1" x14ac:dyDescent="0.25">
      <c r="B24" s="19"/>
      <c r="C24" s="15"/>
      <c r="D24" s="22"/>
      <c r="E24" s="75"/>
      <c r="F24" s="157"/>
      <c r="G24" s="158"/>
    </row>
    <row r="25" spans="2:7" s="3" customFormat="1" ht="21" customHeight="1" thickBot="1" x14ac:dyDescent="0.3">
      <c r="B25" s="172" t="s">
        <v>18</v>
      </c>
      <c r="C25" s="173"/>
      <c r="D25" s="174"/>
      <c r="E25" s="76">
        <f>SUM(E21:E24)</f>
        <v>0</v>
      </c>
      <c r="F25" s="175"/>
      <c r="G25" s="176"/>
    </row>
    <row r="26" spans="2:7" s="3" customFormat="1" ht="27.75" customHeight="1" thickBot="1" x14ac:dyDescent="0.3">
      <c r="B26" s="169" t="s">
        <v>22</v>
      </c>
      <c r="C26" s="170"/>
      <c r="D26" s="170"/>
      <c r="E26" s="171"/>
      <c r="F26" s="13"/>
      <c r="G26" s="14"/>
    </row>
    <row r="27" spans="2:7" s="3" customFormat="1" ht="21" customHeight="1" x14ac:dyDescent="0.25">
      <c r="B27" s="18"/>
      <c r="C27" s="16"/>
      <c r="D27" s="21"/>
      <c r="E27" s="74"/>
      <c r="F27" s="159"/>
      <c r="G27" s="160"/>
    </row>
    <row r="28" spans="2:7" s="3" customFormat="1" ht="21" customHeight="1" x14ac:dyDescent="0.25">
      <c r="B28" s="19"/>
      <c r="C28" s="15"/>
      <c r="D28" s="22"/>
      <c r="E28" s="75"/>
      <c r="F28" s="178"/>
      <c r="G28" s="179"/>
    </row>
    <row r="29" spans="2:7" s="3" customFormat="1" ht="21" customHeight="1" x14ac:dyDescent="0.25">
      <c r="B29" s="19"/>
      <c r="C29" s="15"/>
      <c r="D29" s="22"/>
      <c r="E29" s="75"/>
      <c r="F29" s="157"/>
      <c r="G29" s="158"/>
    </row>
    <row r="30" spans="2:7" s="3" customFormat="1" ht="21" customHeight="1" x14ac:dyDescent="0.25">
      <c r="B30" s="19"/>
      <c r="C30" s="15"/>
      <c r="D30" s="22"/>
      <c r="E30" s="75"/>
      <c r="F30" s="157"/>
      <c r="G30" s="158"/>
    </row>
    <row r="31" spans="2:7" s="3" customFormat="1" ht="21" customHeight="1" thickBot="1" x14ac:dyDescent="0.3">
      <c r="B31" s="172" t="s">
        <v>18</v>
      </c>
      <c r="C31" s="173"/>
      <c r="D31" s="174"/>
      <c r="E31" s="76">
        <f>SUM(E27:E30)</f>
        <v>0</v>
      </c>
      <c r="F31" s="175"/>
      <c r="G31" s="176"/>
    </row>
    <row r="32" spans="2:7" s="3" customFormat="1" ht="37.5" customHeight="1" thickBot="1" x14ac:dyDescent="0.3">
      <c r="B32" s="180" t="s">
        <v>71</v>
      </c>
      <c r="C32" s="181"/>
      <c r="D32" s="182"/>
      <c r="E32" s="77">
        <f>E13+E19+E25+E31</f>
        <v>0</v>
      </c>
      <c r="F32" s="183"/>
      <c r="G32" s="184"/>
    </row>
    <row r="33" spans="2:6" s="3" customFormat="1" x14ac:dyDescent="0.25"/>
    <row r="34" spans="2:6" s="3" customFormat="1" x14ac:dyDescent="0.25"/>
    <row r="35" spans="2:6" s="3" customFormat="1" x14ac:dyDescent="0.25">
      <c r="D35" s="56" t="s">
        <v>60</v>
      </c>
      <c r="F35" s="56" t="s">
        <v>11</v>
      </c>
    </row>
    <row r="36" spans="2:6" s="3" customFormat="1" x14ac:dyDescent="0.25"/>
    <row r="37" spans="2:6" s="3" customFormat="1" x14ac:dyDescent="0.25"/>
    <row r="38" spans="2:6" s="3" customFormat="1" x14ac:dyDescent="0.25">
      <c r="D38" s="4"/>
      <c r="E38" s="177"/>
      <c r="F38" s="177"/>
    </row>
    <row r="39" spans="2:6" s="3" customFormat="1" x14ac:dyDescent="0.25">
      <c r="D39" s="5"/>
      <c r="E39" s="122"/>
      <c r="F39" s="122"/>
    </row>
    <row r="40" spans="2:6" ht="25.5" x14ac:dyDescent="0.25">
      <c r="D40" s="41" t="s">
        <v>61</v>
      </c>
      <c r="F40" s="41" t="s">
        <v>61</v>
      </c>
    </row>
    <row r="42" spans="2:6" x14ac:dyDescent="0.25">
      <c r="B42" t="s">
        <v>74</v>
      </c>
    </row>
  </sheetData>
  <mergeCells count="38">
    <mergeCell ref="B3:G3"/>
    <mergeCell ref="E38:F38"/>
    <mergeCell ref="E39:F39"/>
    <mergeCell ref="F10:G10"/>
    <mergeCell ref="F16:G16"/>
    <mergeCell ref="F28:G28"/>
    <mergeCell ref="F22:G22"/>
    <mergeCell ref="F27:G27"/>
    <mergeCell ref="F29:G29"/>
    <mergeCell ref="F30:G30"/>
    <mergeCell ref="B31:D31"/>
    <mergeCell ref="F31:G31"/>
    <mergeCell ref="B32:D32"/>
    <mergeCell ref="F32:G32"/>
    <mergeCell ref="F24:G24"/>
    <mergeCell ref="B25:D25"/>
    <mergeCell ref="F25:G25"/>
    <mergeCell ref="B26:E26"/>
    <mergeCell ref="F18:G18"/>
    <mergeCell ref="B19:D19"/>
    <mergeCell ref="F19:G19"/>
    <mergeCell ref="B20:E20"/>
    <mergeCell ref="F21:G21"/>
    <mergeCell ref="F23:G23"/>
    <mergeCell ref="F17:G17"/>
    <mergeCell ref="F9:G9"/>
    <mergeCell ref="F11:G11"/>
    <mergeCell ref="B5:B6"/>
    <mergeCell ref="C5:C6"/>
    <mergeCell ref="D5:D6"/>
    <mergeCell ref="F5:G6"/>
    <mergeCell ref="F7:G7"/>
    <mergeCell ref="B8:E8"/>
    <mergeCell ref="F12:G12"/>
    <mergeCell ref="B13:D13"/>
    <mergeCell ref="F13:G13"/>
    <mergeCell ref="B14:E14"/>
    <mergeCell ref="F15:G15"/>
  </mergeCells>
  <pageMargins left="0.70866141732283472" right="0.70866141732283472" top="0.74803149606299213" bottom="0.74803149606299213" header="0.31496062992125984" footer="0.31496062992125984"/>
  <pageSetup paperSize="9" scale="2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5</xdr:col>
                    <xdr:colOff>161925</xdr:colOff>
                    <xdr:row>7</xdr:row>
                    <xdr:rowOff>85725</xdr:rowOff>
                  </from>
                  <to>
                    <xdr:col>5</xdr:col>
                    <xdr:colOff>914400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190500</xdr:rowOff>
                  </from>
                  <to>
                    <xdr:col>6</xdr:col>
                    <xdr:colOff>19050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5</xdr:col>
                    <xdr:colOff>219075</xdr:colOff>
                    <xdr:row>18</xdr:row>
                    <xdr:rowOff>190500</xdr:rowOff>
                  </from>
                  <to>
                    <xdr:col>6</xdr:col>
                    <xdr:colOff>38100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5</xdr:col>
                    <xdr:colOff>209550</xdr:colOff>
                    <xdr:row>25</xdr:row>
                    <xdr:rowOff>19050</xdr:rowOff>
                  </from>
                  <to>
                    <xdr:col>6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6</xdr:col>
                    <xdr:colOff>219075</xdr:colOff>
                    <xdr:row>7</xdr:row>
                    <xdr:rowOff>85725</xdr:rowOff>
                  </from>
                  <to>
                    <xdr:col>7</xdr:col>
                    <xdr:colOff>28575</xdr:colOff>
                    <xdr:row>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6</xdr:col>
                    <xdr:colOff>257175</xdr:colOff>
                    <xdr:row>12</xdr:row>
                    <xdr:rowOff>190500</xdr:rowOff>
                  </from>
                  <to>
                    <xdr:col>7</xdr:col>
                    <xdr:colOff>66675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6</xdr:col>
                    <xdr:colOff>276225</xdr:colOff>
                    <xdr:row>18</xdr:row>
                    <xdr:rowOff>190500</xdr:rowOff>
                  </from>
                  <to>
                    <xdr:col>7</xdr:col>
                    <xdr:colOff>85725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6</xdr:col>
                    <xdr:colOff>266700</xdr:colOff>
                    <xdr:row>25</xdr:row>
                    <xdr:rowOff>19050</xdr:rowOff>
                  </from>
                  <to>
                    <xdr:col>7</xdr:col>
                    <xdr:colOff>76200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Harmonogram Projektu</vt:lpstr>
      <vt:lpstr>Kosztorys projektu</vt:lpstr>
      <vt:lpstr>Harmonogram płatności</vt:lpstr>
      <vt:lpstr>Wykaz ap. N-B i WNiP </vt:lpstr>
      <vt:lpstr>'Harmonogram płatności'!Obszar_wydruku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Skolimowska</dc:creator>
  <cp:lastModifiedBy>Anna Skolimowska</cp:lastModifiedBy>
  <cp:lastPrinted>2021-07-29T12:17:06Z</cp:lastPrinted>
  <dcterms:created xsi:type="dcterms:W3CDTF">2020-01-23T10:59:47Z</dcterms:created>
  <dcterms:modified xsi:type="dcterms:W3CDTF">2023-01-25T10:15:43Z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6848f9-5501-4e93-9114-f49e2b8160e1_Enabled">
    <vt:lpwstr>true</vt:lpwstr>
  </property>
  <property fmtid="{D5CDD505-2E9C-101B-9397-08002B2CF9AE}" pid="3" name="MSIP_Label_6d6848f9-5501-4e93-9114-f49e2b8160e1_SetDate">
    <vt:lpwstr>2023-01-25T09:11:51Z</vt:lpwstr>
  </property>
  <property fmtid="{D5CDD505-2E9C-101B-9397-08002B2CF9AE}" pid="4" name="MSIP_Label_6d6848f9-5501-4e93-9114-f49e2b8160e1_Method">
    <vt:lpwstr>Privileged</vt:lpwstr>
  </property>
  <property fmtid="{D5CDD505-2E9C-101B-9397-08002B2CF9AE}" pid="5" name="MSIP_Label_6d6848f9-5501-4e93-9114-f49e2b8160e1_Name">
    <vt:lpwstr>K2 - wewnętrzna bez oznakowania</vt:lpwstr>
  </property>
  <property fmtid="{D5CDD505-2E9C-101B-9397-08002B2CF9AE}" pid="6" name="MSIP_Label_6d6848f9-5501-4e93-9114-f49e2b8160e1_SiteId">
    <vt:lpwstr>114511be-be5b-44a7-b2ab-a51e832dea9d</vt:lpwstr>
  </property>
  <property fmtid="{D5CDD505-2E9C-101B-9397-08002B2CF9AE}" pid="7" name="MSIP_Label_6d6848f9-5501-4e93-9114-f49e2b8160e1_ActionId">
    <vt:lpwstr>f4b8e61d-3448-4ebe-b1d6-bab9310296b7</vt:lpwstr>
  </property>
  <property fmtid="{D5CDD505-2E9C-101B-9397-08002B2CF9AE}" pid="8" name="MSIP_Label_6d6848f9-5501-4e93-9114-f49e2b8160e1_ContentBits">
    <vt:lpwstr>0</vt:lpwstr>
  </property>
</Properties>
</file>