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szard.clapa\Desktop\D Rysiek\Dopłaty do gruntów rolnych\Dopłaty 2022\Postępowanie koszenie wersja ostateczna\"/>
    </mc:Choice>
  </mc:AlternateContent>
  <bookViews>
    <workbookView xWindow="0" yWindow="0" windowWidth="28800" windowHeight="12705"/>
  </bookViews>
  <sheets>
    <sheet name="Zakres prac" sheetId="1" r:id="rId1"/>
    <sheet name="Arkusz2" sheetId="3" r:id="rId2"/>
  </sheets>
  <definedNames>
    <definedName name="__bookmark_1" localSheetId="0">'Zakres prac'!$A$3:$C$3</definedName>
    <definedName name="__bookmark_1">#REF!</definedName>
    <definedName name="_xlnm._FilterDatabase" localSheetId="0" hidden="1">'Zakres prac'!$A$3:$I$56</definedName>
  </definedNames>
  <calcPr calcId="162913"/>
</workbook>
</file>

<file path=xl/calcChain.xml><?xml version="1.0" encoding="utf-8"?>
<calcChain xmlns="http://schemas.openxmlformats.org/spreadsheetml/2006/main">
  <c r="D55" i="1" l="1"/>
  <c r="C55" i="1"/>
  <c r="H55" i="1" l="1"/>
  <c r="I45" i="1"/>
  <c r="I43" i="1"/>
  <c r="I38" i="1"/>
  <c r="I37" i="1"/>
  <c r="I36" i="1"/>
  <c r="I35" i="1"/>
  <c r="I34" i="1"/>
  <c r="I33" i="1"/>
  <c r="I32" i="1"/>
  <c r="I29" i="1"/>
  <c r="I27" i="1"/>
  <c r="I24" i="1"/>
  <c r="I23" i="1"/>
  <c r="I22" i="1"/>
  <c r="I21" i="1"/>
  <c r="I20" i="1"/>
  <c r="I19" i="1"/>
  <c r="I18" i="1"/>
  <c r="I13" i="1"/>
  <c r="I12" i="1"/>
  <c r="I10" i="1"/>
  <c r="I8" i="1"/>
  <c r="I7" i="1"/>
  <c r="I6" i="1"/>
  <c r="I5" i="1"/>
  <c r="I55" i="1" l="1"/>
</calcChain>
</file>

<file path=xl/sharedStrings.xml><?xml version="1.0" encoding="utf-8"?>
<sst xmlns="http://schemas.openxmlformats.org/spreadsheetml/2006/main" count="242" uniqueCount="83">
  <si>
    <t>Adres leśny</t>
  </si>
  <si>
    <t>Rodz. użytku</t>
  </si>
  <si>
    <t>Pow. wydzielenia</t>
  </si>
  <si>
    <t>Pow. zgłoszona do dopłat</t>
  </si>
  <si>
    <t>Nr działki</t>
  </si>
  <si>
    <t>PROW
 (pakiet)</t>
  </si>
  <si>
    <t>Termin koszenia</t>
  </si>
  <si>
    <t>Pow. do 
przygotowania</t>
  </si>
  <si>
    <t>13-32-1-01-71    -i   -00</t>
  </si>
  <si>
    <t>R</t>
  </si>
  <si>
    <t>167/71</t>
  </si>
  <si>
    <t>13-32-1-01-86    -f   -00</t>
  </si>
  <si>
    <t>168/86</t>
  </si>
  <si>
    <t>13-32-1-03-2A    -t   -00</t>
  </si>
  <si>
    <t>TUZ</t>
  </si>
  <si>
    <t>-</t>
  </si>
  <si>
    <t>13-32-1-03-2A    -y   -00</t>
  </si>
  <si>
    <t>74/3,</t>
  </si>
  <si>
    <t>13-32-1-03-2A    -z   -00</t>
  </si>
  <si>
    <t>13-32-1-04-15    -c   -00</t>
  </si>
  <si>
    <t>1466/15</t>
  </si>
  <si>
    <t>13-32-1-04-293   -r   -00</t>
  </si>
  <si>
    <t>13-32-1-04-293   -x   -00</t>
  </si>
  <si>
    <t>13-32-1-04-293   -s   -00</t>
  </si>
  <si>
    <t>Ł</t>
  </si>
  <si>
    <t>13-32-1-04-293   -w   -00</t>
  </si>
  <si>
    <t>13-32-1-05-70    -r   -00</t>
  </si>
  <si>
    <t>13-32-1-06-186   -gx  -00</t>
  </si>
  <si>
    <t>543/186</t>
  </si>
  <si>
    <t>13-32-1-06-186   -hx  -00</t>
  </si>
  <si>
    <t>13-32-1-06-186   -ix  -00</t>
  </si>
  <si>
    <t>13-32-1-06-259   -g   -00</t>
  </si>
  <si>
    <t>19/259</t>
  </si>
  <si>
    <t>13-32-1-06-259   -h   -00</t>
  </si>
  <si>
    <t>13-32-1-06-259   -i   -00</t>
  </si>
  <si>
    <t>13-32-2-08-303   -h   -00</t>
  </si>
  <si>
    <t>394/303</t>
  </si>
  <si>
    <t>13-32-2-08-303   -k   -00</t>
  </si>
  <si>
    <t>13-32-1-04-46    -f   -00</t>
  </si>
  <si>
    <t>1456/46</t>
  </si>
  <si>
    <t>13-32-1-03-2     -d   -00</t>
  </si>
  <si>
    <t>2 ha do umowy</t>
  </si>
  <si>
    <t>13-32-1-06-259   -j  -00</t>
  </si>
  <si>
    <t>PS</t>
  </si>
  <si>
    <t>71/259</t>
  </si>
  <si>
    <t>13-32-1-05-85    -l   -00</t>
  </si>
  <si>
    <t>1521(1321/85)</t>
  </si>
  <si>
    <t>13-32-1-04-296   -b   -00</t>
  </si>
  <si>
    <t>13-32-2-07-217   -a   -00</t>
  </si>
  <si>
    <t>185/2017</t>
  </si>
  <si>
    <t>13-32-2-08-261   -f   -00</t>
  </si>
  <si>
    <t>13-32-1-05-85    -y   -00</t>
  </si>
  <si>
    <t>13-32-1-05-100   -l   -00</t>
  </si>
  <si>
    <t>183/100</t>
  </si>
  <si>
    <t>13-32-1-06-209   -i   -00</t>
  </si>
  <si>
    <t>545/209</t>
  </si>
  <si>
    <t xml:space="preserve">13-32-1-04-296   -l   -00 </t>
  </si>
  <si>
    <t xml:space="preserve">13-32-1-04-296   -r   -00 </t>
  </si>
  <si>
    <t xml:space="preserve">13-32-1-04-296   -o   -00 </t>
  </si>
  <si>
    <t>13-32-1-03-6     -y   -00</t>
  </si>
  <si>
    <t>13-32-1-03-6     -x   -00</t>
  </si>
  <si>
    <t>13-32-1-03-3A   -f   -00</t>
  </si>
  <si>
    <t>13-32-1-03-2     -g   -00</t>
  </si>
  <si>
    <t>13-32-1-06-186  -d  -00</t>
  </si>
  <si>
    <t>13-32-1-01-123   -c  -00</t>
  </si>
  <si>
    <t>13-32-2-08-229   -a   -00</t>
  </si>
  <si>
    <t>13-32-2-08-229   -c   -00</t>
  </si>
  <si>
    <t>13-32-2-08-229   -i-    00</t>
  </si>
  <si>
    <t>13-32-2-08-229   -h   -00</t>
  </si>
  <si>
    <t xml:space="preserve"> </t>
  </si>
  <si>
    <t>Razem</t>
  </si>
  <si>
    <t>13-32-2-08-229   -d   -00</t>
  </si>
  <si>
    <t>13-32-2-08-282   -h   -00</t>
  </si>
  <si>
    <t>13-32-2-08-282   -g   -00</t>
  </si>
  <si>
    <t>13-32-2-08-292   -d   -00</t>
  </si>
  <si>
    <t>13-32-2-08-292   -h   -00</t>
  </si>
  <si>
    <t>13-32-2-08-292   -i   -00</t>
  </si>
  <si>
    <t>13-32-2-08-300   -r   -00</t>
  </si>
  <si>
    <t>13-32-2-08-300   -w   -00</t>
  </si>
  <si>
    <t>13-32-2-07-230   -f   -00</t>
  </si>
  <si>
    <t>Powierzchnia bez koszenia w 2022 r.             (17% pow. manipulacyjnej)</t>
  </si>
  <si>
    <t>Załącznik nr 1 do opisu przedmiotu zamówienia</t>
  </si>
  <si>
    <t>31.07.2022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</si>
</sst>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2">
    <xf numFmtId="0" fontId="0" fillId="0" borderId="0" xfId="0"/>
    <xf numFmtId="0" fontId="18" fillId="0" borderId="11" xfId="0" applyNumberFormat="1" applyFont="1" applyFill="1" applyBorder="1" applyAlignment="1" applyProtection="1">
      <alignment horizontal="center"/>
    </xf>
    <xf numFmtId="0" fontId="18" fillId="0" borderId="11" xfId="0" applyFont="1" applyFill="1" applyBorder="1" applyAlignment="1" applyProtection="1">
      <alignment horizontal="center"/>
      <protection locked="0"/>
    </xf>
    <xf numFmtId="0" fontId="20" fillId="0" borderId="11" xfId="0" applyFont="1" applyBorder="1" applyAlignment="1">
      <alignment horizontal="center"/>
    </xf>
    <xf numFmtId="0" fontId="20" fillId="0" borderId="11" xfId="0" applyFont="1" applyFill="1" applyBorder="1" applyAlignment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20" fillId="0" borderId="11" xfId="0" applyNumberFormat="1" applyFont="1" applyFill="1" applyBorder="1" applyAlignment="1" applyProtection="1">
      <alignment horizontal="center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 applyProtection="1">
      <alignment horizontal="left"/>
      <protection locked="0"/>
    </xf>
    <xf numFmtId="0" fontId="18" fillId="0" borderId="11" xfId="0" applyFont="1" applyFill="1" applyBorder="1" applyAlignment="1">
      <alignment horizontal="center"/>
    </xf>
    <xf numFmtId="0" fontId="18" fillId="0" borderId="11" xfId="0" applyFont="1" applyFill="1" applyBorder="1" applyAlignment="1">
      <alignment vertical="top"/>
    </xf>
    <xf numFmtId="0" fontId="18" fillId="0" borderId="11" xfId="0" applyFont="1" applyFill="1" applyBorder="1" applyAlignment="1" applyProtection="1">
      <alignment horizontal="left" vertical="top"/>
      <protection locked="0"/>
    </xf>
    <xf numFmtId="0" fontId="18" fillId="0" borderId="11" xfId="0" applyFont="1" applyFill="1" applyBorder="1" applyAlignment="1">
      <alignment horizontal="left" vertical="top"/>
    </xf>
    <xf numFmtId="0" fontId="18" fillId="0" borderId="11" xfId="0" applyNumberFormat="1" applyFont="1" applyFill="1" applyBorder="1" applyAlignment="1" applyProtection="1">
      <alignment horizontal="left" vertical="top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top"/>
    </xf>
    <xf numFmtId="4" fontId="18" fillId="0" borderId="15" xfId="0" applyNumberFormat="1" applyFont="1" applyFill="1" applyBorder="1" applyAlignment="1" applyProtection="1">
      <alignment horizontal="center" vertical="top"/>
    </xf>
    <xf numFmtId="0" fontId="18" fillId="0" borderId="0" xfId="0" applyFont="1" applyFill="1"/>
    <xf numFmtId="0" fontId="18" fillId="0" borderId="17" xfId="0" applyNumberFormat="1" applyFont="1" applyFill="1" applyBorder="1" applyAlignment="1" applyProtection="1">
      <alignment horizontal="center" vertical="top"/>
    </xf>
    <xf numFmtId="4" fontId="18" fillId="0" borderId="18" xfId="0" applyNumberFormat="1" applyFont="1" applyFill="1" applyBorder="1" applyAlignment="1" applyProtection="1">
      <alignment horizontal="center" vertical="top"/>
    </xf>
    <xf numFmtId="0" fontId="18" fillId="0" borderId="21" xfId="0" applyNumberFormat="1" applyFont="1" applyFill="1" applyBorder="1" applyAlignment="1" applyProtection="1">
      <alignment horizontal="center" vertical="top"/>
    </xf>
    <xf numFmtId="4" fontId="18" fillId="0" borderId="11" xfId="0" applyNumberFormat="1" applyFont="1" applyFill="1" applyBorder="1" applyAlignment="1" applyProtection="1">
      <alignment horizontal="center" vertical="top"/>
    </xf>
    <xf numFmtId="0" fontId="20" fillId="0" borderId="0" xfId="0" applyFont="1" applyAlignment="1">
      <alignment horizont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>
      <alignment horizontal="center"/>
    </xf>
    <xf numFmtId="2" fontId="18" fillId="0" borderId="16" xfId="0" applyNumberFormat="1" applyFont="1" applyFill="1" applyBorder="1" applyAlignment="1">
      <alignment horizontal="center"/>
    </xf>
    <xf numFmtId="0" fontId="23" fillId="0" borderId="16" xfId="0" applyFont="1" applyBorder="1" applyAlignment="1">
      <alignment horizontal="left"/>
    </xf>
    <xf numFmtId="0" fontId="18" fillId="0" borderId="16" xfId="0" applyFont="1" applyFill="1" applyBorder="1" applyAlignment="1">
      <alignment horizontal="center"/>
    </xf>
    <xf numFmtId="2" fontId="21" fillId="0" borderId="11" xfId="0" applyNumberFormat="1" applyFont="1" applyFill="1" applyBorder="1" applyAlignment="1">
      <alignment horizontal="center"/>
    </xf>
    <xf numFmtId="2" fontId="18" fillId="0" borderId="11" xfId="0" applyNumberFormat="1" applyFont="1" applyFill="1" applyBorder="1" applyAlignment="1">
      <alignment horizontal="center"/>
    </xf>
    <xf numFmtId="2" fontId="18" fillId="0" borderId="19" xfId="0" applyNumberFormat="1" applyFont="1" applyFill="1" applyBorder="1" applyAlignment="1">
      <alignment horizontal="center"/>
    </xf>
    <xf numFmtId="0" fontId="23" fillId="0" borderId="19" xfId="0" applyFont="1" applyFill="1" applyBorder="1" applyAlignment="1">
      <alignment horizontal="left"/>
    </xf>
    <xf numFmtId="0" fontId="18" fillId="0" borderId="20" xfId="0" applyFont="1" applyFill="1" applyBorder="1" applyAlignment="1">
      <alignment horizontal="center"/>
    </xf>
    <xf numFmtId="0" fontId="23" fillId="0" borderId="11" xfId="0" applyNumberFormat="1" applyFont="1" applyFill="1" applyBorder="1" applyAlignment="1" applyProtection="1">
      <alignment horizontal="left"/>
    </xf>
    <xf numFmtId="0" fontId="18" fillId="0" borderId="21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8" fillId="0" borderId="23" xfId="0" applyNumberFormat="1" applyFont="1" applyFill="1" applyBorder="1" applyAlignment="1" applyProtection="1">
      <alignment horizontal="center"/>
    </xf>
    <xf numFmtId="0" fontId="18" fillId="0" borderId="2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2" fontId="21" fillId="0" borderId="23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 applyProtection="1"/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11" xfId="0" applyNumberFormat="1" applyFont="1" applyFill="1" applyBorder="1" applyAlignment="1" applyProtection="1">
      <alignment horizontal="center" vertical="center"/>
    </xf>
    <xf numFmtId="4" fontId="20" fillId="0" borderId="11" xfId="0" applyNumberFormat="1" applyFont="1" applyBorder="1" applyAlignment="1">
      <alignment horizontal="center"/>
    </xf>
    <xf numFmtId="2" fontId="20" fillId="0" borderId="11" xfId="0" applyNumberFormat="1" applyFont="1" applyBorder="1" applyAlignment="1">
      <alignment horizontal="center"/>
    </xf>
    <xf numFmtId="0" fontId="23" fillId="0" borderId="16" xfId="0" applyFont="1" applyFill="1" applyBorder="1" applyAlignment="1">
      <alignment horizontal="left"/>
    </xf>
    <xf numFmtId="17" fontId="23" fillId="0" borderId="16" xfId="0" applyNumberFormat="1" applyFont="1" applyFill="1" applyBorder="1" applyAlignment="1">
      <alignment horizontal="left"/>
    </xf>
    <xf numFmtId="0" fontId="23" fillId="0" borderId="11" xfId="0" applyFont="1" applyFill="1" applyBorder="1" applyAlignment="1">
      <alignment horizontal="left"/>
    </xf>
    <xf numFmtId="0" fontId="20" fillId="0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="85" zoomScaleNormal="85" workbookViewId="0">
      <selection activeCell="O39" sqref="O39"/>
    </sheetView>
  </sheetViews>
  <sheetFormatPr defaultColWidth="9" defaultRowHeight="14.25" customHeight="1"/>
  <cols>
    <col min="1" max="1" width="20.125" style="18" customWidth="1"/>
    <col min="2" max="2" width="6.75" style="19" customWidth="1"/>
    <col min="3" max="3" width="12.25" style="19" customWidth="1"/>
    <col min="4" max="4" width="13.625" style="19" customWidth="1"/>
    <col min="5" max="5" width="11.25" style="19" hidden="1" customWidth="1"/>
    <col min="6" max="6" width="7.25" style="19" customWidth="1"/>
    <col min="7" max="7" width="13.875" style="19" customWidth="1"/>
    <col min="8" max="8" width="15.875" style="19" customWidth="1"/>
    <col min="9" max="9" width="13" style="32" customWidth="1"/>
    <col min="10" max="10" width="9" style="18" hidden="1" customWidth="1"/>
    <col min="11" max="16384" width="9" style="18"/>
  </cols>
  <sheetData>
    <row r="1" spans="1:9" ht="14.25" customHeight="1">
      <c r="I1" s="20" t="s">
        <v>81</v>
      </c>
    </row>
    <row r="2" spans="1:9" ht="14.25" customHeight="1" thickBot="1"/>
    <row r="3" spans="1:9" ht="60.75" customHeight="1" thickBot="1">
      <c r="A3" s="21" t="s">
        <v>0</v>
      </c>
      <c r="B3" s="22" t="s">
        <v>1</v>
      </c>
      <c r="C3" s="33" t="s">
        <v>2</v>
      </c>
      <c r="D3" s="23" t="s">
        <v>3</v>
      </c>
      <c r="E3" s="34" t="s">
        <v>4</v>
      </c>
      <c r="F3" s="24" t="s">
        <v>5</v>
      </c>
      <c r="G3" s="8" t="s">
        <v>6</v>
      </c>
      <c r="H3" s="24" t="s">
        <v>80</v>
      </c>
      <c r="I3" s="24" t="s">
        <v>7</v>
      </c>
    </row>
    <row r="4" spans="1:9" s="27" customFormat="1" ht="15.95" customHeight="1">
      <c r="A4" s="17" t="s">
        <v>8</v>
      </c>
      <c r="B4" s="25" t="s">
        <v>9</v>
      </c>
      <c r="C4" s="26">
        <v>0.97</v>
      </c>
      <c r="D4" s="35">
        <v>0.95</v>
      </c>
      <c r="E4" s="36" t="s">
        <v>10</v>
      </c>
      <c r="F4" s="13">
        <v>4.7</v>
      </c>
      <c r="G4" s="37" t="s">
        <v>82</v>
      </c>
      <c r="H4" s="35" t="s">
        <v>15</v>
      </c>
      <c r="I4" s="38">
        <v>0.95</v>
      </c>
    </row>
    <row r="5" spans="1:9" s="27" customFormat="1" ht="15.95" customHeight="1">
      <c r="A5" s="17" t="s">
        <v>11</v>
      </c>
      <c r="B5" s="28" t="s">
        <v>9</v>
      </c>
      <c r="C5" s="26">
        <v>1.41</v>
      </c>
      <c r="D5" s="35">
        <v>1.37</v>
      </c>
      <c r="E5" s="57" t="s">
        <v>12</v>
      </c>
      <c r="F5" s="13">
        <v>4.7</v>
      </c>
      <c r="G5" s="37" t="s">
        <v>82</v>
      </c>
      <c r="H5" s="35">
        <v>0.23</v>
      </c>
      <c r="I5" s="38">
        <f>D5-H5</f>
        <v>1.1400000000000001</v>
      </c>
    </row>
    <row r="6" spans="1:9" s="27" customFormat="1" ht="15.95" customHeight="1">
      <c r="A6" s="17" t="s">
        <v>13</v>
      </c>
      <c r="B6" s="28" t="s">
        <v>9</v>
      </c>
      <c r="C6" s="26">
        <v>0.1</v>
      </c>
      <c r="D6" s="35">
        <v>0.1</v>
      </c>
      <c r="E6" s="57">
        <v>287</v>
      </c>
      <c r="F6" s="13" t="s">
        <v>14</v>
      </c>
      <c r="G6" s="37" t="s">
        <v>82</v>
      </c>
      <c r="H6" s="35" t="s">
        <v>15</v>
      </c>
      <c r="I6" s="38">
        <f>D6</f>
        <v>0.1</v>
      </c>
    </row>
    <row r="7" spans="1:9" s="27" customFormat="1" ht="15.95" customHeight="1">
      <c r="A7" s="17" t="s">
        <v>16</v>
      </c>
      <c r="B7" s="28" t="s">
        <v>9</v>
      </c>
      <c r="C7" s="26">
        <v>0.19</v>
      </c>
      <c r="D7" s="35">
        <v>0.19</v>
      </c>
      <c r="E7" s="58" t="s">
        <v>17</v>
      </c>
      <c r="F7" s="13" t="s">
        <v>14</v>
      </c>
      <c r="G7" s="37" t="s">
        <v>82</v>
      </c>
      <c r="H7" s="35" t="s">
        <v>15</v>
      </c>
      <c r="I7" s="38">
        <f>D7</f>
        <v>0.19</v>
      </c>
    </row>
    <row r="8" spans="1:9" s="27" customFormat="1" ht="15.95" customHeight="1">
      <c r="A8" s="17" t="s">
        <v>18</v>
      </c>
      <c r="B8" s="28" t="s">
        <v>9</v>
      </c>
      <c r="C8" s="26">
        <v>0.15</v>
      </c>
      <c r="D8" s="35">
        <v>0.15</v>
      </c>
      <c r="E8" s="58" t="s">
        <v>17</v>
      </c>
      <c r="F8" s="13" t="s">
        <v>14</v>
      </c>
      <c r="G8" s="37" t="s">
        <v>82</v>
      </c>
      <c r="H8" s="35" t="s">
        <v>15</v>
      </c>
      <c r="I8" s="38">
        <f>D8</f>
        <v>0.15</v>
      </c>
    </row>
    <row r="9" spans="1:9" s="27" customFormat="1" ht="15.95" customHeight="1">
      <c r="A9" s="17" t="s">
        <v>19</v>
      </c>
      <c r="B9" s="28" t="s">
        <v>9</v>
      </c>
      <c r="C9" s="29">
        <v>0.48</v>
      </c>
      <c r="D9" s="35">
        <v>0.35</v>
      </c>
      <c r="E9" s="57" t="s">
        <v>20</v>
      </c>
      <c r="F9" s="13">
        <v>4.7</v>
      </c>
      <c r="G9" s="37" t="s">
        <v>82</v>
      </c>
      <c r="H9" s="35" t="s">
        <v>15</v>
      </c>
      <c r="I9" s="38">
        <v>0.35</v>
      </c>
    </row>
    <row r="10" spans="1:9" s="27" customFormat="1" ht="15.95" customHeight="1">
      <c r="A10" s="17" t="s">
        <v>21</v>
      </c>
      <c r="B10" s="28" t="s">
        <v>9</v>
      </c>
      <c r="C10" s="26">
        <v>0.14000000000000001</v>
      </c>
      <c r="D10" s="35">
        <v>0.14000000000000001</v>
      </c>
      <c r="E10" s="57">
        <v>489</v>
      </c>
      <c r="F10" s="13" t="s">
        <v>14</v>
      </c>
      <c r="G10" s="37" t="s">
        <v>82</v>
      </c>
      <c r="H10" s="35" t="s">
        <v>15</v>
      </c>
      <c r="I10" s="38">
        <f>D10</f>
        <v>0.14000000000000001</v>
      </c>
    </row>
    <row r="11" spans="1:9" s="27" customFormat="1" ht="15.95" customHeight="1">
      <c r="A11" s="17" t="s">
        <v>22</v>
      </c>
      <c r="B11" s="28" t="s">
        <v>9</v>
      </c>
      <c r="C11" s="26">
        <v>0.67</v>
      </c>
      <c r="D11" s="35">
        <v>0.55000000000000004</v>
      </c>
      <c r="E11" s="57">
        <v>489</v>
      </c>
      <c r="F11" s="13" t="s">
        <v>14</v>
      </c>
      <c r="G11" s="37" t="s">
        <v>82</v>
      </c>
      <c r="H11" s="35" t="s">
        <v>15</v>
      </c>
      <c r="I11" s="38">
        <v>0.55000000000000004</v>
      </c>
    </row>
    <row r="12" spans="1:9" s="27" customFormat="1" ht="15.95" customHeight="1">
      <c r="A12" s="17" t="s">
        <v>23</v>
      </c>
      <c r="B12" s="28" t="s">
        <v>24</v>
      </c>
      <c r="C12" s="26">
        <v>0.28000000000000003</v>
      </c>
      <c r="D12" s="39">
        <v>0.26</v>
      </c>
      <c r="E12" s="59">
        <v>489</v>
      </c>
      <c r="F12" s="13" t="s">
        <v>14</v>
      </c>
      <c r="G12" s="37" t="s">
        <v>82</v>
      </c>
      <c r="H12" s="35" t="s">
        <v>15</v>
      </c>
      <c r="I12" s="38">
        <f>D12</f>
        <v>0.26</v>
      </c>
    </row>
    <row r="13" spans="1:9" s="27" customFormat="1" ht="15.95" customHeight="1">
      <c r="A13" s="17" t="s">
        <v>25</v>
      </c>
      <c r="B13" s="28" t="s">
        <v>24</v>
      </c>
      <c r="C13" s="26">
        <v>0.2</v>
      </c>
      <c r="D13" s="39">
        <v>0.2</v>
      </c>
      <c r="E13" s="59">
        <v>489</v>
      </c>
      <c r="F13" s="13" t="s">
        <v>14</v>
      </c>
      <c r="G13" s="37" t="s">
        <v>82</v>
      </c>
      <c r="H13" s="35" t="s">
        <v>15</v>
      </c>
      <c r="I13" s="38">
        <f>D13</f>
        <v>0.2</v>
      </c>
    </row>
    <row r="14" spans="1:9" s="27" customFormat="1" ht="15.95" customHeight="1">
      <c r="A14" s="17" t="s">
        <v>26</v>
      </c>
      <c r="B14" s="28" t="s">
        <v>9</v>
      </c>
      <c r="C14" s="26">
        <v>0.86</v>
      </c>
      <c r="D14" s="40">
        <v>0.56000000000000005</v>
      </c>
      <c r="E14" s="41">
        <v>190</v>
      </c>
      <c r="F14" s="42">
        <v>4.7</v>
      </c>
      <c r="G14" s="37" t="s">
        <v>82</v>
      </c>
      <c r="H14" s="35" t="s">
        <v>15</v>
      </c>
      <c r="I14" s="38">
        <v>0.56000000000000005</v>
      </c>
    </row>
    <row r="15" spans="1:9" s="27" customFormat="1" ht="15.95" customHeight="1">
      <c r="A15" s="17" t="s">
        <v>27</v>
      </c>
      <c r="B15" s="28" t="s">
        <v>9</v>
      </c>
      <c r="C15" s="26">
        <v>0.34</v>
      </c>
      <c r="D15" s="35">
        <v>0.34</v>
      </c>
      <c r="E15" s="57" t="s">
        <v>28</v>
      </c>
      <c r="F15" s="13">
        <v>4.7</v>
      </c>
      <c r="G15" s="37" t="s">
        <v>82</v>
      </c>
      <c r="H15" s="35" t="s">
        <v>15</v>
      </c>
      <c r="I15" s="38">
        <v>0.34</v>
      </c>
    </row>
    <row r="16" spans="1:9" s="27" customFormat="1" ht="15.95" customHeight="1">
      <c r="A16" s="17" t="s">
        <v>29</v>
      </c>
      <c r="B16" s="28" t="s">
        <v>9</v>
      </c>
      <c r="C16" s="26">
        <v>0.1</v>
      </c>
      <c r="D16" s="35">
        <v>0.1</v>
      </c>
      <c r="E16" s="57" t="s">
        <v>28</v>
      </c>
      <c r="F16" s="13">
        <v>4.7</v>
      </c>
      <c r="G16" s="37" t="s">
        <v>82</v>
      </c>
      <c r="H16" s="35" t="s">
        <v>15</v>
      </c>
      <c r="I16" s="38">
        <v>0.1</v>
      </c>
    </row>
    <row r="17" spans="1:11" s="27" customFormat="1" ht="15.95" customHeight="1">
      <c r="A17" s="17" t="s">
        <v>30</v>
      </c>
      <c r="B17" s="28" t="s">
        <v>9</v>
      </c>
      <c r="C17" s="26">
        <v>0.04</v>
      </c>
      <c r="D17" s="35">
        <v>0.04</v>
      </c>
      <c r="E17" s="57" t="s">
        <v>28</v>
      </c>
      <c r="F17" s="13">
        <v>4.7</v>
      </c>
      <c r="G17" s="37" t="s">
        <v>82</v>
      </c>
      <c r="H17" s="35" t="s">
        <v>15</v>
      </c>
      <c r="I17" s="38">
        <v>0.04</v>
      </c>
    </row>
    <row r="18" spans="1:11" s="27" customFormat="1" ht="15.95" customHeight="1">
      <c r="A18" s="17" t="s">
        <v>31</v>
      </c>
      <c r="B18" s="28" t="s">
        <v>9</v>
      </c>
      <c r="C18" s="26">
        <v>0.51</v>
      </c>
      <c r="D18" s="35">
        <v>0.51</v>
      </c>
      <c r="E18" s="57" t="s">
        <v>32</v>
      </c>
      <c r="F18" s="13">
        <v>4.7</v>
      </c>
      <c r="G18" s="37" t="s">
        <v>82</v>
      </c>
      <c r="H18" s="35">
        <v>0.09</v>
      </c>
      <c r="I18" s="38">
        <f t="shared" ref="I18:I20" si="0">D18-H18</f>
        <v>0.42000000000000004</v>
      </c>
    </row>
    <row r="19" spans="1:11" s="27" customFormat="1" ht="15.95" customHeight="1">
      <c r="A19" s="17" t="s">
        <v>33</v>
      </c>
      <c r="B19" s="28" t="s">
        <v>9</v>
      </c>
      <c r="C19" s="26">
        <v>0.68</v>
      </c>
      <c r="D19" s="35">
        <v>0.68</v>
      </c>
      <c r="E19" s="57" t="s">
        <v>32</v>
      </c>
      <c r="F19" s="13">
        <v>4.7</v>
      </c>
      <c r="G19" s="37" t="s">
        <v>82</v>
      </c>
      <c r="H19" s="35">
        <v>0.12</v>
      </c>
      <c r="I19" s="38">
        <f t="shared" si="0"/>
        <v>0.56000000000000005</v>
      </c>
    </row>
    <row r="20" spans="1:11" s="27" customFormat="1" ht="15.95" customHeight="1">
      <c r="A20" s="17" t="s">
        <v>34</v>
      </c>
      <c r="B20" s="28" t="s">
        <v>9</v>
      </c>
      <c r="C20" s="26">
        <v>0.4</v>
      </c>
      <c r="D20" s="35">
        <v>0.35</v>
      </c>
      <c r="E20" s="57" t="s">
        <v>32</v>
      </c>
      <c r="F20" s="13">
        <v>4.7</v>
      </c>
      <c r="G20" s="37" t="s">
        <v>82</v>
      </c>
      <c r="H20" s="35">
        <v>0.06</v>
      </c>
      <c r="I20" s="38">
        <f t="shared" si="0"/>
        <v>0.28999999999999998</v>
      </c>
    </row>
    <row r="21" spans="1:11" s="27" customFormat="1" ht="15.95" customHeight="1">
      <c r="A21" s="17" t="s">
        <v>35</v>
      </c>
      <c r="B21" s="28" t="s">
        <v>9</v>
      </c>
      <c r="C21" s="26">
        <v>0.47</v>
      </c>
      <c r="D21" s="35">
        <v>0.47</v>
      </c>
      <c r="E21" s="57" t="s">
        <v>36</v>
      </c>
      <c r="F21" s="13" t="s">
        <v>14</v>
      </c>
      <c r="G21" s="37" t="s">
        <v>82</v>
      </c>
      <c r="H21" s="35" t="s">
        <v>15</v>
      </c>
      <c r="I21" s="38">
        <f>D21</f>
        <v>0.47</v>
      </c>
    </row>
    <row r="22" spans="1:11" s="27" customFormat="1" ht="15.95" customHeight="1">
      <c r="A22" s="17" t="s">
        <v>37</v>
      </c>
      <c r="B22" s="28" t="s">
        <v>9</v>
      </c>
      <c r="C22" s="26">
        <v>1</v>
      </c>
      <c r="D22" s="35">
        <v>0.9</v>
      </c>
      <c r="E22" s="57">
        <v>405</v>
      </c>
      <c r="F22" s="13" t="s">
        <v>14</v>
      </c>
      <c r="G22" s="37" t="s">
        <v>82</v>
      </c>
      <c r="H22" s="35" t="s">
        <v>15</v>
      </c>
      <c r="I22" s="38">
        <f>D22</f>
        <v>0.9</v>
      </c>
    </row>
    <row r="23" spans="1:11" s="27" customFormat="1" ht="15.95" customHeight="1">
      <c r="A23" s="17" t="s">
        <v>38</v>
      </c>
      <c r="B23" s="28" t="s">
        <v>24</v>
      </c>
      <c r="C23" s="26">
        <v>1.1499999999999999</v>
      </c>
      <c r="D23" s="35">
        <v>1.06</v>
      </c>
      <c r="E23" s="57" t="s">
        <v>39</v>
      </c>
      <c r="F23" s="13">
        <v>4.7</v>
      </c>
      <c r="G23" s="37" t="s">
        <v>82</v>
      </c>
      <c r="H23" s="35">
        <v>0.18</v>
      </c>
      <c r="I23" s="38">
        <f t="shared" ref="I23:I32" si="1">D23-H23</f>
        <v>0.88000000000000012</v>
      </c>
    </row>
    <row r="24" spans="1:11" s="27" customFormat="1" ht="15.95" customHeight="1">
      <c r="A24" s="12" t="s">
        <v>40</v>
      </c>
      <c r="B24" s="30" t="s">
        <v>24</v>
      </c>
      <c r="C24" s="31">
        <v>3.61</v>
      </c>
      <c r="D24" s="39">
        <v>3.57</v>
      </c>
      <c r="E24" s="43">
        <v>301</v>
      </c>
      <c r="F24" s="1">
        <v>5.4</v>
      </c>
      <c r="G24" s="37" t="s">
        <v>82</v>
      </c>
      <c r="H24" s="35">
        <v>0.61</v>
      </c>
      <c r="I24" s="38">
        <f t="shared" si="1"/>
        <v>2.96</v>
      </c>
      <c r="J24" s="27" t="s">
        <v>41</v>
      </c>
      <c r="K24" s="27" t="s">
        <v>69</v>
      </c>
    </row>
    <row r="25" spans="1:11" s="27" customFormat="1" ht="15.95" customHeight="1">
      <c r="A25" s="12" t="s">
        <v>42</v>
      </c>
      <c r="B25" s="30" t="s">
        <v>43</v>
      </c>
      <c r="C25" s="31">
        <v>0.36</v>
      </c>
      <c r="D25" s="39">
        <v>0.33</v>
      </c>
      <c r="E25" s="43" t="s">
        <v>44</v>
      </c>
      <c r="F25" s="1">
        <v>4.7</v>
      </c>
      <c r="G25" s="37" t="s">
        <v>82</v>
      </c>
      <c r="H25" s="35" t="s">
        <v>15</v>
      </c>
      <c r="I25" s="38">
        <v>0.33</v>
      </c>
    </row>
    <row r="26" spans="1:11" s="27" customFormat="1" ht="15.95" customHeight="1">
      <c r="A26" s="12" t="s">
        <v>45</v>
      </c>
      <c r="B26" s="30" t="s">
        <v>43</v>
      </c>
      <c r="C26" s="31">
        <v>0.13</v>
      </c>
      <c r="D26" s="35">
        <v>0.13</v>
      </c>
      <c r="E26" s="43" t="s">
        <v>46</v>
      </c>
      <c r="F26" s="1">
        <v>4.7</v>
      </c>
      <c r="G26" s="37" t="s">
        <v>82</v>
      </c>
      <c r="H26" s="35" t="s">
        <v>15</v>
      </c>
      <c r="I26" s="38">
        <v>0.13</v>
      </c>
    </row>
    <row r="27" spans="1:11" s="27" customFormat="1" ht="15.95" customHeight="1">
      <c r="A27" s="12" t="s">
        <v>47</v>
      </c>
      <c r="B27" s="30" t="s">
        <v>43</v>
      </c>
      <c r="C27" s="31">
        <v>2.17</v>
      </c>
      <c r="D27" s="39">
        <v>1</v>
      </c>
      <c r="E27" s="43">
        <v>504</v>
      </c>
      <c r="F27" s="1">
        <v>4.7</v>
      </c>
      <c r="G27" s="37" t="s">
        <v>82</v>
      </c>
      <c r="H27" s="35">
        <v>0.17</v>
      </c>
      <c r="I27" s="38">
        <f t="shared" si="1"/>
        <v>0.83</v>
      </c>
    </row>
    <row r="28" spans="1:11" s="27" customFormat="1" ht="15.95" customHeight="1">
      <c r="A28" s="12" t="s">
        <v>48</v>
      </c>
      <c r="B28" s="30" t="s">
        <v>24</v>
      </c>
      <c r="C28" s="31">
        <v>0.82</v>
      </c>
      <c r="D28" s="39">
        <v>0.82</v>
      </c>
      <c r="E28" s="43" t="s">
        <v>49</v>
      </c>
      <c r="F28" s="1">
        <v>4.7</v>
      </c>
      <c r="G28" s="37" t="s">
        <v>82</v>
      </c>
      <c r="H28" s="35" t="s">
        <v>15</v>
      </c>
      <c r="I28" s="38">
        <v>0.82</v>
      </c>
    </row>
    <row r="29" spans="1:11" s="27" customFormat="1" ht="15.95" customHeight="1">
      <c r="A29" s="12" t="s">
        <v>50</v>
      </c>
      <c r="B29" s="30" t="s">
        <v>43</v>
      </c>
      <c r="C29" s="31">
        <v>1.01</v>
      </c>
      <c r="D29" s="39">
        <v>1</v>
      </c>
      <c r="E29" s="43">
        <v>390</v>
      </c>
      <c r="F29" s="1">
        <v>4.7</v>
      </c>
      <c r="G29" s="37" t="s">
        <v>82</v>
      </c>
      <c r="H29" s="35">
        <v>0.17</v>
      </c>
      <c r="I29" s="38">
        <f t="shared" si="1"/>
        <v>0.83</v>
      </c>
    </row>
    <row r="30" spans="1:11" s="27" customFormat="1" ht="15.95" customHeight="1">
      <c r="A30" s="12" t="s">
        <v>51</v>
      </c>
      <c r="B30" s="30" t="s">
        <v>43</v>
      </c>
      <c r="C30" s="31">
        <v>0.36</v>
      </c>
      <c r="D30" s="39">
        <v>0.36</v>
      </c>
      <c r="E30" s="43">
        <v>190</v>
      </c>
      <c r="F30" s="1">
        <v>4.7</v>
      </c>
      <c r="G30" s="37" t="s">
        <v>82</v>
      </c>
      <c r="H30" s="35" t="s">
        <v>15</v>
      </c>
      <c r="I30" s="38">
        <v>0.36</v>
      </c>
    </row>
    <row r="31" spans="1:11" s="27" customFormat="1" ht="15.95" customHeight="1">
      <c r="A31" s="12" t="s">
        <v>52</v>
      </c>
      <c r="B31" s="30" t="s">
        <v>43</v>
      </c>
      <c r="C31" s="13">
        <v>0.12</v>
      </c>
      <c r="D31" s="39">
        <v>0.1</v>
      </c>
      <c r="E31" s="59" t="s">
        <v>53</v>
      </c>
      <c r="F31" s="13">
        <v>4.7</v>
      </c>
      <c r="G31" s="37" t="s">
        <v>82</v>
      </c>
      <c r="H31" s="35" t="s">
        <v>15</v>
      </c>
      <c r="I31" s="38">
        <v>0.1</v>
      </c>
    </row>
    <row r="32" spans="1:11" s="27" customFormat="1" ht="15.95" customHeight="1">
      <c r="A32" s="12" t="s">
        <v>54</v>
      </c>
      <c r="B32" s="30" t="s">
        <v>24</v>
      </c>
      <c r="C32" s="13">
        <v>1.28</v>
      </c>
      <c r="D32" s="39">
        <v>1.07</v>
      </c>
      <c r="E32" s="59" t="s">
        <v>55</v>
      </c>
      <c r="F32" s="13">
        <v>4.7</v>
      </c>
      <c r="G32" s="37" t="s">
        <v>82</v>
      </c>
      <c r="H32" s="35">
        <v>0.18</v>
      </c>
      <c r="I32" s="38">
        <f t="shared" si="1"/>
        <v>0.89000000000000012</v>
      </c>
    </row>
    <row r="33" spans="1:9" s="27" customFormat="1" ht="15.95" customHeight="1">
      <c r="A33" s="12" t="s">
        <v>56</v>
      </c>
      <c r="B33" s="30" t="s">
        <v>9</v>
      </c>
      <c r="C33" s="31">
        <v>0.26</v>
      </c>
      <c r="D33" s="13">
        <v>0.26</v>
      </c>
      <c r="E33" s="52"/>
      <c r="F33" s="13" t="s">
        <v>14</v>
      </c>
      <c r="G33" s="37" t="s">
        <v>82</v>
      </c>
      <c r="H33" s="35" t="s">
        <v>15</v>
      </c>
      <c r="I33" s="38">
        <f t="shared" ref="I33:I38" si="2">D33</f>
        <v>0.26</v>
      </c>
    </row>
    <row r="34" spans="1:9" s="27" customFormat="1" ht="15.95" customHeight="1">
      <c r="A34" s="12" t="s">
        <v>57</v>
      </c>
      <c r="B34" s="30" t="s">
        <v>9</v>
      </c>
      <c r="C34" s="31">
        <v>0.39</v>
      </c>
      <c r="D34" s="13">
        <v>0.39</v>
      </c>
      <c r="E34" s="52"/>
      <c r="F34" s="13" t="s">
        <v>14</v>
      </c>
      <c r="G34" s="37" t="s">
        <v>82</v>
      </c>
      <c r="H34" s="35" t="s">
        <v>15</v>
      </c>
      <c r="I34" s="38">
        <f t="shared" si="2"/>
        <v>0.39</v>
      </c>
    </row>
    <row r="35" spans="1:9" s="27" customFormat="1" ht="15.95" customHeight="1">
      <c r="A35" s="12" t="s">
        <v>58</v>
      </c>
      <c r="B35" s="30" t="s">
        <v>9</v>
      </c>
      <c r="C35" s="31">
        <v>0.27</v>
      </c>
      <c r="D35" s="39">
        <v>0.22</v>
      </c>
      <c r="E35" s="52"/>
      <c r="F35" s="13" t="s">
        <v>14</v>
      </c>
      <c r="G35" s="37" t="s">
        <v>82</v>
      </c>
      <c r="H35" s="35" t="s">
        <v>15</v>
      </c>
      <c r="I35" s="38">
        <f t="shared" si="2"/>
        <v>0.22</v>
      </c>
    </row>
    <row r="36" spans="1:9" s="27" customFormat="1" ht="15.95" customHeight="1">
      <c r="A36" s="12" t="s">
        <v>59</v>
      </c>
      <c r="B36" s="30" t="s">
        <v>9</v>
      </c>
      <c r="C36" s="31">
        <v>0.49</v>
      </c>
      <c r="D36" s="13">
        <v>0.49</v>
      </c>
      <c r="E36" s="52"/>
      <c r="F36" s="13" t="s">
        <v>14</v>
      </c>
      <c r="G36" s="37" t="s">
        <v>82</v>
      </c>
      <c r="H36" s="35" t="s">
        <v>15</v>
      </c>
      <c r="I36" s="38">
        <f t="shared" si="2"/>
        <v>0.49</v>
      </c>
    </row>
    <row r="37" spans="1:9" s="27" customFormat="1" ht="15.95" customHeight="1">
      <c r="A37" s="12" t="s">
        <v>60</v>
      </c>
      <c r="B37" s="30" t="s">
        <v>9</v>
      </c>
      <c r="C37" s="31">
        <v>1.35</v>
      </c>
      <c r="D37" s="13">
        <v>1.29</v>
      </c>
      <c r="E37" s="52"/>
      <c r="F37" s="13" t="s">
        <v>14</v>
      </c>
      <c r="G37" s="37" t="s">
        <v>82</v>
      </c>
      <c r="H37" s="35" t="s">
        <v>15</v>
      </c>
      <c r="I37" s="38">
        <f t="shared" si="2"/>
        <v>1.29</v>
      </c>
    </row>
    <row r="38" spans="1:9" s="27" customFormat="1" ht="15.95" customHeight="1">
      <c r="A38" s="12" t="s">
        <v>61</v>
      </c>
      <c r="B38" s="30" t="s">
        <v>24</v>
      </c>
      <c r="C38" s="31">
        <v>3.83</v>
      </c>
      <c r="D38" s="13">
        <v>3.65</v>
      </c>
      <c r="E38" s="52"/>
      <c r="F38" s="13" t="s">
        <v>14</v>
      </c>
      <c r="G38" s="37" t="s">
        <v>82</v>
      </c>
      <c r="H38" s="35" t="s">
        <v>15</v>
      </c>
      <c r="I38" s="38">
        <f t="shared" si="2"/>
        <v>3.65</v>
      </c>
    </row>
    <row r="39" spans="1:9" s="27" customFormat="1" ht="15.95" customHeight="1">
      <c r="A39" s="12" t="s">
        <v>62</v>
      </c>
      <c r="B39" s="30" t="s">
        <v>24</v>
      </c>
      <c r="C39" s="1">
        <v>1.71</v>
      </c>
      <c r="D39" s="13">
        <v>1.71</v>
      </c>
      <c r="E39" s="52"/>
      <c r="F39" s="13">
        <v>5.4</v>
      </c>
      <c r="G39" s="37" t="s">
        <v>82</v>
      </c>
      <c r="H39" s="35">
        <v>0.28999999999999998</v>
      </c>
      <c r="I39" s="38">
        <v>1.42</v>
      </c>
    </row>
    <row r="40" spans="1:9" s="27" customFormat="1" ht="15.95" customHeight="1">
      <c r="A40" s="12" t="s">
        <v>63</v>
      </c>
      <c r="B40" s="30" t="s">
        <v>9</v>
      </c>
      <c r="C40" s="1">
        <v>2.0699999999999998</v>
      </c>
      <c r="D40" s="39">
        <v>1.3</v>
      </c>
      <c r="E40" s="52"/>
      <c r="F40" s="13" t="s">
        <v>14</v>
      </c>
      <c r="G40" s="37" t="s">
        <v>82</v>
      </c>
      <c r="H40" s="35" t="s">
        <v>15</v>
      </c>
      <c r="I40" s="38">
        <v>1.3</v>
      </c>
    </row>
    <row r="41" spans="1:9" s="27" customFormat="1" ht="15.95" customHeight="1">
      <c r="A41" s="12" t="s">
        <v>64</v>
      </c>
      <c r="B41" s="30" t="s">
        <v>9</v>
      </c>
      <c r="C41" s="1">
        <v>0.54</v>
      </c>
      <c r="D41" s="13">
        <v>0.54</v>
      </c>
      <c r="E41" s="52"/>
      <c r="F41" s="13" t="s">
        <v>14</v>
      </c>
      <c r="G41" s="37" t="s">
        <v>82</v>
      </c>
      <c r="H41" s="35" t="s">
        <v>15</v>
      </c>
      <c r="I41" s="38">
        <v>0.54</v>
      </c>
    </row>
    <row r="42" spans="1:9" s="27" customFormat="1" ht="15.95" customHeight="1">
      <c r="A42" s="17" t="s">
        <v>65</v>
      </c>
      <c r="B42" s="44" t="s">
        <v>43</v>
      </c>
      <c r="C42" s="1">
        <v>1.31</v>
      </c>
      <c r="D42" s="13">
        <v>1.31</v>
      </c>
      <c r="E42" s="52"/>
      <c r="F42" s="13">
        <v>5.4</v>
      </c>
      <c r="G42" s="37" t="s">
        <v>82</v>
      </c>
      <c r="H42" s="35">
        <v>0.22</v>
      </c>
      <c r="I42" s="38">
        <v>1.0900000000000001</v>
      </c>
    </row>
    <row r="43" spans="1:9" s="27" customFormat="1" ht="15.95" customHeight="1">
      <c r="A43" s="17" t="s">
        <v>66</v>
      </c>
      <c r="B43" s="44" t="s">
        <v>43</v>
      </c>
      <c r="C43" s="1">
        <v>1.44</v>
      </c>
      <c r="D43" s="13">
        <v>1.42</v>
      </c>
      <c r="E43" s="52"/>
      <c r="F43" s="13" t="s">
        <v>14</v>
      </c>
      <c r="G43" s="37" t="s">
        <v>82</v>
      </c>
      <c r="H43" s="37" t="s">
        <v>15</v>
      </c>
      <c r="I43" s="38">
        <f>D43</f>
        <v>1.42</v>
      </c>
    </row>
    <row r="44" spans="1:9" s="27" customFormat="1" ht="15.95" customHeight="1">
      <c r="A44" s="17" t="s">
        <v>67</v>
      </c>
      <c r="B44" s="45" t="s">
        <v>9</v>
      </c>
      <c r="C44" s="46">
        <v>0.34</v>
      </c>
      <c r="D44" s="47">
        <v>0.34</v>
      </c>
      <c r="E44" s="52"/>
      <c r="F44" s="13" t="s">
        <v>14</v>
      </c>
      <c r="G44" s="37" t="s">
        <v>82</v>
      </c>
      <c r="H44" s="48"/>
      <c r="I44" s="49">
        <v>0.34</v>
      </c>
    </row>
    <row r="45" spans="1:9" s="27" customFormat="1" ht="15.95" customHeight="1">
      <c r="A45" s="17" t="s">
        <v>68</v>
      </c>
      <c r="B45" s="45" t="s">
        <v>43</v>
      </c>
      <c r="C45" s="46">
        <v>3.13</v>
      </c>
      <c r="D45" s="47">
        <v>3.09</v>
      </c>
      <c r="E45" s="52"/>
      <c r="F45" s="13" t="s">
        <v>14</v>
      </c>
      <c r="G45" s="37" t="s">
        <v>82</v>
      </c>
      <c r="H45" s="48" t="s">
        <v>15</v>
      </c>
      <c r="I45" s="49">
        <f>D45</f>
        <v>3.09</v>
      </c>
    </row>
    <row r="46" spans="1:9" s="27" customFormat="1" ht="15.95" customHeight="1">
      <c r="A46" s="14" t="s">
        <v>71</v>
      </c>
      <c r="B46" s="13" t="s">
        <v>9</v>
      </c>
      <c r="C46" s="13">
        <v>0.41</v>
      </c>
      <c r="D46" s="13">
        <v>0.33</v>
      </c>
      <c r="E46" s="50"/>
      <c r="F46" s="13" t="s">
        <v>14</v>
      </c>
      <c r="G46" s="37" t="s">
        <v>82</v>
      </c>
      <c r="H46" s="5" t="s">
        <v>15</v>
      </c>
      <c r="I46" s="6">
        <v>0.33</v>
      </c>
    </row>
    <row r="47" spans="1:9" s="61" customFormat="1" ht="15.95" customHeight="1">
      <c r="A47" s="15" t="s">
        <v>72</v>
      </c>
      <c r="B47" s="10" t="s">
        <v>9</v>
      </c>
      <c r="C47" s="7">
        <v>0.33</v>
      </c>
      <c r="D47" s="10">
        <v>0.31</v>
      </c>
      <c r="E47" s="51"/>
      <c r="F47" s="10">
        <v>4.7</v>
      </c>
      <c r="G47" s="37" t="s">
        <v>82</v>
      </c>
      <c r="H47" s="11" t="s">
        <v>15</v>
      </c>
      <c r="I47" s="60">
        <v>0.31</v>
      </c>
    </row>
    <row r="48" spans="1:9" s="53" customFormat="1" ht="15.95" customHeight="1">
      <c r="A48" s="15" t="s">
        <v>73</v>
      </c>
      <c r="B48" s="13" t="s">
        <v>9</v>
      </c>
      <c r="C48" s="1">
        <v>0.37</v>
      </c>
      <c r="D48" s="13">
        <v>0.33</v>
      </c>
      <c r="E48" s="52"/>
      <c r="F48" s="13">
        <v>4.7</v>
      </c>
      <c r="G48" s="37" t="s">
        <v>82</v>
      </c>
      <c r="H48" s="9" t="s">
        <v>15</v>
      </c>
      <c r="I48" s="4">
        <v>0.33</v>
      </c>
    </row>
    <row r="49" spans="1:9" s="53" customFormat="1" ht="15.95" customHeight="1">
      <c r="A49" s="15" t="s">
        <v>74</v>
      </c>
      <c r="B49" s="13" t="s">
        <v>9</v>
      </c>
      <c r="C49" s="13">
        <v>0.25</v>
      </c>
      <c r="D49" s="13">
        <v>0.22</v>
      </c>
      <c r="E49" s="52"/>
      <c r="F49" s="10">
        <v>4.7</v>
      </c>
      <c r="G49" s="37" t="s">
        <v>82</v>
      </c>
      <c r="H49" s="9" t="s">
        <v>15</v>
      </c>
      <c r="I49" s="4">
        <v>0.22</v>
      </c>
    </row>
    <row r="50" spans="1:9" s="53" customFormat="1" ht="15.95" customHeight="1">
      <c r="A50" s="16" t="s">
        <v>75</v>
      </c>
      <c r="B50" s="13" t="s">
        <v>9</v>
      </c>
      <c r="C50" s="2">
        <v>0.77</v>
      </c>
      <c r="D50" s="2">
        <v>0.75</v>
      </c>
      <c r="E50" s="52"/>
      <c r="F50" s="13">
        <v>4.7</v>
      </c>
      <c r="G50" s="37" t="s">
        <v>82</v>
      </c>
      <c r="H50" s="9">
        <v>0.13</v>
      </c>
      <c r="I50" s="4">
        <v>0.62</v>
      </c>
    </row>
    <row r="51" spans="1:9" s="53" customFormat="1" ht="15.95" customHeight="1">
      <c r="A51" s="14" t="s">
        <v>76</v>
      </c>
      <c r="B51" s="13" t="s">
        <v>9</v>
      </c>
      <c r="C51" s="13">
        <v>0.69</v>
      </c>
      <c r="D51" s="13">
        <v>0.69</v>
      </c>
      <c r="E51" s="50"/>
      <c r="F51" s="10">
        <v>4.7</v>
      </c>
      <c r="G51" s="37" t="s">
        <v>82</v>
      </c>
      <c r="H51" s="5">
        <v>0.12</v>
      </c>
      <c r="I51" s="6">
        <v>0.56999999999999995</v>
      </c>
    </row>
    <row r="52" spans="1:9" s="53" customFormat="1" ht="15.95" customHeight="1">
      <c r="A52" s="14" t="s">
        <v>77</v>
      </c>
      <c r="B52" s="13" t="s">
        <v>9</v>
      </c>
      <c r="C52" s="13">
        <v>1.0900000000000001</v>
      </c>
      <c r="D52" s="13">
        <v>0.91</v>
      </c>
      <c r="E52" s="50"/>
      <c r="F52" s="13">
        <v>4.7</v>
      </c>
      <c r="G52" s="37" t="s">
        <v>82</v>
      </c>
      <c r="H52" s="5" t="s">
        <v>15</v>
      </c>
      <c r="I52" s="6">
        <v>0.91</v>
      </c>
    </row>
    <row r="53" spans="1:9" ht="15.95" customHeight="1">
      <c r="A53" s="14" t="s">
        <v>78</v>
      </c>
      <c r="B53" s="13" t="s">
        <v>9</v>
      </c>
      <c r="C53" s="13">
        <v>0.19</v>
      </c>
      <c r="D53" s="13">
        <v>0.19</v>
      </c>
      <c r="E53" s="52"/>
      <c r="F53" s="10">
        <v>4.7</v>
      </c>
      <c r="G53" s="37" t="s">
        <v>82</v>
      </c>
      <c r="H53" s="9" t="s">
        <v>15</v>
      </c>
      <c r="I53" s="3">
        <v>0.19</v>
      </c>
    </row>
    <row r="54" spans="1:9" ht="15.95" customHeight="1">
      <c r="A54" s="14" t="s">
        <v>79</v>
      </c>
      <c r="B54" s="13" t="s">
        <v>9</v>
      </c>
      <c r="C54" s="13">
        <v>1.44</v>
      </c>
      <c r="D54" s="13">
        <v>1.26</v>
      </c>
      <c r="E54" s="52"/>
      <c r="F54" s="13">
        <v>4.7</v>
      </c>
      <c r="G54" s="37" t="s">
        <v>82</v>
      </c>
      <c r="H54" s="9" t="s">
        <v>15</v>
      </c>
      <c r="I54" s="3">
        <v>1.26</v>
      </c>
    </row>
    <row r="55" spans="1:9" ht="14.25" customHeight="1">
      <c r="B55" s="54" t="s">
        <v>70</v>
      </c>
      <c r="C55" s="55">
        <f>SUM(C4:C54)</f>
        <v>42.67</v>
      </c>
      <c r="D55" s="56">
        <f>SUM(D4:D54)</f>
        <v>38.649999999999984</v>
      </c>
      <c r="E55" s="32"/>
      <c r="F55" s="32"/>
      <c r="G55" s="32"/>
      <c r="H55" s="56">
        <f>SUM(H4:H54)</f>
        <v>2.57</v>
      </c>
      <c r="I55" s="56">
        <f>SUM(I4:I54)</f>
        <v>36.079999999999984</v>
      </c>
    </row>
  </sheetData>
  <autoFilter ref="A3:I47"/>
  <pageMargins left="0" right="0" top="0.39370078740157483" bottom="0.39370078740157483" header="0.51181102362204722" footer="0.51181102362204722"/>
  <pageSetup paperSize="9" scale="83" orientation="portrait" horizontalDpi="4294967293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Zakres prac</vt:lpstr>
      <vt:lpstr>Arkusz2</vt:lpstr>
      <vt:lpstr>'Zakres prac'!__bookmark_1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zestPowNiel</dc:title>
  <dc:creator>lukasz</dc:creator>
  <cp:lastModifiedBy>Ryszard Cłapa</cp:lastModifiedBy>
  <cp:lastPrinted>2022-06-08T09:43:01Z</cp:lastPrinted>
  <dcterms:created xsi:type="dcterms:W3CDTF">2015-05-05T12:54:06Z</dcterms:created>
  <dcterms:modified xsi:type="dcterms:W3CDTF">2022-06-08T09:43:03Z</dcterms:modified>
</cp:coreProperties>
</file>