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9_21" sheetId="73" r:id="rId2"/>
    <sheet name="Giełdowe 19_21" sheetId="78" r:id="rId3"/>
    <sheet name="ZiarnoZAK 19_21" sheetId="72" r:id="rId4"/>
    <sheet name="Ziarno PL_UE 18_21" sheetId="97" r:id="rId5"/>
    <sheet name="wykresy PL_UE 18_21" sheetId="98" r:id="rId6"/>
    <sheet name="MakaZAK 19_21" sheetId="74" r:id="rId7"/>
    <sheet name="SrutOtrZAK 19_21" sheetId="75" r:id="rId8"/>
    <sheet name="TargPol 19_21" sheetId="5" r:id="rId9"/>
    <sheet name="TargWoj 19_21" sheetId="7" r:id="rId10"/>
    <sheet name="ZestTarg 19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19_21'!#REF!</definedName>
    <definedName name="_xlnm._FilterDatabase" localSheetId="9" hidden="1">'TargWoj 19_21'!$A$5:$P$19</definedName>
    <definedName name="_xlnm._FilterDatabase" localSheetId="10" hidden="1">'ZestTarg 19_21'!#REF!</definedName>
    <definedName name="_xlnm._FilterDatabase" localSheetId="1" hidden="1">'Zmiana Roczna 19_21'!#REF!</definedName>
    <definedName name="_xlnm.Print_Area" localSheetId="15">'Handel zagr. wg krajów'!$A$4:$N$33</definedName>
    <definedName name="_xlnm.Print_Area" localSheetId="6">'MakaZAK 19_21'!$A$1:$B$45</definedName>
    <definedName name="_xlnm.Print_Area" localSheetId="7">'SrutOtrZAK 19_21'!$1:$1048576</definedName>
    <definedName name="_xlnm.Print_Area" localSheetId="5">'wykresy PL_UE 18_21'!#REF!</definedName>
    <definedName name="_xlnm.Print_Area" localSheetId="4">'Ziarno PL_UE 18_21'!#REF!</definedName>
    <definedName name="_xlnm.Print_Area" localSheetId="3">'ZiarnoZAK 19_21'!$A$1:$F$20</definedName>
    <definedName name="TABLE" localSheetId="11">MAKROREGIONY!$A$4:$B$7</definedName>
    <definedName name="_xlnm.Print_Titles" localSheetId="9">'TargWoj 19_21'!$A:$A,'TargWoj 19_21'!$3:$5</definedName>
    <definedName name="_xlnm.Print_Titles" localSheetId="10">'ZestTarg 19_21'!$A:$B,'ZestTarg 19_21'!#REF!</definedName>
    <definedName name="Z_7210F14B_1A6D_11D8_89CF_0080C8945F41_.wvu.FilterData" localSheetId="9" hidden="1">'TargWoj 19_21'!$A$5:$P$19</definedName>
    <definedName name="Z_7210F14B_1A6D_11D8_89CF_0080C8945F41_.wvu.FilterData" localSheetId="10" hidden="1">'ZestTarg 19_21'!#REF!</definedName>
    <definedName name="Z_7210F14B_1A6D_11D8_89CF_0080C8945F41_.wvu.PrintArea" localSheetId="6" hidden="1">'MakaZAK 19_21'!$1:$1048576</definedName>
    <definedName name="Z_7210F14B_1A6D_11D8_89CF_0080C8945F41_.wvu.PrintArea" localSheetId="5" hidden="1">'wykresy PL_UE 18_21'!#REF!</definedName>
    <definedName name="Z_7210F14B_1A6D_11D8_89CF_0080C8945F41_.wvu.PrintArea" localSheetId="4" hidden="1">'Ziarno PL_UE 18_21'!#REF!</definedName>
    <definedName name="Z_7210F14B_1A6D_11D8_89CF_0080C8945F41_.wvu.PrintArea" localSheetId="3" hidden="1">'ZiarnoZAK 19_21'!$1:$1048576</definedName>
    <definedName name="Z_7210F14B_1A6D_11D8_89CF_0080C8945F41_.wvu.PrintTitles" localSheetId="9" hidden="1">'TargWoj 19_21'!$A:$A,'TargWoj 19_21'!$3:$5</definedName>
    <definedName name="Z_7210F14B_1A6D_11D8_89CF_0080C8945F41_.wvu.PrintTitles" localSheetId="10" hidden="1">'ZestTarg 19_21'!$A:$B,'ZestTarg 19_21'!#REF!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64" i="100" l="1"/>
  <c r="A45" i="100"/>
  <c r="A26" i="100"/>
  <c r="L7" i="100"/>
  <c r="I7" i="100"/>
</calcChain>
</file>

<file path=xl/sharedStrings.xml><?xml version="1.0" encoding="utf-8"?>
<sst xmlns="http://schemas.openxmlformats.org/spreadsheetml/2006/main" count="3292" uniqueCount="488">
  <si>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</si>
  <si>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</si>
  <si>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</si>
  <si>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</si>
  <si>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</si>
  <si>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</si>
  <si>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</si>
  <si>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</si>
  <si>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</si>
  <si>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</si>
  <si>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</si>
  <si>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</si>
  <si>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</si>
  <si>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</si>
  <si>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</si>
  <si>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</si>
  <si>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</si>
  <si>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</si>
  <si>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</si>
  <si>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</si>
  <si>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</si>
  <si>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</si>
  <si>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</si>
  <si>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</si>
  <si>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</si>
  <si>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</si>
  <si>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</si>
  <si>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</si>
  <si>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</si>
  <si>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</si>
  <si>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</si>
  <si>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</si>
  <si>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</si>
  <si>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</si>
  <si>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</si>
  <si>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</si>
  <si>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</si>
  <si>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</si>
  <si>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</si>
  <si>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</si>
  <si>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</si>
  <si>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</si>
  <si>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</si>
  <si>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</si>
  <si>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</si>
  <si>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</si>
  <si>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</si>
  <si>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</si>
  <si>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</si>
  <si>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</si>
  <si>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</si>
  <si>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</si>
  <si>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</si>
  <si>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</si>
  <si>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</si>
  <si>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</si>
  <si>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</si>
  <si>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</si>
  <si>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</si>
  <si>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</si>
  <si>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</si>
  <si>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</si>
  <si>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</si>
  <si>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</si>
  <si>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</si>
  <si>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</si>
  <si>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</si>
  <si>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</si>
  <si>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</si>
  <si>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</si>
  <si>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</si>
  <si>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</si>
  <si>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</si>
  <si>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</si>
  <si>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</si>
  <si>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</si>
  <si>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</si>
  <si>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</si>
  <si>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</si>
  <si>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</si>
  <si>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</si>
  <si>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</si>
  <si>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</si>
  <si>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</si>
  <si>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</si>
  <si>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</si>
  <si>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</si>
  <si>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</si>
  <si>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</si>
  <si>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</si>
  <si>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</si>
  <si>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</si>
  <si>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</si>
  <si>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</si>
  <si>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</si>
  <si>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</si>
  <si>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</si>
  <si>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</si>
  <si>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</si>
  <si>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</si>
  <si>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</si>
  <si>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</si>
  <si>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</si>
  <si>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</si>
  <si>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</si>
  <si>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</si>
  <si>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</si>
  <si>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</si>
  <si>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</si>
  <si>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</si>
  <si>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</si>
  <si>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</si>
  <si>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</si>
  <si>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</si>
  <si>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</si>
  <si>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</si>
  <si>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</si>
  <si>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</si>
  <si>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</si>
  <si>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</si>
  <si>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</si>
  <si>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</si>
  <si>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</si>
  <si>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</si>
  <si>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</si>
  <si>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</si>
  <si>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</si>
  <si>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</si>
  <si>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</si>
  <si>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</si>
  <si>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</si>
  <si>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</si>
  <si>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</si>
  <si>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</si>
  <si>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</si>
  <si>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</si>
  <si>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</si>
  <si>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</si>
  <si>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</si>
  <si>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</si>
  <si>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</si>
  <si>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</si>
  <si>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</si>
  <si>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</si>
  <si>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</si>
  <si>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</si>
  <si>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</si>
  <si>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</si>
  <si>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</si>
  <si>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</si>
  <si>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</si>
  <si>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</si>
  <si>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</si>
  <si>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</si>
  <si>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</si>
  <si>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</si>
  <si>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</si>
  <si>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</si>
  <si>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</si>
  <si>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</si>
  <si>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</si>
  <si>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</si>
  <si>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</si>
  <si>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</si>
  <si>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</si>
  <si>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</si>
  <si>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</si>
  <si>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</si>
  <si>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</si>
  <si>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</si>
  <si>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</si>
  <si>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</si>
  <si>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</si>
  <si>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</si>
  <si>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</si>
  <si>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</si>
  <si>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</si>
  <si>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</si>
  <si>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</si>
  <si>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</si>
  <si>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</si>
  <si>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</si>
  <si>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</si>
  <si>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</si>
  <si>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</si>
  <si>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</si>
  <si>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</si>
  <si>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</si>
  <si>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</si>
  <si>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</si>
  <si>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</si>
  <si>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</si>
  <si>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</si>
  <si>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</si>
  <si>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</si>
  <si>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</si>
  <si>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</si>
  <si>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</si>
  <si>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</si>
  <si>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</si>
  <si>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</si>
  <si>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</si>
  <si>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</si>
  <si>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</si>
  <si>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</si>
  <si>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</si>
  <si>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</si>
  <si>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</si>
  <si>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</si>
  <si>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</si>
  <si>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</si>
  <si>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</si>
  <si>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</si>
  <si>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</si>
  <si>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</si>
  <si>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</si>
  <si>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</si>
  <si>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</si>
  <si>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</si>
  <si>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</si>
  <si>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</si>
  <si>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</si>
  <si>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</si>
  <si>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</si>
  <si>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</si>
  <si>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</si>
  <si>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</si>
  <si>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</si>
  <si>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</si>
  <si>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</si>
  <si>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</si>
  <si>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</si>
  <si>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</si>
  <si>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</si>
  <si>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</si>
  <si>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</si>
  <si>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</si>
  <si>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</si>
  <si>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</si>
  <si>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</si>
  <si>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</si>
  <si>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</si>
  <si>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</si>
  <si>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</si>
  <si>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</si>
  <si>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</si>
  <si>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</si>
  <si>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</si>
  <si>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</si>
  <si>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</si>
  <si>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</si>
  <si>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</si>
  <si>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</si>
  <si>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</si>
  <si>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</si>
  <si>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</si>
  <si>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</si>
  <si>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</si>
  <si>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</si>
  <si>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</si>
  <si>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</si>
  <si>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</si>
  <si>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</si>
  <si>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</si>
  <si>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</si>
  <si>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</si>
  <si>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</si>
  <si>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</si>
  <si>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</si>
  <si>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</si>
  <si>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</si>
  <si>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</si>
  <si>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</si>
  <si>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</si>
  <si>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</si>
  <si>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</si>
  <si>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</si>
  <si>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</si>
  <si>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</si>
  <si>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</si>
  <si>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</si>
  <si>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</si>
  <si>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</si>
  <si>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</si>
  <si>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</si>
  <si>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</si>
  <si>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</si>
  <si>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</si>
  <si>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</si>
  <si>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</si>
  <si>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</si>
  <si>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</si>
  <si>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</si>
  <si>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</si>
  <si>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</si>
  <si>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</si>
  <si>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</si>
  <si>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</si>
  <si>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</si>
  <si>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</si>
  <si>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</si>
  <si>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</si>
  <si>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</si>
  <si>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</si>
  <si>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</si>
  <si>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</si>
  <si>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</si>
  <si>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</si>
  <si>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</si>
  <si>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</si>
  <si>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</si>
  <si>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</si>
  <si>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</si>
  <si>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</si>
  <si>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</si>
  <si>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</si>
  <si>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</si>
  <si>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</si>
  <si>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</si>
  <si>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</si>
  <si>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</si>
  <si>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</si>
  <si>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</si>
  <si>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</si>
  <si>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</si>
  <si>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</si>
  <si>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</si>
  <si>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</si>
  <si>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</si>
  <si>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</si>
  <si>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</si>
  <si>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</si>
  <si>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</si>
  <si>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</si>
  <si>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</si>
  <si>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</si>
  <si>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</si>
  <si>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</si>
  <si>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</si>
  <si>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</si>
  <si>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</si>
  <si>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</si>
  <si>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</si>
  <si>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</si>
  <si>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</si>
  <si>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</si>
  <si>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</si>
  <si>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</si>
  <si>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</si>
  <si>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</si>
  <si>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</si>
  <si>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</si>
  <si>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</si>
  <si>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</si>
  <si>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</si>
  <si>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</si>
  <si>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</si>
  <si>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</si>
  <si>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</si>
  <si>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</si>
  <si>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</si>
  <si>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</si>
  <si>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</si>
  <si>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</si>
  <si>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</si>
  <si>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</si>
  <si>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</si>
  <si>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</si>
  <si>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</si>
  <si>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</si>
  <si>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</si>
  <si>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</si>
  <si>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</si>
  <si>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</si>
  <si>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</si>
  <si>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</si>
  <si>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</si>
  <si>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</si>
  <si>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</si>
  <si>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</si>
  <si>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</si>
  <si>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</si>
  <si>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</si>
  <si>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</si>
  <si>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</si>
  <si>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</si>
  <si>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</si>
  <si>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</si>
  <si>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</si>
  <si>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</si>
  <si>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</si>
  <si>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</si>
  <si>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</si>
  <si>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</si>
  <si>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</si>
  <si>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</si>
  <si>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</si>
  <si>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</si>
  <si>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</si>
  <si>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</si>
  <si>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</si>
  <si>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</si>
  <si>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</si>
  <si>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</si>
  <si>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</si>
  <si>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</si>
  <si>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</si>
  <si>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</si>
  <si>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</si>
  <si>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</si>
  <si>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</si>
  <si>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</si>
  <si>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</si>
  <si>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</si>
  <si>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</si>
  <si>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</si>
  <si>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</si>
  <si>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</si>
  <si>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</si>
  <si>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</si>
  <si>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</si>
  <si>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</si>
  <si>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</si>
  <si>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</si>
  <si>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</si>
  <si>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</si>
  <si>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</si>
  <si>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</si>
  <si>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</si>
  <si>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</si>
  <si>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</si>
  <si>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</si>
  <si>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</si>
  <si>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</si>
  <si>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</si>
  <si>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</si>
  <si>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</si>
  <si>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</si>
  <si>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</si>
  <si>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</si>
  <si>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</si>
  <si>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</si>
  <si>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</si>
  <si>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</si>
  <si>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</si>
  <si>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</si>
  <si>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</si>
  <si>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</si>
  <si>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</si>
  <si>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</si>
  <si>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</si>
  <si>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</si>
  <si>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</si>
  <si>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</si>
  <si>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Nowa Zelandia</t>
  </si>
  <si>
    <t>kukurydza paszowa zg z PN</t>
  </si>
  <si>
    <t>Czechy</t>
  </si>
  <si>
    <t>Chorwacja</t>
  </si>
  <si>
    <t>Algieria</t>
  </si>
  <si>
    <t>Tanzania</t>
  </si>
  <si>
    <t>Nigeria</t>
  </si>
  <si>
    <t>Kanada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</si>
  <si>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</si>
  <si>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</si>
  <si>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</si>
  <si>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</si>
  <si>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jęczmień paszowy jary zg z PN</t>
  </si>
  <si>
    <t>loco opolskie</t>
  </si>
  <si>
    <t>żyto konsumpcyjne zg z PN</t>
  </si>
  <si>
    <t>09.05.2021</t>
  </si>
  <si>
    <t>07.05.2021</t>
  </si>
  <si>
    <t>NR 19/2021</t>
  </si>
  <si>
    <t>20 maja 2021r.</t>
  </si>
  <si>
    <t>Notowania z okresu: 10 - 16 maja 2021 r. (19 tydz.)</t>
  </si>
  <si>
    <t>16.05.2021</t>
  </si>
  <si>
    <t>w okresie: 10 - 16 maja 2021r.</t>
  </si>
  <si>
    <t>2020-05-10</t>
  </si>
  <si>
    <t>2019-05-12</t>
  </si>
  <si>
    <t>2021-05-14</t>
  </si>
  <si>
    <t>Notowania cen na TARGOWISKACH w okresie: 10 - 14 maja 2021 r.</t>
  </si>
  <si>
    <t>3 - 9 maja 2021</t>
  </si>
  <si>
    <t>pszenżyto zg z PN</t>
  </si>
  <si>
    <t>loco mazowieckie</t>
  </si>
  <si>
    <t xml:space="preserve">Nowowania cen na GIEŁDACH TOWAROWYCH w okresie: 10 - 14 maja 2021r. </t>
  </si>
  <si>
    <t>I-III 2020r.*</t>
  </si>
  <si>
    <t>I-III 2021r.*</t>
  </si>
  <si>
    <t>Islandia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</si>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</sst>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02" fillId="0" borderId="13" xfId="0" applyFont="1" applyFill="1" applyBorder="1" applyAlignment="1">
      <alignment horizontal="center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right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F18" sqref="F18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471</v>
      </c>
      <c r="B9" s="61"/>
      <c r="C9" s="6"/>
      <c r="D9" s="60" t="s">
        <v>25</v>
      </c>
      <c r="E9" s="61"/>
      <c r="F9" s="61"/>
      <c r="G9" s="61"/>
      <c r="H9" s="511" t="s">
        <v>472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473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465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V29" sqref="V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478</v>
      </c>
      <c r="C5" s="478" t="s">
        <v>470</v>
      </c>
      <c r="D5" s="487" t="s">
        <v>48</v>
      </c>
      <c r="E5" s="478" t="s">
        <v>478</v>
      </c>
      <c r="F5" s="478" t="s">
        <v>470</v>
      </c>
      <c r="G5" s="487" t="s">
        <v>48</v>
      </c>
      <c r="H5" s="478" t="s">
        <v>478</v>
      </c>
      <c r="I5" s="478" t="s">
        <v>470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1100</v>
      </c>
      <c r="C7" s="44">
        <v>1100</v>
      </c>
      <c r="D7" s="45">
        <v>0</v>
      </c>
      <c r="E7" s="66">
        <v>750</v>
      </c>
      <c r="F7" s="44">
        <v>750</v>
      </c>
      <c r="G7" s="45">
        <v>0</v>
      </c>
      <c r="H7" s="66">
        <v>950</v>
      </c>
      <c r="I7" s="44">
        <v>950</v>
      </c>
      <c r="J7" s="494">
        <v>0</v>
      </c>
    </row>
    <row r="8" spans="1:10" ht="15" x14ac:dyDescent="0.25">
      <c r="A8" s="33" t="s">
        <v>4</v>
      </c>
      <c r="B8" s="66">
        <v>970</v>
      </c>
      <c r="C8" s="44">
        <v>976.67</v>
      </c>
      <c r="D8" s="45">
        <v>-0.682932822754867</v>
      </c>
      <c r="E8" s="66">
        <v>625</v>
      </c>
      <c r="F8" s="44">
        <v>650</v>
      </c>
      <c r="G8" s="45">
        <v>-3.8461538461538463</v>
      </c>
      <c r="H8" s="66">
        <v>844</v>
      </c>
      <c r="I8" s="44">
        <v>816.67</v>
      </c>
      <c r="J8" s="494">
        <v>3.346516952992034</v>
      </c>
    </row>
    <row r="9" spans="1:10" ht="15" x14ac:dyDescent="0.25">
      <c r="A9" s="33" t="s">
        <v>5</v>
      </c>
      <c r="B9" s="66">
        <v>950</v>
      </c>
      <c r="C9" s="44">
        <v>950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985.71</v>
      </c>
      <c r="C10" s="44">
        <v>1000</v>
      </c>
      <c r="D10" s="45">
        <v>-1.4289999999999965</v>
      </c>
      <c r="E10" s="66">
        <v>660</v>
      </c>
      <c r="F10" s="44" t="s">
        <v>84</v>
      </c>
      <c r="G10" s="45" t="s">
        <v>84</v>
      </c>
      <c r="H10" s="66">
        <v>875.71</v>
      </c>
      <c r="I10" s="44">
        <v>900</v>
      </c>
      <c r="J10" s="494">
        <v>-2.6988888888888849</v>
      </c>
    </row>
    <row r="11" spans="1:10" ht="15" x14ac:dyDescent="0.25">
      <c r="A11" s="33" t="s">
        <v>6</v>
      </c>
      <c r="B11" s="66">
        <v>1040</v>
      </c>
      <c r="C11" s="44">
        <v>962.5</v>
      </c>
      <c r="D11" s="45">
        <v>8.0519480519480524</v>
      </c>
      <c r="E11" s="66">
        <v>650</v>
      </c>
      <c r="F11" s="44" t="s">
        <v>84</v>
      </c>
      <c r="G11" s="45" t="s">
        <v>84</v>
      </c>
      <c r="H11" s="66">
        <v>926</v>
      </c>
      <c r="I11" s="44">
        <v>862.5</v>
      </c>
      <c r="J11" s="494">
        <v>7.36231884057971</v>
      </c>
    </row>
    <row r="12" spans="1:10" ht="15" x14ac:dyDescent="0.25">
      <c r="A12" s="33" t="s">
        <v>7</v>
      </c>
      <c r="B12" s="66">
        <v>982.5</v>
      </c>
      <c r="C12" s="44">
        <v>963.89</v>
      </c>
      <c r="D12" s="45">
        <v>1.9307182354833035</v>
      </c>
      <c r="E12" s="66">
        <v>642.5</v>
      </c>
      <c r="F12" s="44">
        <v>653.13</v>
      </c>
      <c r="G12" s="45">
        <v>-1.6275473489198162</v>
      </c>
      <c r="H12" s="66">
        <v>876.67</v>
      </c>
      <c r="I12" s="44">
        <v>854.63</v>
      </c>
      <c r="J12" s="494">
        <v>2.5788937902952114</v>
      </c>
    </row>
    <row r="13" spans="1:10" ht="15" x14ac:dyDescent="0.25">
      <c r="A13" s="33" t="s">
        <v>8</v>
      </c>
      <c r="B13" s="66">
        <v>1005</v>
      </c>
      <c r="C13" s="44">
        <v>985</v>
      </c>
      <c r="D13" s="45">
        <v>2.030456852791878</v>
      </c>
      <c r="E13" s="66">
        <v>850</v>
      </c>
      <c r="F13" s="44">
        <v>858.33</v>
      </c>
      <c r="G13" s="45">
        <v>-0.97048920578332809</v>
      </c>
      <c r="H13" s="66">
        <v>862.5</v>
      </c>
      <c r="I13" s="44">
        <v>858.33</v>
      </c>
      <c r="J13" s="494">
        <v>0.48582712942574058</v>
      </c>
    </row>
    <row r="14" spans="1:10" ht="15" x14ac:dyDescent="0.25">
      <c r="A14" s="33" t="s">
        <v>9</v>
      </c>
      <c r="B14" s="66">
        <v>985</v>
      </c>
      <c r="C14" s="44">
        <v>955</v>
      </c>
      <c r="D14" s="45">
        <v>3.1413612565445024</v>
      </c>
      <c r="E14" s="66">
        <v>637.5</v>
      </c>
      <c r="F14" s="44">
        <v>630</v>
      </c>
      <c r="G14" s="45">
        <v>1.1904761904761905</v>
      </c>
      <c r="H14" s="66">
        <v>895</v>
      </c>
      <c r="I14" s="44">
        <v>870</v>
      </c>
      <c r="J14" s="494">
        <v>2.8735632183908044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1008.6</v>
      </c>
      <c r="C16" s="44">
        <v>1000.75</v>
      </c>
      <c r="D16" s="45">
        <v>0.7844116912315785</v>
      </c>
      <c r="E16" s="66">
        <v>700</v>
      </c>
      <c r="F16" s="44">
        <v>700</v>
      </c>
      <c r="G16" s="45">
        <v>0</v>
      </c>
      <c r="H16" s="66">
        <v>886.2</v>
      </c>
      <c r="I16" s="44">
        <v>885.25</v>
      </c>
      <c r="J16" s="494">
        <v>0.10731431798927371</v>
      </c>
    </row>
    <row r="17" spans="1:10" ht="15" x14ac:dyDescent="0.25">
      <c r="A17" s="33" t="s">
        <v>14</v>
      </c>
      <c r="B17" s="66">
        <v>1000</v>
      </c>
      <c r="C17" s="44">
        <v>940</v>
      </c>
      <c r="D17" s="45">
        <v>6.3829787234042552</v>
      </c>
      <c r="E17" s="66" t="s">
        <v>84</v>
      </c>
      <c r="F17" s="44" t="s">
        <v>84</v>
      </c>
      <c r="G17" s="45" t="s">
        <v>84</v>
      </c>
      <c r="H17" s="66">
        <v>900</v>
      </c>
      <c r="I17" s="44">
        <v>850</v>
      </c>
      <c r="J17" s="494">
        <v>5.8823529411764701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94" t="s">
        <v>84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975</v>
      </c>
      <c r="I19" s="44">
        <v>975</v>
      </c>
      <c r="J19" s="494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478</v>
      </c>
      <c r="C24" s="478" t="s">
        <v>470</v>
      </c>
      <c r="D24" s="487" t="s">
        <v>48</v>
      </c>
      <c r="E24" s="478" t="s">
        <v>478</v>
      </c>
      <c r="F24" s="478" t="s">
        <v>470</v>
      </c>
      <c r="G24" s="487" t="s">
        <v>48</v>
      </c>
      <c r="H24" s="478" t="s">
        <v>478</v>
      </c>
      <c r="I24" s="478" t="s">
        <v>470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900</v>
      </c>
      <c r="I26" s="44">
        <v>900</v>
      </c>
      <c r="J26" s="494">
        <v>0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660</v>
      </c>
      <c r="F27" s="44">
        <v>733.33</v>
      </c>
      <c r="G27" s="45">
        <v>-9.9995909072314006</v>
      </c>
      <c r="H27" s="66">
        <v>775</v>
      </c>
      <c r="I27" s="44">
        <v>790</v>
      </c>
      <c r="J27" s="494">
        <v>-1.89873417721519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>
        <v>800</v>
      </c>
      <c r="F28" s="44">
        <v>800</v>
      </c>
      <c r="G28" s="45">
        <v>0</v>
      </c>
      <c r="H28" s="66">
        <v>900</v>
      </c>
      <c r="I28" s="44">
        <v>900</v>
      </c>
      <c r="J28" s="494">
        <v>0</v>
      </c>
    </row>
    <row r="29" spans="1:10" ht="15" x14ac:dyDescent="0.25">
      <c r="A29" s="33" t="s">
        <v>2</v>
      </c>
      <c r="B29" s="66">
        <v>1075</v>
      </c>
      <c r="C29" s="44">
        <v>1050</v>
      </c>
      <c r="D29" s="45">
        <v>2.3809523809523809</v>
      </c>
      <c r="E29" s="66">
        <v>680</v>
      </c>
      <c r="F29" s="44">
        <v>700</v>
      </c>
      <c r="G29" s="45">
        <v>-2.8571428571428572</v>
      </c>
      <c r="H29" s="66">
        <v>826.67</v>
      </c>
      <c r="I29" s="44">
        <v>875</v>
      </c>
      <c r="J29" s="494">
        <v>-5.5234285714285765</v>
      </c>
    </row>
    <row r="30" spans="1:10" ht="15" x14ac:dyDescent="0.25">
      <c r="A30" s="33" t="s">
        <v>6</v>
      </c>
      <c r="B30" s="66">
        <v>1100</v>
      </c>
      <c r="C30" s="44">
        <v>1000</v>
      </c>
      <c r="D30" s="45">
        <v>10</v>
      </c>
      <c r="E30" s="66">
        <v>770</v>
      </c>
      <c r="F30" s="44">
        <v>726.67</v>
      </c>
      <c r="G30" s="45">
        <v>5.9628166843271417</v>
      </c>
      <c r="H30" s="66">
        <v>925</v>
      </c>
      <c r="I30" s="44" t="s">
        <v>84</v>
      </c>
      <c r="J30" s="494" t="s">
        <v>84</v>
      </c>
    </row>
    <row r="31" spans="1:10" ht="15" x14ac:dyDescent="0.25">
      <c r="A31" s="33" t="s">
        <v>7</v>
      </c>
      <c r="B31" s="66">
        <v>985.71</v>
      </c>
      <c r="C31" s="44">
        <v>970.83</v>
      </c>
      <c r="D31" s="45">
        <v>1.5327091251815452</v>
      </c>
      <c r="E31" s="66">
        <v>679.67</v>
      </c>
      <c r="F31" s="44">
        <v>668.52</v>
      </c>
      <c r="G31" s="45">
        <v>1.6678633399150329</v>
      </c>
      <c r="H31" s="66">
        <v>788.33</v>
      </c>
      <c r="I31" s="44">
        <v>762.96</v>
      </c>
      <c r="J31" s="494">
        <v>3.3252070881828675</v>
      </c>
    </row>
    <row r="32" spans="1:10" ht="15" x14ac:dyDescent="0.25">
      <c r="A32" s="33" t="s">
        <v>8</v>
      </c>
      <c r="B32" s="66">
        <v>943.75</v>
      </c>
      <c r="C32" s="44">
        <v>918.75</v>
      </c>
      <c r="D32" s="45">
        <v>2.7210884353741496</v>
      </c>
      <c r="E32" s="66">
        <v>735</v>
      </c>
      <c r="F32" s="44">
        <v>735</v>
      </c>
      <c r="G32" s="45">
        <v>0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618.75</v>
      </c>
      <c r="F33" s="44">
        <v>612.5</v>
      </c>
      <c r="G33" s="45">
        <v>1.0204081632653061</v>
      </c>
      <c r="H33" s="66">
        <v>765</v>
      </c>
      <c r="I33" s="44">
        <v>725</v>
      </c>
      <c r="J33" s="494">
        <v>5.5172413793103452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1022</v>
      </c>
      <c r="C35" s="44">
        <v>996.25</v>
      </c>
      <c r="D35" s="45">
        <v>2.5846925972396484</v>
      </c>
      <c r="E35" s="66">
        <v>762.6</v>
      </c>
      <c r="F35" s="44">
        <v>782</v>
      </c>
      <c r="G35" s="45">
        <v>-2.4808184143222478</v>
      </c>
      <c r="H35" s="66">
        <v>813.33</v>
      </c>
      <c r="I35" s="44">
        <v>775</v>
      </c>
      <c r="J35" s="494">
        <v>4.945806451612909</v>
      </c>
    </row>
    <row r="36" spans="1:10" ht="15" x14ac:dyDescent="0.25">
      <c r="A36" s="33" t="s">
        <v>14</v>
      </c>
      <c r="B36" s="66">
        <v>750</v>
      </c>
      <c r="C36" s="44">
        <v>750</v>
      </c>
      <c r="D36" s="45">
        <v>0</v>
      </c>
      <c r="E36" s="66">
        <v>750</v>
      </c>
      <c r="F36" s="44">
        <v>700</v>
      </c>
      <c r="G36" s="45">
        <v>7.1428571428571423</v>
      </c>
      <c r="H36" s="66">
        <v>800</v>
      </c>
      <c r="I36" s="44">
        <v>750</v>
      </c>
      <c r="J36" s="494">
        <v>6.666666666666667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925</v>
      </c>
      <c r="I38" s="44">
        <v>925</v>
      </c>
      <c r="J38" s="494">
        <v>0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15" sqref="V1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479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478</v>
      </c>
      <c r="D5" s="478" t="s">
        <v>470</v>
      </c>
      <c r="E5" s="410" t="s">
        <v>48</v>
      </c>
      <c r="F5" s="478" t="s">
        <v>478</v>
      </c>
      <c r="G5" s="478" t="s">
        <v>470</v>
      </c>
      <c r="H5" s="410" t="s">
        <v>48</v>
      </c>
      <c r="I5" s="478" t="s">
        <v>478</v>
      </c>
      <c r="J5" s="478" t="s">
        <v>470</v>
      </c>
      <c r="K5" s="410" t="s">
        <v>48</v>
      </c>
      <c r="L5" s="478" t="s">
        <v>478</v>
      </c>
      <c r="M5" s="478" t="s">
        <v>470</v>
      </c>
      <c r="N5" s="410" t="s">
        <v>48</v>
      </c>
      <c r="O5" s="478" t="s">
        <v>478</v>
      </c>
      <c r="P5" s="478" t="s">
        <v>470</v>
      </c>
      <c r="Q5" s="410" t="s">
        <v>48</v>
      </c>
      <c r="R5" s="478" t="s">
        <v>478</v>
      </c>
      <c r="S5" s="478" t="s">
        <v>470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1100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950</v>
      </c>
      <c r="J12" s="44">
        <v>950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900</v>
      </c>
      <c r="S12" s="44">
        <v>900</v>
      </c>
      <c r="T12" s="45">
        <v>0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1100</v>
      </c>
      <c r="D19" s="44">
        <v>1100</v>
      </c>
      <c r="E19" s="45">
        <v>0</v>
      </c>
      <c r="F19" s="43">
        <v>750</v>
      </c>
      <c r="G19" s="43">
        <v>750</v>
      </c>
      <c r="H19" s="45">
        <v>0</v>
      </c>
      <c r="I19" s="44">
        <v>950</v>
      </c>
      <c r="J19" s="44">
        <v>950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>
        <v>900</v>
      </c>
      <c r="T19" s="45">
        <v>0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>
        <v>750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>
        <v>650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>
        <v>950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800</v>
      </c>
      <c r="P35" s="44">
        <v>800</v>
      </c>
      <c r="Q35" s="45">
        <v>0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 t="s">
        <v>84</v>
      </c>
      <c r="E36" s="45" t="s">
        <v>84</v>
      </c>
      <c r="F36" s="43">
        <v>700</v>
      </c>
      <c r="G36" s="43" t="s">
        <v>84</v>
      </c>
      <c r="H36" s="45" t="s">
        <v>84</v>
      </c>
      <c r="I36" s="44">
        <v>800</v>
      </c>
      <c r="J36" s="44" t="s">
        <v>84</v>
      </c>
      <c r="K36" s="45" t="s">
        <v>84</v>
      </c>
      <c r="L36" s="44">
        <v>1000</v>
      </c>
      <c r="M36" s="44" t="s">
        <v>84</v>
      </c>
      <c r="N36" s="45" t="s">
        <v>84</v>
      </c>
      <c r="O36" s="44">
        <v>700</v>
      </c>
      <c r="P36" s="44" t="s">
        <v>84</v>
      </c>
      <c r="Q36" s="45" t="s">
        <v>84</v>
      </c>
      <c r="R36" s="44">
        <v>800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374</v>
      </c>
      <c r="C39" s="44">
        <v>950</v>
      </c>
      <c r="D39" s="44" t="s">
        <v>84</v>
      </c>
      <c r="E39" s="45" t="s">
        <v>84</v>
      </c>
      <c r="F39" s="43">
        <v>680</v>
      </c>
      <c r="G39" s="43" t="s">
        <v>84</v>
      </c>
      <c r="H39" s="45" t="s">
        <v>84</v>
      </c>
      <c r="I39" s="44">
        <v>850</v>
      </c>
      <c r="J39" s="44" t="s">
        <v>84</v>
      </c>
      <c r="K39" s="45" t="s">
        <v>84</v>
      </c>
      <c r="L39" s="44" t="s">
        <v>84</v>
      </c>
      <c r="M39" s="44" t="s">
        <v>84</v>
      </c>
      <c r="N39" s="45" t="s">
        <v>84</v>
      </c>
      <c r="O39" s="44">
        <v>680</v>
      </c>
      <c r="P39" s="44" t="s">
        <v>84</v>
      </c>
      <c r="Q39" s="45" t="s">
        <v>84</v>
      </c>
      <c r="R39" s="44">
        <v>800</v>
      </c>
      <c r="S39" s="44" t="s">
        <v>84</v>
      </c>
      <c r="T39" s="45" t="s">
        <v>84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950</v>
      </c>
      <c r="J41" s="44">
        <v>950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900</v>
      </c>
      <c r="S41" s="44">
        <v>900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 t="s">
        <v>84</v>
      </c>
      <c r="E42" s="45" t="s">
        <v>84</v>
      </c>
      <c r="F42" s="43">
        <v>600</v>
      </c>
      <c r="G42" s="43" t="s">
        <v>84</v>
      </c>
      <c r="H42" s="45" t="s">
        <v>84</v>
      </c>
      <c r="I42" s="44">
        <v>880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650</v>
      </c>
      <c r="P42" s="44" t="s">
        <v>84</v>
      </c>
      <c r="Q42" s="45" t="s">
        <v>84</v>
      </c>
      <c r="R42" s="44">
        <v>760</v>
      </c>
      <c r="S42" s="44" t="s">
        <v>84</v>
      </c>
      <c r="T42" s="45" t="s">
        <v>84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950</v>
      </c>
      <c r="D46" s="44">
        <v>900</v>
      </c>
      <c r="E46" s="45">
        <v>5.5555555555555554</v>
      </c>
      <c r="F46" s="43" t="s">
        <v>84</v>
      </c>
      <c r="G46" s="43" t="s">
        <v>84</v>
      </c>
      <c r="H46" s="45" t="s">
        <v>84</v>
      </c>
      <c r="I46" s="44">
        <v>780</v>
      </c>
      <c r="J46" s="44">
        <v>750</v>
      </c>
      <c r="K46" s="45">
        <v>4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950</v>
      </c>
      <c r="D48" s="44">
        <v>950</v>
      </c>
      <c r="E48" s="45">
        <v>0</v>
      </c>
      <c r="F48" s="43">
        <v>650</v>
      </c>
      <c r="G48" s="43" t="s">
        <v>84</v>
      </c>
      <c r="H48" s="45" t="s">
        <v>84</v>
      </c>
      <c r="I48" s="44">
        <v>850</v>
      </c>
      <c r="J48" s="44">
        <v>850</v>
      </c>
      <c r="K48" s="45">
        <v>0</v>
      </c>
      <c r="L48" s="44">
        <v>1000</v>
      </c>
      <c r="M48" s="44">
        <v>1000</v>
      </c>
      <c r="N48" s="45">
        <v>0</v>
      </c>
      <c r="O48" s="44">
        <v>700</v>
      </c>
      <c r="P48" s="44">
        <v>700</v>
      </c>
      <c r="Q48" s="45">
        <v>0</v>
      </c>
      <c r="R48" s="44">
        <v>750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850</v>
      </c>
      <c r="J49" s="44">
        <v>850</v>
      </c>
      <c r="K49" s="45">
        <v>0</v>
      </c>
      <c r="L49" s="44">
        <v>1000</v>
      </c>
      <c r="M49" s="44">
        <v>950</v>
      </c>
      <c r="N49" s="45">
        <v>5.2631578947368416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1150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950</v>
      </c>
      <c r="J50" s="44" t="s">
        <v>84</v>
      </c>
      <c r="K50" s="45" t="s">
        <v>84</v>
      </c>
      <c r="L50" s="44">
        <v>1200</v>
      </c>
      <c r="M50" s="44" t="s">
        <v>84</v>
      </c>
      <c r="N50" s="45" t="s">
        <v>84</v>
      </c>
      <c r="O50" s="44">
        <v>900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950</v>
      </c>
      <c r="D54" s="44">
        <v>850</v>
      </c>
      <c r="E54" s="45">
        <v>11.76470588235294</v>
      </c>
      <c r="F54" s="43">
        <v>550</v>
      </c>
      <c r="G54" s="43">
        <v>600</v>
      </c>
      <c r="H54" s="45">
        <v>-8.3333333333333321</v>
      </c>
      <c r="I54" s="44">
        <v>850</v>
      </c>
      <c r="J54" s="44">
        <v>800</v>
      </c>
      <c r="K54" s="45">
        <v>6.25</v>
      </c>
      <c r="L54" s="44">
        <v>950</v>
      </c>
      <c r="M54" s="44">
        <v>1000</v>
      </c>
      <c r="N54" s="45">
        <v>-5</v>
      </c>
      <c r="O54" s="44">
        <v>650</v>
      </c>
      <c r="P54" s="44">
        <v>600</v>
      </c>
      <c r="Q54" s="45">
        <v>8.3333333333333321</v>
      </c>
      <c r="R54" s="44">
        <v>750</v>
      </c>
      <c r="S54" s="44">
        <v>700</v>
      </c>
      <c r="T54" s="45">
        <v>7.1428571428571423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>
        <v>950</v>
      </c>
      <c r="E55" s="45" t="s">
        <v>84</v>
      </c>
      <c r="F55" s="43" t="s">
        <v>84</v>
      </c>
      <c r="G55" s="43">
        <v>650</v>
      </c>
      <c r="H55" s="45" t="s">
        <v>84</v>
      </c>
      <c r="I55" s="44" t="s">
        <v>84</v>
      </c>
      <c r="J55" s="44">
        <v>800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>
        <v>600</v>
      </c>
      <c r="Q55" s="45" t="s">
        <v>84</v>
      </c>
      <c r="R55" s="44" t="s">
        <v>84</v>
      </c>
      <c r="S55" s="44">
        <v>700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850</v>
      </c>
      <c r="E56" s="45">
        <v>11.76470588235294</v>
      </c>
      <c r="F56" s="43">
        <v>650</v>
      </c>
      <c r="G56" s="43">
        <v>650</v>
      </c>
      <c r="H56" s="45">
        <v>0</v>
      </c>
      <c r="I56" s="44">
        <v>750</v>
      </c>
      <c r="J56" s="44">
        <v>650</v>
      </c>
      <c r="K56" s="45">
        <v>15.384615384615385</v>
      </c>
      <c r="L56" s="44">
        <v>950</v>
      </c>
      <c r="M56" s="44">
        <v>825</v>
      </c>
      <c r="N56" s="45">
        <v>15.151515151515152</v>
      </c>
      <c r="O56" s="44">
        <v>750</v>
      </c>
      <c r="P56" s="44">
        <v>650</v>
      </c>
      <c r="Q56" s="45">
        <v>15.384615384615385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 t="s">
        <v>84</v>
      </c>
      <c r="E57" s="45" t="s">
        <v>84</v>
      </c>
      <c r="F57" s="43">
        <v>750</v>
      </c>
      <c r="G57" s="43" t="s">
        <v>84</v>
      </c>
      <c r="H57" s="45" t="s">
        <v>84</v>
      </c>
      <c r="I57" s="44">
        <v>850</v>
      </c>
      <c r="J57" s="44" t="s">
        <v>84</v>
      </c>
      <c r="K57" s="45" t="s">
        <v>84</v>
      </c>
      <c r="L57" s="44">
        <v>1000</v>
      </c>
      <c r="M57" s="44" t="s">
        <v>84</v>
      </c>
      <c r="N57" s="45" t="s">
        <v>84</v>
      </c>
      <c r="O57" s="44">
        <v>730</v>
      </c>
      <c r="P57" s="44" t="s">
        <v>84</v>
      </c>
      <c r="Q57" s="45" t="s">
        <v>84</v>
      </c>
      <c r="R57" s="44">
        <v>900</v>
      </c>
      <c r="S57" s="44" t="s">
        <v>84</v>
      </c>
      <c r="T57" s="45" t="s">
        <v>84</v>
      </c>
    </row>
    <row r="58" spans="1:20" ht="15" x14ac:dyDescent="0.25">
      <c r="A58" s="43" t="s">
        <v>7</v>
      </c>
      <c r="B58" s="43" t="s">
        <v>35</v>
      </c>
      <c r="C58" s="44">
        <v>1100</v>
      </c>
      <c r="D58" s="44">
        <v>1000</v>
      </c>
      <c r="E58" s="45">
        <v>10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700</v>
      </c>
      <c r="Q58" s="45">
        <v>0</v>
      </c>
      <c r="R58" s="44">
        <v>850</v>
      </c>
      <c r="S58" s="44">
        <v>800</v>
      </c>
      <c r="T58" s="45">
        <v>6.25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1050</v>
      </c>
      <c r="E59" s="45">
        <v>-4.7619047619047619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 t="s">
        <v>84</v>
      </c>
      <c r="E60" s="45" t="s">
        <v>84</v>
      </c>
      <c r="F60" s="43">
        <v>550</v>
      </c>
      <c r="G60" s="43" t="s">
        <v>84</v>
      </c>
      <c r="H60" s="45" t="s">
        <v>84</v>
      </c>
      <c r="I60" s="44">
        <v>800</v>
      </c>
      <c r="J60" s="44" t="s">
        <v>84</v>
      </c>
      <c r="K60" s="45" t="s">
        <v>84</v>
      </c>
      <c r="L60" s="44" t="s">
        <v>84</v>
      </c>
      <c r="M60" s="44" t="s">
        <v>84</v>
      </c>
      <c r="N60" s="45" t="s">
        <v>84</v>
      </c>
      <c r="O60" s="44">
        <v>550</v>
      </c>
      <c r="P60" s="44" t="s">
        <v>84</v>
      </c>
      <c r="Q60" s="45" t="s">
        <v>84</v>
      </c>
      <c r="R60" s="44">
        <v>700</v>
      </c>
      <c r="S60" s="44" t="s">
        <v>84</v>
      </c>
      <c r="T60" s="45" t="s">
        <v>84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950</v>
      </c>
      <c r="E63" s="45">
        <v>0</v>
      </c>
      <c r="F63" s="43">
        <v>600</v>
      </c>
      <c r="G63" s="43" t="s">
        <v>84</v>
      </c>
      <c r="H63" s="45" t="s">
        <v>84</v>
      </c>
      <c r="I63" s="44">
        <v>916.67</v>
      </c>
      <c r="J63" s="44">
        <v>916.67</v>
      </c>
      <c r="K63" s="45">
        <v>0</v>
      </c>
      <c r="L63" s="44">
        <v>1000</v>
      </c>
      <c r="M63" s="44">
        <v>1000</v>
      </c>
      <c r="N63" s="45">
        <v>0</v>
      </c>
      <c r="O63" s="44">
        <v>666.67</v>
      </c>
      <c r="P63" s="44">
        <v>666.67</v>
      </c>
      <c r="Q63" s="45">
        <v>0</v>
      </c>
      <c r="R63" s="44">
        <v>716.67</v>
      </c>
      <c r="S63" s="44">
        <v>716.67</v>
      </c>
      <c r="T63" s="45">
        <v>0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975</v>
      </c>
      <c r="E65" s="45">
        <v>0</v>
      </c>
      <c r="F65" s="43">
        <v>700</v>
      </c>
      <c r="G65" s="43">
        <v>700</v>
      </c>
      <c r="H65" s="45">
        <v>0</v>
      </c>
      <c r="I65" s="44">
        <v>950</v>
      </c>
      <c r="J65" s="44">
        <v>850</v>
      </c>
      <c r="K65" s="45">
        <v>11.76470588235294</v>
      </c>
      <c r="L65" s="44">
        <v>1000</v>
      </c>
      <c r="M65" s="44">
        <v>1000</v>
      </c>
      <c r="N65" s="45">
        <v>0</v>
      </c>
      <c r="O65" s="44">
        <v>575</v>
      </c>
      <c r="P65" s="44">
        <v>600</v>
      </c>
      <c r="Q65" s="45">
        <v>-4.1666666666666661</v>
      </c>
      <c r="R65" s="44">
        <v>766.67</v>
      </c>
      <c r="S65" s="44">
        <v>750</v>
      </c>
      <c r="T65" s="45">
        <v>2.2226666666666612</v>
      </c>
    </row>
    <row r="66" spans="1:20" ht="15" x14ac:dyDescent="0.25">
      <c r="A66" s="43" t="s">
        <v>7</v>
      </c>
      <c r="B66" s="43" t="s">
        <v>36</v>
      </c>
      <c r="C66" s="44">
        <v>900</v>
      </c>
      <c r="D66" s="44">
        <v>950</v>
      </c>
      <c r="E66" s="45">
        <v>-5.2631578947368416</v>
      </c>
      <c r="F66" s="43">
        <v>625</v>
      </c>
      <c r="G66" s="43">
        <v>625</v>
      </c>
      <c r="H66" s="45">
        <v>0</v>
      </c>
      <c r="I66" s="44">
        <v>800</v>
      </c>
      <c r="J66" s="44">
        <v>825</v>
      </c>
      <c r="K66" s="45">
        <v>-3.0303030303030303</v>
      </c>
      <c r="L66" s="44" t="s">
        <v>84</v>
      </c>
      <c r="M66" s="44" t="s">
        <v>84</v>
      </c>
      <c r="N66" s="45" t="s">
        <v>84</v>
      </c>
      <c r="O66" s="44">
        <v>725</v>
      </c>
      <c r="P66" s="44">
        <v>750</v>
      </c>
      <c r="Q66" s="45">
        <v>-3.3333333333333335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>
        <v>875</v>
      </c>
      <c r="H74" s="45" t="s">
        <v>84</v>
      </c>
      <c r="I74" s="44">
        <v>875</v>
      </c>
      <c r="J74" s="44" t="s">
        <v>84</v>
      </c>
      <c r="K74" s="45" t="s">
        <v>84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1000</v>
      </c>
      <c r="E76" s="45">
        <v>10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1100</v>
      </c>
      <c r="M76" s="44">
        <v>1000</v>
      </c>
      <c r="N76" s="45">
        <v>10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875</v>
      </c>
      <c r="E79" s="45">
        <v>0</v>
      </c>
      <c r="F79" s="43">
        <v>625</v>
      </c>
      <c r="G79" s="43">
        <v>625</v>
      </c>
      <c r="H79" s="45">
        <v>0</v>
      </c>
      <c r="I79" s="44">
        <v>725</v>
      </c>
      <c r="J79" s="44">
        <v>750</v>
      </c>
      <c r="K79" s="45">
        <v>-3.3333333333333335</v>
      </c>
      <c r="L79" s="44" t="s">
        <v>84</v>
      </c>
      <c r="M79" s="44" t="s">
        <v>84</v>
      </c>
      <c r="N79" s="45" t="s">
        <v>84</v>
      </c>
      <c r="O79" s="44">
        <v>625</v>
      </c>
      <c r="P79" s="44">
        <v>650</v>
      </c>
      <c r="Q79" s="45">
        <v>-3.8461538461538463</v>
      </c>
      <c r="R79" s="44">
        <v>675</v>
      </c>
      <c r="S79" s="44">
        <v>675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950</v>
      </c>
      <c r="E80" s="45">
        <v>5.2631578947368416</v>
      </c>
      <c r="F80" s="43">
        <v>625</v>
      </c>
      <c r="G80" s="43">
        <v>625</v>
      </c>
      <c r="H80" s="45">
        <v>0</v>
      </c>
      <c r="I80" s="44">
        <v>900</v>
      </c>
      <c r="J80" s="44">
        <v>950</v>
      </c>
      <c r="K80" s="45">
        <v>-5.2631578947368416</v>
      </c>
      <c r="L80" s="44" t="s">
        <v>84</v>
      </c>
      <c r="M80" s="44" t="s">
        <v>84</v>
      </c>
      <c r="N80" s="45" t="s">
        <v>84</v>
      </c>
      <c r="O80" s="44">
        <v>550</v>
      </c>
      <c r="P80" s="44">
        <v>550</v>
      </c>
      <c r="Q80" s="45">
        <v>0</v>
      </c>
      <c r="R80" s="44">
        <v>800</v>
      </c>
      <c r="S80" s="44">
        <v>775</v>
      </c>
      <c r="T80" s="45">
        <v>3.225806451612903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 t="s">
        <v>84</v>
      </c>
      <c r="E84" s="45" t="s">
        <v>84</v>
      </c>
      <c r="F84" s="43" t="s">
        <v>84</v>
      </c>
      <c r="G84" s="43" t="s">
        <v>84</v>
      </c>
      <c r="H84" s="45" t="s">
        <v>84</v>
      </c>
      <c r="I84" s="44">
        <v>1050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650</v>
      </c>
      <c r="P84" s="44" t="s">
        <v>84</v>
      </c>
      <c r="Q84" s="45" t="s">
        <v>84</v>
      </c>
      <c r="R84" s="44">
        <v>850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349</v>
      </c>
      <c r="C85" s="44" t="s">
        <v>84</v>
      </c>
      <c r="D85" s="44">
        <v>950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850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758</v>
      </c>
      <c r="J94" s="44">
        <v>758</v>
      </c>
      <c r="K94" s="45">
        <v>0</v>
      </c>
      <c r="L94" s="44">
        <v>1010</v>
      </c>
      <c r="M94" s="44">
        <v>1010</v>
      </c>
      <c r="N94" s="45">
        <v>0</v>
      </c>
      <c r="O94" s="44">
        <v>655</v>
      </c>
      <c r="P94" s="44">
        <v>655</v>
      </c>
      <c r="Q94" s="45">
        <v>0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 t="s">
        <v>433</v>
      </c>
      <c r="E95" s="45" t="s">
        <v>84</v>
      </c>
      <c r="F95" s="43" t="s">
        <v>433</v>
      </c>
      <c r="G95" s="43" t="s">
        <v>433</v>
      </c>
      <c r="H95" s="45" t="s">
        <v>84</v>
      </c>
      <c r="I95" s="44">
        <v>890</v>
      </c>
      <c r="J95" s="44" t="s">
        <v>433</v>
      </c>
      <c r="K95" s="45" t="s">
        <v>84</v>
      </c>
      <c r="L95" s="44">
        <v>1100</v>
      </c>
      <c r="M95" s="44" t="s">
        <v>433</v>
      </c>
      <c r="N95" s="45" t="s">
        <v>84</v>
      </c>
      <c r="O95" s="44">
        <v>675</v>
      </c>
      <c r="P95" s="44" t="s">
        <v>433</v>
      </c>
      <c r="Q95" s="45" t="s">
        <v>84</v>
      </c>
      <c r="R95" s="44">
        <v>890</v>
      </c>
      <c r="S95" s="44" t="s">
        <v>433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800</v>
      </c>
      <c r="P96" s="44">
        <v>800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1040</v>
      </c>
      <c r="D98" s="44">
        <v>1000</v>
      </c>
      <c r="E98" s="45">
        <v>4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1000</v>
      </c>
      <c r="M98" s="44">
        <v>975</v>
      </c>
      <c r="N98" s="45">
        <v>2.5641025641025639</v>
      </c>
      <c r="O98" s="44">
        <v>950</v>
      </c>
      <c r="P98" s="44">
        <v>940</v>
      </c>
      <c r="Q98" s="45">
        <v>1.0638297872340425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1000</v>
      </c>
      <c r="D105" s="44">
        <v>940</v>
      </c>
      <c r="E105" s="45">
        <v>6.3829787234042552</v>
      </c>
      <c r="F105" s="43" t="s">
        <v>84</v>
      </c>
      <c r="G105" s="43" t="s">
        <v>84</v>
      </c>
      <c r="H105" s="45" t="s">
        <v>84</v>
      </c>
      <c r="I105" s="44">
        <v>900</v>
      </c>
      <c r="J105" s="44">
        <v>850</v>
      </c>
      <c r="K105" s="45">
        <v>5.8823529411764701</v>
      </c>
      <c r="L105" s="44">
        <v>750</v>
      </c>
      <c r="M105" s="44">
        <v>750</v>
      </c>
      <c r="N105" s="45">
        <v>0</v>
      </c>
      <c r="O105" s="44">
        <v>750</v>
      </c>
      <c r="P105" s="44">
        <v>700</v>
      </c>
      <c r="Q105" s="45">
        <v>7.1428571428571423</v>
      </c>
      <c r="R105" s="44">
        <v>800</v>
      </c>
      <c r="S105" s="44">
        <v>750</v>
      </c>
      <c r="T105" s="45">
        <v>6.666666666666667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 t="s">
        <v>84</v>
      </c>
      <c r="D107" s="44">
        <v>900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workbookViewId="0">
      <selection activeCell="P2" sqref="P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4" t="s">
        <v>67</v>
      </c>
      <c r="B31" s="785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4" t="s">
        <v>67</v>
      </c>
      <c r="B44" s="785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4" t="s">
        <v>67</v>
      </c>
      <c r="B57" s="785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4" t="s">
        <v>67</v>
      </c>
      <c r="B70" s="785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>
        <v>1555.1510000000001</v>
      </c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>
        <v>1930.7260000000001</v>
      </c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>
        <v>1753.5060000000001</v>
      </c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F23" sqref="F23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484</v>
      </c>
      <c r="D7" s="327" t="s">
        <v>485</v>
      </c>
      <c r="E7" s="326" t="s">
        <v>484</v>
      </c>
      <c r="F7" s="328" t="s">
        <v>485</v>
      </c>
      <c r="G7" s="471" t="s">
        <v>484</v>
      </c>
      <c r="H7" s="327" t="s">
        <v>485</v>
      </c>
      <c r="I7" s="326" t="s">
        <v>484</v>
      </c>
      <c r="J7" s="520" t="s">
        <v>485</v>
      </c>
      <c r="K7" s="474" t="s">
        <v>484</v>
      </c>
      <c r="L7" s="328" t="s">
        <v>485</v>
      </c>
    </row>
    <row r="8" spans="1:12" customFormat="1" ht="14.25" x14ac:dyDescent="0.2">
      <c r="A8" s="329" t="s">
        <v>136</v>
      </c>
      <c r="B8" s="521"/>
      <c r="C8" s="522">
        <v>486716.49900000001</v>
      </c>
      <c r="D8" s="523">
        <v>563064.98499999999</v>
      </c>
      <c r="E8" s="524">
        <v>2481732.3640000001</v>
      </c>
      <c r="F8" s="525">
        <v>2693162.6119999997</v>
      </c>
      <c r="G8" s="526">
        <v>144141.39799999999</v>
      </c>
      <c r="H8" s="527">
        <v>142877.285</v>
      </c>
      <c r="I8" s="528">
        <v>346823.88599999994</v>
      </c>
      <c r="J8" s="529">
        <v>327759.95900000003</v>
      </c>
      <c r="K8" s="530">
        <v>342575.10100000002</v>
      </c>
      <c r="L8" s="531">
        <v>420187.69999999995</v>
      </c>
    </row>
    <row r="9" spans="1:12" customFormat="1" x14ac:dyDescent="0.2">
      <c r="A9" s="532" t="s">
        <v>127</v>
      </c>
      <c r="B9" s="533" t="s">
        <v>128</v>
      </c>
      <c r="C9" s="534">
        <v>305885.49200000003</v>
      </c>
      <c r="D9" s="535">
        <v>260354.62</v>
      </c>
      <c r="E9" s="536">
        <v>1533022.7760000001</v>
      </c>
      <c r="F9" s="537">
        <v>1168524.325</v>
      </c>
      <c r="G9" s="538">
        <v>35141.394</v>
      </c>
      <c r="H9" s="539">
        <v>30251.727999999999</v>
      </c>
      <c r="I9" s="540">
        <v>192604.318</v>
      </c>
      <c r="J9" s="541">
        <v>160612.40100000001</v>
      </c>
      <c r="K9" s="542">
        <v>270744.098</v>
      </c>
      <c r="L9" s="543">
        <v>230102.89199999999</v>
      </c>
    </row>
    <row r="10" spans="1:12" customFormat="1" x14ac:dyDescent="0.2">
      <c r="A10" s="532" t="s">
        <v>129</v>
      </c>
      <c r="B10" s="533" t="s">
        <v>18</v>
      </c>
      <c r="C10" s="534">
        <v>40066.038999999997</v>
      </c>
      <c r="D10" s="535">
        <v>66529.046000000002</v>
      </c>
      <c r="E10" s="536">
        <v>253526.663</v>
      </c>
      <c r="F10" s="537">
        <v>401241.69500000001</v>
      </c>
      <c r="G10" s="538">
        <v>190.17599999999999</v>
      </c>
      <c r="H10" s="539">
        <v>480.02600000000001</v>
      </c>
      <c r="I10" s="540">
        <v>1238.3789999999999</v>
      </c>
      <c r="J10" s="541">
        <v>3323.326</v>
      </c>
      <c r="K10" s="542">
        <v>39875.862999999998</v>
      </c>
      <c r="L10" s="543">
        <v>66049.02</v>
      </c>
    </row>
    <row r="11" spans="1:12" customFormat="1" x14ac:dyDescent="0.2">
      <c r="A11" s="532" t="s">
        <v>130</v>
      </c>
      <c r="B11" s="533" t="s">
        <v>19</v>
      </c>
      <c r="C11" s="534">
        <v>2623.3049999999998</v>
      </c>
      <c r="D11" s="535">
        <v>25025.202000000001</v>
      </c>
      <c r="E11" s="536">
        <v>11323.816999999999</v>
      </c>
      <c r="F11" s="537">
        <v>129277.802</v>
      </c>
      <c r="G11" s="538">
        <v>8571.7199999999993</v>
      </c>
      <c r="H11" s="539">
        <v>10174.509</v>
      </c>
      <c r="I11" s="540">
        <v>45705.760999999999</v>
      </c>
      <c r="J11" s="541">
        <v>53925.133000000002</v>
      </c>
      <c r="K11" s="542">
        <v>-5948.4149999999991</v>
      </c>
      <c r="L11" s="543">
        <v>14850.693000000001</v>
      </c>
    </row>
    <row r="12" spans="1:12" customFormat="1" x14ac:dyDescent="0.2">
      <c r="A12" s="532" t="s">
        <v>131</v>
      </c>
      <c r="B12" s="533" t="s">
        <v>73</v>
      </c>
      <c r="C12" s="534">
        <v>4316.0969999999998</v>
      </c>
      <c r="D12" s="535">
        <v>11639.09</v>
      </c>
      <c r="E12" s="536">
        <v>19291.776999999998</v>
      </c>
      <c r="F12" s="537">
        <v>58834.809000000001</v>
      </c>
      <c r="G12" s="538">
        <v>1046.4190000000001</v>
      </c>
      <c r="H12" s="539">
        <v>471.642</v>
      </c>
      <c r="I12" s="540">
        <v>5040.3850000000002</v>
      </c>
      <c r="J12" s="541">
        <v>2571.078</v>
      </c>
      <c r="K12" s="542">
        <v>3269.6779999999999</v>
      </c>
      <c r="L12" s="543">
        <v>11167.448</v>
      </c>
    </row>
    <row r="13" spans="1:12" customFormat="1" x14ac:dyDescent="0.2">
      <c r="A13" s="532" t="s">
        <v>132</v>
      </c>
      <c r="B13" s="533" t="s">
        <v>133</v>
      </c>
      <c r="C13" s="534">
        <v>88020.365999999995</v>
      </c>
      <c r="D13" s="535">
        <v>135307.50099999999</v>
      </c>
      <c r="E13" s="536">
        <v>436256.777</v>
      </c>
      <c r="F13" s="537">
        <v>641097.65300000005</v>
      </c>
      <c r="G13" s="538">
        <v>88305.998000000007</v>
      </c>
      <c r="H13" s="539">
        <v>87632.922999999995</v>
      </c>
      <c r="I13" s="540">
        <v>77422.495999999999</v>
      </c>
      <c r="J13" s="541">
        <v>77579.391000000003</v>
      </c>
      <c r="K13" s="542">
        <v>-285.63200000001234</v>
      </c>
      <c r="L13" s="543">
        <v>47674.577999999994</v>
      </c>
    </row>
    <row r="14" spans="1:12" customFormat="1" x14ac:dyDescent="0.2">
      <c r="A14" s="532" t="s">
        <v>258</v>
      </c>
      <c r="B14" s="533" t="s">
        <v>264</v>
      </c>
      <c r="C14" s="534">
        <v>37236.546999999999</v>
      </c>
      <c r="D14" s="535">
        <v>54838.065000000002</v>
      </c>
      <c r="E14" s="536">
        <v>201203.52299999999</v>
      </c>
      <c r="F14" s="537">
        <v>264946.75199999998</v>
      </c>
      <c r="G14" s="538">
        <v>1929.2829999999999</v>
      </c>
      <c r="H14" s="539">
        <v>6252.3519999999999</v>
      </c>
      <c r="I14" s="540">
        <v>5169.04</v>
      </c>
      <c r="J14" s="541">
        <v>13701.576999999999</v>
      </c>
      <c r="K14" s="542">
        <v>35307.263999999996</v>
      </c>
      <c r="L14" s="543">
        <v>48585.713000000003</v>
      </c>
    </row>
    <row r="15" spans="1:12" ht="13.5" thickBot="1" x14ac:dyDescent="0.25">
      <c r="A15" s="544" t="s">
        <v>134</v>
      </c>
      <c r="B15" s="545" t="s">
        <v>135</v>
      </c>
      <c r="C15" s="546">
        <v>8568.6530000000002</v>
      </c>
      <c r="D15" s="547">
        <v>9371.4609999999993</v>
      </c>
      <c r="E15" s="548">
        <v>27107.030999999999</v>
      </c>
      <c r="F15" s="549">
        <v>29239.576000000001</v>
      </c>
      <c r="G15" s="550">
        <v>8956.4079999999994</v>
      </c>
      <c r="H15" s="551">
        <v>7614.1049999999996</v>
      </c>
      <c r="I15" s="552">
        <v>19643.507000000001</v>
      </c>
      <c r="J15" s="553">
        <v>16047.053</v>
      </c>
      <c r="K15" s="554">
        <v>-387.7549999999992</v>
      </c>
      <c r="L15" s="555">
        <v>1757.3559999999998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463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T55" sqref="T55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464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484</v>
      </c>
      <c r="B7" s="134"/>
      <c r="C7" s="135"/>
      <c r="D7" s="136" t="s">
        <v>485</v>
      </c>
      <c r="E7" s="134"/>
      <c r="F7" s="137"/>
      <c r="G7" s="138"/>
      <c r="H7" s="138"/>
      <c r="I7" s="133" t="str">
        <f>$A$7</f>
        <v>I-III 2020r.*</v>
      </c>
      <c r="J7" s="134"/>
      <c r="K7" s="135"/>
      <c r="L7" s="136" t="str">
        <f>$D$7</f>
        <v>I-III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305885.49200000003</v>
      </c>
      <c r="C9" s="439">
        <v>1533022.7760000001</v>
      </c>
      <c r="D9" s="440" t="s">
        <v>116</v>
      </c>
      <c r="E9" s="438">
        <v>260354.62</v>
      </c>
      <c r="F9" s="299">
        <v>1168524.325</v>
      </c>
      <c r="G9" s="316"/>
      <c r="H9" s="144"/>
      <c r="I9" s="145" t="s">
        <v>116</v>
      </c>
      <c r="J9" s="438">
        <v>35141.394</v>
      </c>
      <c r="K9" s="439">
        <v>192604.318</v>
      </c>
      <c r="L9" s="440" t="s">
        <v>116</v>
      </c>
      <c r="M9" s="438">
        <v>30251.727999999999</v>
      </c>
      <c r="N9" s="299">
        <v>160612.40100000001</v>
      </c>
    </row>
    <row r="10" spans="1:16" x14ac:dyDescent="0.2">
      <c r="A10" s="441" t="s">
        <v>284</v>
      </c>
      <c r="B10" s="442">
        <v>102712.129</v>
      </c>
      <c r="C10" s="443">
        <v>522379.61700000003</v>
      </c>
      <c r="D10" s="444" t="s">
        <v>458</v>
      </c>
      <c r="E10" s="445">
        <v>74970.868000000002</v>
      </c>
      <c r="F10" s="302">
        <v>337907.22700000001</v>
      </c>
      <c r="G10" s="144"/>
      <c r="H10" s="144"/>
      <c r="I10" s="441" t="s">
        <v>166</v>
      </c>
      <c r="J10" s="442">
        <v>14175.382</v>
      </c>
      <c r="K10" s="443">
        <v>85633.23</v>
      </c>
      <c r="L10" s="444" t="s">
        <v>166</v>
      </c>
      <c r="M10" s="445">
        <v>14086.875</v>
      </c>
      <c r="N10" s="302">
        <v>80569.327000000005</v>
      </c>
    </row>
    <row r="11" spans="1:16" x14ac:dyDescent="0.2">
      <c r="A11" s="446" t="s">
        <v>424</v>
      </c>
      <c r="B11" s="447">
        <v>95917.862999999998</v>
      </c>
      <c r="C11" s="448">
        <v>476969.56400000001</v>
      </c>
      <c r="D11" s="449" t="s">
        <v>284</v>
      </c>
      <c r="E11" s="450">
        <v>59445.271000000001</v>
      </c>
      <c r="F11" s="304">
        <v>274732.37599999999</v>
      </c>
      <c r="G11" s="144"/>
      <c r="H11" s="144"/>
      <c r="I11" s="446" t="s">
        <v>280</v>
      </c>
      <c r="J11" s="447">
        <v>11889.901</v>
      </c>
      <c r="K11" s="448">
        <v>67181.36</v>
      </c>
      <c r="L11" s="449" t="s">
        <v>280</v>
      </c>
      <c r="M11" s="450">
        <v>12940.88</v>
      </c>
      <c r="N11" s="304">
        <v>69944.077999999994</v>
      </c>
    </row>
    <row r="12" spans="1:16" x14ac:dyDescent="0.2">
      <c r="A12" s="446" t="s">
        <v>165</v>
      </c>
      <c r="B12" s="447">
        <v>25574.638999999999</v>
      </c>
      <c r="C12" s="448">
        <v>133560.49900000001</v>
      </c>
      <c r="D12" s="449" t="s">
        <v>344</v>
      </c>
      <c r="E12" s="450">
        <v>55687.87</v>
      </c>
      <c r="F12" s="304">
        <v>242914.269</v>
      </c>
      <c r="G12" s="144"/>
      <c r="H12" s="144"/>
      <c r="I12" s="446" t="s">
        <v>165</v>
      </c>
      <c r="J12" s="447">
        <v>4610.9369999999999</v>
      </c>
      <c r="K12" s="448">
        <v>24648.043000000001</v>
      </c>
      <c r="L12" s="449" t="s">
        <v>171</v>
      </c>
      <c r="M12" s="450">
        <v>1541.366</v>
      </c>
      <c r="N12" s="304">
        <v>4388.8999999999996</v>
      </c>
    </row>
    <row r="13" spans="1:16" x14ac:dyDescent="0.2">
      <c r="A13" s="446" t="s">
        <v>342</v>
      </c>
      <c r="B13" s="447">
        <v>14923.947</v>
      </c>
      <c r="C13" s="448">
        <v>72748.115000000005</v>
      </c>
      <c r="D13" s="449" t="s">
        <v>165</v>
      </c>
      <c r="E13" s="450">
        <v>28320.485000000001</v>
      </c>
      <c r="F13" s="304">
        <v>126046.577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521.125</v>
      </c>
      <c r="N13" s="304">
        <v>1366.366</v>
      </c>
    </row>
    <row r="14" spans="1:16" x14ac:dyDescent="0.2">
      <c r="A14" s="446" t="s">
        <v>286</v>
      </c>
      <c r="B14" s="447">
        <v>14848.522000000001</v>
      </c>
      <c r="C14" s="448">
        <v>73099.967000000004</v>
      </c>
      <c r="D14" s="449" t="s">
        <v>424</v>
      </c>
      <c r="E14" s="450">
        <v>23557.212</v>
      </c>
      <c r="F14" s="304">
        <v>105312.20299999999</v>
      </c>
      <c r="G14" s="144"/>
      <c r="H14" s="144"/>
      <c r="I14" s="446" t="s">
        <v>168</v>
      </c>
      <c r="J14" s="447">
        <v>885.71199999999999</v>
      </c>
      <c r="K14" s="448">
        <v>2902.0929999999998</v>
      </c>
      <c r="L14" s="449" t="s">
        <v>165</v>
      </c>
      <c r="M14" s="450">
        <v>323.12799999999999</v>
      </c>
      <c r="N14" s="304">
        <v>1621.18</v>
      </c>
    </row>
    <row r="15" spans="1:16" x14ac:dyDescent="0.2">
      <c r="A15" s="446" t="s">
        <v>285</v>
      </c>
      <c r="B15" s="447">
        <v>12628.866</v>
      </c>
      <c r="C15" s="448">
        <v>62162.559999999998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287</v>
      </c>
      <c r="J15" s="447">
        <v>550.40300000000002</v>
      </c>
      <c r="K15" s="448">
        <v>1732.846</v>
      </c>
      <c r="L15" s="449" t="s">
        <v>282</v>
      </c>
      <c r="M15" s="450">
        <v>316.53800000000001</v>
      </c>
      <c r="N15" s="304">
        <v>1046.06</v>
      </c>
    </row>
    <row r="16" spans="1:16" x14ac:dyDescent="0.2">
      <c r="A16" s="446" t="s">
        <v>459</v>
      </c>
      <c r="B16" s="447">
        <v>10147.514999999999</v>
      </c>
      <c r="C16" s="448">
        <v>53130</v>
      </c>
      <c r="D16" s="449" t="s">
        <v>278</v>
      </c>
      <c r="E16" s="450">
        <v>4159.308</v>
      </c>
      <c r="F16" s="304">
        <v>18630.791000000001</v>
      </c>
      <c r="G16" s="144"/>
      <c r="H16" s="144"/>
      <c r="I16" s="446" t="s">
        <v>167</v>
      </c>
      <c r="J16" s="447">
        <v>465.89499999999998</v>
      </c>
      <c r="K16" s="448">
        <v>216.209</v>
      </c>
      <c r="L16" s="449" t="s">
        <v>287</v>
      </c>
      <c r="M16" s="450">
        <v>178.33600000000001</v>
      </c>
      <c r="N16" s="304">
        <v>546.08000000000004</v>
      </c>
    </row>
    <row r="17" spans="1:16" x14ac:dyDescent="0.2">
      <c r="A17" s="446" t="s">
        <v>344</v>
      </c>
      <c r="B17" s="447">
        <v>7212.5609999999997</v>
      </c>
      <c r="C17" s="448">
        <v>35499.830999999998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281</v>
      </c>
      <c r="J17" s="447">
        <v>416.846</v>
      </c>
      <c r="K17" s="448">
        <v>2250.962</v>
      </c>
      <c r="L17" s="449" t="s">
        <v>169</v>
      </c>
      <c r="M17" s="450">
        <v>147.48699999999999</v>
      </c>
      <c r="N17" s="304">
        <v>476.7</v>
      </c>
    </row>
    <row r="18" spans="1:16" x14ac:dyDescent="0.2">
      <c r="A18" s="446" t="s">
        <v>435</v>
      </c>
      <c r="B18" s="447">
        <v>6069.7219999999998</v>
      </c>
      <c r="C18" s="448">
        <v>30850</v>
      </c>
      <c r="D18" s="449" t="s">
        <v>280</v>
      </c>
      <c r="E18" s="450">
        <v>789.71500000000003</v>
      </c>
      <c r="F18" s="304">
        <v>2092.3809999999999</v>
      </c>
      <c r="G18" s="144"/>
      <c r="H18" s="144"/>
      <c r="I18" s="446" t="s">
        <v>452</v>
      </c>
      <c r="J18" s="447">
        <v>342.42599999999999</v>
      </c>
      <c r="K18" s="448">
        <v>821.745</v>
      </c>
      <c r="L18" s="449" t="s">
        <v>168</v>
      </c>
      <c r="M18" s="450">
        <v>70.37</v>
      </c>
      <c r="N18" s="304">
        <v>330.99</v>
      </c>
    </row>
    <row r="19" spans="1:16" ht="13.5" thickBot="1" x14ac:dyDescent="0.25">
      <c r="A19" s="451" t="s">
        <v>460</v>
      </c>
      <c r="B19" s="452">
        <v>4204.1459999999997</v>
      </c>
      <c r="C19" s="453">
        <v>21450.66</v>
      </c>
      <c r="D19" s="454" t="s">
        <v>486</v>
      </c>
      <c r="E19" s="455">
        <v>376.48099999999999</v>
      </c>
      <c r="F19" s="306">
        <v>1558.77</v>
      </c>
      <c r="G19" s="144"/>
      <c r="H19" s="144"/>
      <c r="I19" s="451" t="s">
        <v>288</v>
      </c>
      <c r="J19" s="452">
        <v>244.238</v>
      </c>
      <c r="K19" s="453">
        <v>1020.46</v>
      </c>
      <c r="L19" s="454" t="s">
        <v>290</v>
      </c>
      <c r="M19" s="455">
        <v>37.731000000000002</v>
      </c>
      <c r="N19" s="306">
        <v>98.42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I-III 2020r.*</v>
      </c>
      <c r="B26" s="134"/>
      <c r="C26" s="135"/>
      <c r="D26" s="136" t="s">
        <v>485</v>
      </c>
      <c r="E26" s="134"/>
      <c r="F26" s="137"/>
      <c r="G26" s="138"/>
      <c r="H26" s="138"/>
      <c r="I26" s="133" t="s">
        <v>484</v>
      </c>
      <c r="J26" s="134"/>
      <c r="K26" s="135"/>
      <c r="L26" s="136" t="s">
        <v>485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2623.3049999999998</v>
      </c>
      <c r="C28" s="439">
        <v>11323.816999999999</v>
      </c>
      <c r="D28" s="440" t="s">
        <v>116</v>
      </c>
      <c r="E28" s="438">
        <v>25025.202000000001</v>
      </c>
      <c r="F28" s="299">
        <v>129277.802</v>
      </c>
      <c r="I28" s="129" t="s">
        <v>116</v>
      </c>
      <c r="J28" s="438">
        <v>8571.7199999999993</v>
      </c>
      <c r="K28" s="439">
        <v>45705.760999999999</v>
      </c>
      <c r="L28" s="440" t="s">
        <v>116</v>
      </c>
      <c r="M28" s="438">
        <v>10174.509</v>
      </c>
      <c r="N28" s="299">
        <v>53925.133000000002</v>
      </c>
    </row>
    <row r="29" spans="1:16" x14ac:dyDescent="0.2">
      <c r="A29" s="441" t="s">
        <v>165</v>
      </c>
      <c r="B29" s="442">
        <v>2314.616</v>
      </c>
      <c r="C29" s="301">
        <v>10702.907999999999</v>
      </c>
      <c r="D29" s="308" t="s">
        <v>165</v>
      </c>
      <c r="E29" s="395">
        <v>12842.411</v>
      </c>
      <c r="F29" s="302">
        <v>64477.211000000003</v>
      </c>
      <c r="I29" s="446" t="s">
        <v>281</v>
      </c>
      <c r="J29" s="447">
        <v>3040.3580000000002</v>
      </c>
      <c r="K29" s="448">
        <v>14842.366</v>
      </c>
      <c r="L29" s="449" t="s">
        <v>281</v>
      </c>
      <c r="M29" s="450">
        <v>3503.0639999999999</v>
      </c>
      <c r="N29" s="304">
        <v>18185.73</v>
      </c>
    </row>
    <row r="30" spans="1:16" x14ac:dyDescent="0.2">
      <c r="A30" s="446" t="s">
        <v>171</v>
      </c>
      <c r="B30" s="447">
        <v>157.99799999999999</v>
      </c>
      <c r="C30" s="303">
        <v>331.16300000000001</v>
      </c>
      <c r="D30" s="307" t="s">
        <v>458</v>
      </c>
      <c r="E30" s="399">
        <v>7548.9430000000002</v>
      </c>
      <c r="F30" s="304">
        <v>44045.786</v>
      </c>
      <c r="I30" s="446" t="s">
        <v>280</v>
      </c>
      <c r="J30" s="447">
        <v>1550.212</v>
      </c>
      <c r="K30" s="448">
        <v>7733.1639999999998</v>
      </c>
      <c r="L30" s="449" t="s">
        <v>280</v>
      </c>
      <c r="M30" s="450">
        <v>2786.4250000000002</v>
      </c>
      <c r="N30" s="304">
        <v>15127.709000000001</v>
      </c>
    </row>
    <row r="31" spans="1:16" x14ac:dyDescent="0.2">
      <c r="A31" s="446" t="s">
        <v>451</v>
      </c>
      <c r="B31" s="447">
        <v>31.977</v>
      </c>
      <c r="C31" s="303">
        <v>21.145</v>
      </c>
      <c r="D31" s="307" t="s">
        <v>425</v>
      </c>
      <c r="E31" s="399">
        <v>3031.8690000000001</v>
      </c>
      <c r="F31" s="304">
        <v>14120.978999999999</v>
      </c>
      <c r="I31" s="446" t="s">
        <v>292</v>
      </c>
      <c r="J31" s="447">
        <v>1211.8489999999999</v>
      </c>
      <c r="K31" s="448">
        <v>6180.1580000000004</v>
      </c>
      <c r="L31" s="449" t="s">
        <v>166</v>
      </c>
      <c r="M31" s="450">
        <v>1619.932</v>
      </c>
      <c r="N31" s="304">
        <v>10438.347</v>
      </c>
    </row>
    <row r="32" spans="1:16" x14ac:dyDescent="0.2">
      <c r="A32" s="446" t="s">
        <v>169</v>
      </c>
      <c r="B32" s="447">
        <v>22.515999999999998</v>
      </c>
      <c r="C32" s="303">
        <v>48.311</v>
      </c>
      <c r="D32" s="307" t="s">
        <v>435</v>
      </c>
      <c r="E32" s="399">
        <v>1165.69</v>
      </c>
      <c r="F32" s="304">
        <v>5523.62</v>
      </c>
      <c r="I32" s="446" t="s">
        <v>166</v>
      </c>
      <c r="J32" s="447">
        <v>1205.6869999999999</v>
      </c>
      <c r="K32" s="448">
        <v>8699.3880000000008</v>
      </c>
      <c r="L32" s="449" t="s">
        <v>168</v>
      </c>
      <c r="M32" s="450">
        <v>1242.3530000000001</v>
      </c>
      <c r="N32" s="304">
        <v>5867.7049999999999</v>
      </c>
    </row>
    <row r="33" spans="1:14" x14ac:dyDescent="0.2">
      <c r="A33" s="446" t="s">
        <v>425</v>
      </c>
      <c r="B33" s="447">
        <v>14.423999999999999</v>
      </c>
      <c r="C33" s="303">
        <v>31.95</v>
      </c>
      <c r="D33" s="307" t="s">
        <v>451</v>
      </c>
      <c r="E33" s="399">
        <v>243.447</v>
      </c>
      <c r="F33" s="304">
        <v>638.17600000000004</v>
      </c>
      <c r="I33" s="446" t="s">
        <v>168</v>
      </c>
      <c r="J33" s="447">
        <v>669.74099999999999</v>
      </c>
      <c r="K33" s="448">
        <v>3955.8719999999998</v>
      </c>
      <c r="L33" s="449" t="s">
        <v>292</v>
      </c>
      <c r="M33" s="450">
        <v>667.024</v>
      </c>
      <c r="N33" s="304">
        <v>3400</v>
      </c>
    </row>
    <row r="34" spans="1:14" x14ac:dyDescent="0.2">
      <c r="A34" s="446" t="s">
        <v>457</v>
      </c>
      <c r="B34" s="447">
        <v>13.948</v>
      </c>
      <c r="C34" s="303">
        <v>29</v>
      </c>
      <c r="D34" s="307" t="s">
        <v>168</v>
      </c>
      <c r="E34" s="399">
        <v>65.206000000000003</v>
      </c>
      <c r="F34" s="304">
        <v>261.86</v>
      </c>
      <c r="I34" s="446" t="s">
        <v>283</v>
      </c>
      <c r="J34" s="447">
        <v>561.07899999999995</v>
      </c>
      <c r="K34" s="448">
        <v>2976.62</v>
      </c>
      <c r="L34" s="449" t="s">
        <v>165</v>
      </c>
      <c r="M34" s="450">
        <v>298.26299999999998</v>
      </c>
      <c r="N34" s="304">
        <v>841.64099999999996</v>
      </c>
    </row>
    <row r="35" spans="1:14" x14ac:dyDescent="0.2">
      <c r="A35" s="446" t="s">
        <v>282</v>
      </c>
      <c r="B35" s="447">
        <v>12.144</v>
      </c>
      <c r="C35" s="303">
        <v>37.174999999999997</v>
      </c>
      <c r="D35" s="307" t="s">
        <v>452</v>
      </c>
      <c r="E35" s="399">
        <v>31.655000000000001</v>
      </c>
      <c r="F35" s="304">
        <v>42</v>
      </c>
      <c r="I35" s="446" t="s">
        <v>165</v>
      </c>
      <c r="J35" s="447">
        <v>226.559</v>
      </c>
      <c r="K35" s="448">
        <v>809.47400000000005</v>
      </c>
      <c r="L35" s="449" t="s">
        <v>461</v>
      </c>
      <c r="M35" s="450">
        <v>19.946999999999999</v>
      </c>
      <c r="N35" s="304">
        <v>15.901</v>
      </c>
    </row>
    <row r="36" spans="1:14" s="139" customFormat="1" ht="15.75" x14ac:dyDescent="0.25">
      <c r="A36" s="446" t="s">
        <v>292</v>
      </c>
      <c r="B36" s="447">
        <v>9.3580000000000005</v>
      </c>
      <c r="C36" s="303">
        <v>23.315999999999999</v>
      </c>
      <c r="D36" s="307" t="s">
        <v>279</v>
      </c>
      <c r="E36" s="399">
        <v>24.669</v>
      </c>
      <c r="F36" s="304">
        <v>25.11</v>
      </c>
      <c r="G36" s="121"/>
      <c r="H36" s="121"/>
      <c r="I36" s="446" t="s">
        <v>282</v>
      </c>
      <c r="J36" s="447">
        <v>69.926000000000002</v>
      </c>
      <c r="K36" s="448">
        <v>444.08</v>
      </c>
      <c r="L36" s="449" t="s">
        <v>171</v>
      </c>
      <c r="M36" s="450">
        <v>13.323</v>
      </c>
      <c r="N36" s="304">
        <v>12.4</v>
      </c>
    </row>
    <row r="37" spans="1:14" x14ac:dyDescent="0.2">
      <c r="A37" s="456" t="s">
        <v>279</v>
      </c>
      <c r="B37" s="457">
        <v>8.9570000000000007</v>
      </c>
      <c r="C37" s="458">
        <v>8.5169999999999995</v>
      </c>
      <c r="D37" s="459" t="s">
        <v>172</v>
      </c>
      <c r="E37" s="460">
        <v>19.052</v>
      </c>
      <c r="F37" s="461">
        <v>48.015000000000001</v>
      </c>
      <c r="I37" s="456" t="s">
        <v>171</v>
      </c>
      <c r="J37" s="457">
        <v>22.148</v>
      </c>
      <c r="K37" s="692">
        <v>47.2</v>
      </c>
      <c r="L37" s="693" t="s">
        <v>454</v>
      </c>
      <c r="M37" s="694">
        <v>8.5559999999999992</v>
      </c>
      <c r="N37" s="461">
        <v>1.3</v>
      </c>
    </row>
    <row r="38" spans="1:14" ht="13.5" thickBot="1" x14ac:dyDescent="0.25">
      <c r="A38" s="451" t="s">
        <v>280</v>
      </c>
      <c r="B38" s="452">
        <v>8.1470000000000002</v>
      </c>
      <c r="C38" s="305">
        <v>49.67</v>
      </c>
      <c r="D38" s="309" t="s">
        <v>282</v>
      </c>
      <c r="E38" s="396">
        <v>13.002000000000001</v>
      </c>
      <c r="F38" s="306">
        <v>46</v>
      </c>
      <c r="I38" s="451" t="s">
        <v>169</v>
      </c>
      <c r="J38" s="452">
        <v>9.9619999999999997</v>
      </c>
      <c r="K38" s="453">
        <v>14.56</v>
      </c>
      <c r="L38" s="454" t="s">
        <v>279</v>
      </c>
      <c r="M38" s="455">
        <v>8.1609999999999996</v>
      </c>
      <c r="N38" s="306">
        <v>5.3760000000000003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I-III 2020r.*</v>
      </c>
      <c r="B45" s="134"/>
      <c r="C45" s="135"/>
      <c r="D45" s="136" t="s">
        <v>485</v>
      </c>
      <c r="E45" s="134"/>
      <c r="F45" s="137"/>
      <c r="I45" s="133" t="s">
        <v>484</v>
      </c>
      <c r="J45" s="134"/>
      <c r="K45" s="135"/>
      <c r="L45" s="136" t="s">
        <v>485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88020.365999999995</v>
      </c>
      <c r="C47" s="299">
        <v>436256.777</v>
      </c>
      <c r="D47" s="300" t="s">
        <v>116</v>
      </c>
      <c r="E47" s="398">
        <v>135307.50099999999</v>
      </c>
      <c r="F47" s="299">
        <v>641097.65300000005</v>
      </c>
      <c r="G47" s="144"/>
      <c r="H47" s="144"/>
      <c r="I47" s="145" t="s">
        <v>116</v>
      </c>
      <c r="J47" s="438">
        <v>88305.998000000007</v>
      </c>
      <c r="K47" s="299">
        <v>77422.495999999999</v>
      </c>
      <c r="L47" s="440" t="s">
        <v>116</v>
      </c>
      <c r="M47" s="438">
        <v>87632.922999999995</v>
      </c>
      <c r="N47" s="299">
        <v>77579.391000000003</v>
      </c>
    </row>
    <row r="48" spans="1:14" x14ac:dyDescent="0.2">
      <c r="A48" s="441" t="s">
        <v>165</v>
      </c>
      <c r="B48" s="442">
        <v>71607.133000000002</v>
      </c>
      <c r="C48" s="301">
        <v>385933.08799999999</v>
      </c>
      <c r="D48" s="308" t="s">
        <v>165</v>
      </c>
      <c r="E48" s="395">
        <v>62218.656999999999</v>
      </c>
      <c r="F48" s="302">
        <v>313622.76299999998</v>
      </c>
      <c r="G48" s="144"/>
      <c r="H48" s="144"/>
      <c r="I48" s="441" t="s">
        <v>171</v>
      </c>
      <c r="J48" s="442">
        <v>39380.904999999999</v>
      </c>
      <c r="K48" s="301">
        <v>13385.644</v>
      </c>
      <c r="L48" s="444" t="s">
        <v>171</v>
      </c>
      <c r="M48" s="445">
        <v>36783.366000000002</v>
      </c>
      <c r="N48" s="302">
        <v>12270.419</v>
      </c>
    </row>
    <row r="49" spans="1:14" x14ac:dyDescent="0.2">
      <c r="A49" s="446" t="s">
        <v>425</v>
      </c>
      <c r="B49" s="447">
        <v>2579.7460000000001</v>
      </c>
      <c r="C49" s="303">
        <v>13065.477999999999</v>
      </c>
      <c r="D49" s="307" t="s">
        <v>425</v>
      </c>
      <c r="E49" s="399">
        <v>32441.54</v>
      </c>
      <c r="F49" s="304">
        <v>157984.745</v>
      </c>
      <c r="G49" s="144"/>
      <c r="H49" s="144"/>
      <c r="I49" s="446" t="s">
        <v>282</v>
      </c>
      <c r="J49" s="447">
        <v>19269.077000000001</v>
      </c>
      <c r="K49" s="303">
        <v>15715.126</v>
      </c>
      <c r="L49" s="449" t="s">
        <v>282</v>
      </c>
      <c r="M49" s="450">
        <v>16263.03</v>
      </c>
      <c r="N49" s="304">
        <v>8832.0720000000001</v>
      </c>
    </row>
    <row r="50" spans="1:14" x14ac:dyDescent="0.2">
      <c r="A50" s="446" t="s">
        <v>281</v>
      </c>
      <c r="B50" s="447">
        <v>1924.7660000000001</v>
      </c>
      <c r="C50" s="303">
        <v>7270.8360000000002</v>
      </c>
      <c r="D50" s="307" t="s">
        <v>283</v>
      </c>
      <c r="E50" s="399">
        <v>17759.496999999999</v>
      </c>
      <c r="F50" s="304">
        <v>84321.873000000007</v>
      </c>
      <c r="G50" s="144"/>
      <c r="H50" s="144"/>
      <c r="I50" s="446" t="s">
        <v>166</v>
      </c>
      <c r="J50" s="447">
        <v>14065.939</v>
      </c>
      <c r="K50" s="303">
        <v>39505.012999999999</v>
      </c>
      <c r="L50" s="449" t="s">
        <v>166</v>
      </c>
      <c r="M50" s="450">
        <v>15775.992</v>
      </c>
      <c r="N50" s="304">
        <v>42909.188999999998</v>
      </c>
    </row>
    <row r="51" spans="1:14" x14ac:dyDescent="0.2">
      <c r="A51" s="446" t="s">
        <v>278</v>
      </c>
      <c r="B51" s="447">
        <v>1914.96</v>
      </c>
      <c r="C51" s="303">
        <v>11427.224</v>
      </c>
      <c r="D51" s="307" t="s">
        <v>172</v>
      </c>
      <c r="E51" s="399">
        <v>4264.9040000000005</v>
      </c>
      <c r="F51" s="304">
        <v>21646.746999999999</v>
      </c>
      <c r="G51" s="144"/>
      <c r="H51" s="144"/>
      <c r="I51" s="446" t="s">
        <v>169</v>
      </c>
      <c r="J51" s="447">
        <v>5197.4650000000001</v>
      </c>
      <c r="K51" s="303">
        <v>2074.3490000000002</v>
      </c>
      <c r="L51" s="449" t="s">
        <v>290</v>
      </c>
      <c r="M51" s="450">
        <v>5619.299</v>
      </c>
      <c r="N51" s="304">
        <v>1757.913</v>
      </c>
    </row>
    <row r="52" spans="1:14" x14ac:dyDescent="0.2">
      <c r="A52" s="446" t="s">
        <v>173</v>
      </c>
      <c r="B52" s="447">
        <v>1882.4559999999999</v>
      </c>
      <c r="C52" s="303">
        <v>5242.3969999999999</v>
      </c>
      <c r="D52" s="307" t="s">
        <v>171</v>
      </c>
      <c r="E52" s="399">
        <v>3999.473</v>
      </c>
      <c r="F52" s="304">
        <v>1340.829</v>
      </c>
      <c r="G52" s="144"/>
      <c r="H52" s="144"/>
      <c r="I52" s="446" t="s">
        <v>290</v>
      </c>
      <c r="J52" s="447">
        <v>4135.8270000000002</v>
      </c>
      <c r="K52" s="303">
        <v>1145.3789999999999</v>
      </c>
      <c r="L52" s="449" t="s">
        <v>169</v>
      </c>
      <c r="M52" s="450">
        <v>5507.134</v>
      </c>
      <c r="N52" s="304">
        <v>1857.7719999999999</v>
      </c>
    </row>
    <row r="53" spans="1:14" x14ac:dyDescent="0.2">
      <c r="A53" s="446" t="s">
        <v>171</v>
      </c>
      <c r="B53" s="447">
        <v>1422.1210000000001</v>
      </c>
      <c r="C53" s="303">
        <v>377.74799999999999</v>
      </c>
      <c r="D53" s="307" t="s">
        <v>281</v>
      </c>
      <c r="E53" s="399">
        <v>2635.4830000000002</v>
      </c>
      <c r="F53" s="304">
        <v>15214.628000000001</v>
      </c>
      <c r="G53" s="144"/>
      <c r="H53" s="144"/>
      <c r="I53" s="446" t="s">
        <v>165</v>
      </c>
      <c r="J53" s="447">
        <v>2452.0419999999999</v>
      </c>
      <c r="K53" s="303">
        <v>1098.0940000000001</v>
      </c>
      <c r="L53" s="449" t="s">
        <v>165</v>
      </c>
      <c r="M53" s="450">
        <v>1912.1130000000001</v>
      </c>
      <c r="N53" s="304">
        <v>1102.961</v>
      </c>
    </row>
    <row r="54" spans="1:14" x14ac:dyDescent="0.2">
      <c r="A54" s="446" t="s">
        <v>283</v>
      </c>
      <c r="B54" s="447">
        <v>1132.96</v>
      </c>
      <c r="C54" s="303">
        <v>283.35700000000003</v>
      </c>
      <c r="D54" s="307" t="s">
        <v>292</v>
      </c>
      <c r="E54" s="399">
        <v>2359.7429999999999</v>
      </c>
      <c r="F54" s="304">
        <v>11567.222</v>
      </c>
      <c r="G54" s="144"/>
      <c r="H54" s="144"/>
      <c r="I54" s="446" t="s">
        <v>286</v>
      </c>
      <c r="J54" s="447">
        <v>1093.4190000000001</v>
      </c>
      <c r="K54" s="303">
        <v>312.166</v>
      </c>
      <c r="L54" s="449" t="s">
        <v>280</v>
      </c>
      <c r="M54" s="450">
        <v>1761.7349999999999</v>
      </c>
      <c r="N54" s="304">
        <v>6077.1080000000002</v>
      </c>
    </row>
    <row r="55" spans="1:14" x14ac:dyDescent="0.2">
      <c r="A55" s="446" t="s">
        <v>255</v>
      </c>
      <c r="B55" s="447">
        <v>1095.7360000000001</v>
      </c>
      <c r="C55" s="303">
        <v>345.63200000000001</v>
      </c>
      <c r="D55" s="307" t="s">
        <v>278</v>
      </c>
      <c r="E55" s="399">
        <v>2138.866</v>
      </c>
      <c r="F55" s="304">
        <v>10913.611999999999</v>
      </c>
      <c r="G55" s="144"/>
      <c r="H55" s="144"/>
      <c r="I55" s="446" t="s">
        <v>167</v>
      </c>
      <c r="J55" s="447">
        <v>597.29</v>
      </c>
      <c r="K55" s="303">
        <v>189.971</v>
      </c>
      <c r="L55" s="449" t="s">
        <v>167</v>
      </c>
      <c r="M55" s="450">
        <v>1081.6110000000001</v>
      </c>
      <c r="N55" s="304">
        <v>326.41199999999998</v>
      </c>
    </row>
    <row r="56" spans="1:14" x14ac:dyDescent="0.2">
      <c r="A56" s="456" t="s">
        <v>292</v>
      </c>
      <c r="B56" s="457">
        <v>607.07600000000002</v>
      </c>
      <c r="C56" s="458">
        <v>2113.9839999999999</v>
      </c>
      <c r="D56" s="459" t="s">
        <v>167</v>
      </c>
      <c r="E56" s="460">
        <v>2074.114</v>
      </c>
      <c r="F56" s="461">
        <v>10186.966</v>
      </c>
      <c r="G56" s="144"/>
      <c r="H56" s="144"/>
      <c r="I56" s="446" t="s">
        <v>289</v>
      </c>
      <c r="J56" s="447">
        <v>543.64099999999996</v>
      </c>
      <c r="K56" s="303">
        <v>1120.1199999999999</v>
      </c>
      <c r="L56" s="449" t="s">
        <v>286</v>
      </c>
      <c r="M56" s="450">
        <v>789.16600000000005</v>
      </c>
      <c r="N56" s="304">
        <v>312.66899999999998</v>
      </c>
    </row>
    <row r="57" spans="1:14" ht="13.5" thickBot="1" x14ac:dyDescent="0.25">
      <c r="A57" s="451" t="s">
        <v>288</v>
      </c>
      <c r="B57" s="452">
        <v>531.65599999999995</v>
      </c>
      <c r="C57" s="305">
        <v>980.70600000000002</v>
      </c>
      <c r="D57" s="309" t="s">
        <v>168</v>
      </c>
      <c r="E57" s="396">
        <v>1601.835</v>
      </c>
      <c r="F57" s="306">
        <v>6654.3950000000004</v>
      </c>
      <c r="G57" s="89"/>
      <c r="H57" s="89"/>
      <c r="I57" s="463" t="s">
        <v>280</v>
      </c>
      <c r="J57" s="464">
        <v>503.89499999999998</v>
      </c>
      <c r="K57" s="465">
        <v>562.87099999999998</v>
      </c>
      <c r="L57" s="466" t="s">
        <v>487</v>
      </c>
      <c r="M57" s="467">
        <v>771.90899999999999</v>
      </c>
      <c r="N57" s="468">
        <v>242.71899999999999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I-III 2020r.*</v>
      </c>
      <c r="B64" s="134"/>
      <c r="C64" s="135"/>
      <c r="D64" s="136" t="s">
        <v>485</v>
      </c>
      <c r="E64" s="134"/>
      <c r="F64" s="137"/>
      <c r="I64" s="133" t="s">
        <v>484</v>
      </c>
      <c r="J64" s="134"/>
      <c r="K64" s="135"/>
      <c r="L64" s="136" t="s">
        <v>485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8568.6530000000002</v>
      </c>
      <c r="C66" s="439">
        <v>27107.030999999999</v>
      </c>
      <c r="D66" s="440" t="s">
        <v>116</v>
      </c>
      <c r="E66" s="438">
        <v>9371.4609999999993</v>
      </c>
      <c r="F66" s="299">
        <v>29239.576000000001</v>
      </c>
      <c r="G66" s="287"/>
      <c r="H66" s="287"/>
      <c r="I66" s="489" t="s">
        <v>116</v>
      </c>
      <c r="J66" s="438">
        <v>8956.4079999999994</v>
      </c>
      <c r="K66" s="439">
        <v>19643.507000000001</v>
      </c>
      <c r="L66" s="440" t="s">
        <v>116</v>
      </c>
      <c r="M66" s="438">
        <v>7614.1049999999996</v>
      </c>
      <c r="N66" s="299">
        <v>16047.053</v>
      </c>
    </row>
    <row r="67" spans="1:14" x14ac:dyDescent="0.2">
      <c r="A67" s="441" t="s">
        <v>165</v>
      </c>
      <c r="B67" s="442">
        <v>2446.223</v>
      </c>
      <c r="C67" s="443">
        <v>9416.7039999999997</v>
      </c>
      <c r="D67" s="444" t="s">
        <v>168</v>
      </c>
      <c r="E67" s="445">
        <v>2365.4140000000002</v>
      </c>
      <c r="F67" s="302">
        <v>8177.6350000000002</v>
      </c>
      <c r="G67" s="287"/>
      <c r="H67" s="287"/>
      <c r="I67" s="490" t="s">
        <v>165</v>
      </c>
      <c r="J67" s="442">
        <v>6051.3310000000001</v>
      </c>
      <c r="K67" s="443">
        <v>13572.731</v>
      </c>
      <c r="L67" s="444" t="s">
        <v>165</v>
      </c>
      <c r="M67" s="445">
        <v>4034.672</v>
      </c>
      <c r="N67" s="302">
        <v>8933.7389999999996</v>
      </c>
    </row>
    <row r="68" spans="1:14" x14ac:dyDescent="0.2">
      <c r="A68" s="446" t="s">
        <v>425</v>
      </c>
      <c r="B68" s="447">
        <v>1839.547</v>
      </c>
      <c r="C68" s="448">
        <v>5267.5119999999997</v>
      </c>
      <c r="D68" s="449" t="s">
        <v>165</v>
      </c>
      <c r="E68" s="450">
        <v>2287.308</v>
      </c>
      <c r="F68" s="304">
        <v>7991.8689999999997</v>
      </c>
      <c r="G68" s="287"/>
      <c r="H68" s="287"/>
      <c r="I68" s="491" t="s">
        <v>279</v>
      </c>
      <c r="J68" s="447">
        <v>1151.3440000000001</v>
      </c>
      <c r="K68" s="448">
        <v>2131.6370000000002</v>
      </c>
      <c r="L68" s="449" t="s">
        <v>279</v>
      </c>
      <c r="M68" s="450">
        <v>1637.5920000000001</v>
      </c>
      <c r="N68" s="304">
        <v>2916.971</v>
      </c>
    </row>
    <row r="69" spans="1:14" x14ac:dyDescent="0.2">
      <c r="A69" s="446" t="s">
        <v>168</v>
      </c>
      <c r="B69" s="447">
        <v>1535.252</v>
      </c>
      <c r="C69" s="448">
        <v>5237.7849999999999</v>
      </c>
      <c r="D69" s="449" t="s">
        <v>283</v>
      </c>
      <c r="E69" s="450">
        <v>1709.3889999999999</v>
      </c>
      <c r="F69" s="304">
        <v>5375.1260000000002</v>
      </c>
      <c r="G69" s="287"/>
      <c r="H69" s="287"/>
      <c r="I69" s="491" t="s">
        <v>283</v>
      </c>
      <c r="J69" s="447">
        <v>455.42899999999997</v>
      </c>
      <c r="K69" s="448">
        <v>930.67100000000005</v>
      </c>
      <c r="L69" s="449" t="s">
        <v>171</v>
      </c>
      <c r="M69" s="450">
        <v>558.01300000000003</v>
      </c>
      <c r="N69" s="304">
        <v>1118.9059999999999</v>
      </c>
    </row>
    <row r="70" spans="1:14" x14ac:dyDescent="0.2">
      <c r="A70" s="446" t="s">
        <v>283</v>
      </c>
      <c r="B70" s="447">
        <v>1330.768</v>
      </c>
      <c r="C70" s="448">
        <v>3663.5030000000002</v>
      </c>
      <c r="D70" s="449" t="s">
        <v>425</v>
      </c>
      <c r="E70" s="450">
        <v>1249.7650000000001</v>
      </c>
      <c r="F70" s="304">
        <v>3239.306</v>
      </c>
      <c r="G70" s="287"/>
      <c r="H70" s="287"/>
      <c r="I70" s="491" t="s">
        <v>291</v>
      </c>
      <c r="J70" s="447">
        <v>454.935</v>
      </c>
      <c r="K70" s="448">
        <v>1036.1500000000001</v>
      </c>
      <c r="L70" s="449" t="s">
        <v>280</v>
      </c>
      <c r="M70" s="450">
        <v>425.928</v>
      </c>
      <c r="N70" s="304">
        <v>1401.0730000000001</v>
      </c>
    </row>
    <row r="71" spans="1:14" x14ac:dyDescent="0.2">
      <c r="A71" s="446" t="s">
        <v>166</v>
      </c>
      <c r="B71" s="447">
        <v>365.84399999999999</v>
      </c>
      <c r="C71" s="448">
        <v>964.33100000000002</v>
      </c>
      <c r="D71" s="449" t="s">
        <v>172</v>
      </c>
      <c r="E71" s="450">
        <v>416.67099999999999</v>
      </c>
      <c r="F71" s="304">
        <v>1049.038</v>
      </c>
      <c r="G71" s="287"/>
      <c r="H71" s="287"/>
      <c r="I71" s="491" t="s">
        <v>171</v>
      </c>
      <c r="J71" s="447">
        <v>337.84899999999999</v>
      </c>
      <c r="K71" s="448">
        <v>706.63300000000004</v>
      </c>
      <c r="L71" s="449" t="s">
        <v>291</v>
      </c>
      <c r="M71" s="450">
        <v>319.50599999999997</v>
      </c>
      <c r="N71" s="304">
        <v>628.774</v>
      </c>
    </row>
    <row r="72" spans="1:14" x14ac:dyDescent="0.2">
      <c r="A72" s="446" t="s">
        <v>172</v>
      </c>
      <c r="B72" s="447">
        <v>332.23399999999998</v>
      </c>
      <c r="C72" s="448">
        <v>859.28200000000004</v>
      </c>
      <c r="D72" s="449" t="s">
        <v>281</v>
      </c>
      <c r="E72" s="450">
        <v>367.24900000000002</v>
      </c>
      <c r="F72" s="304">
        <v>1007.1369999999999</v>
      </c>
      <c r="G72" s="287"/>
      <c r="H72" s="287"/>
      <c r="I72" s="491" t="s">
        <v>282</v>
      </c>
      <c r="J72" s="447">
        <v>137.99100000000001</v>
      </c>
      <c r="K72" s="448">
        <v>366.86</v>
      </c>
      <c r="L72" s="449" t="s">
        <v>425</v>
      </c>
      <c r="M72" s="450">
        <v>180.42</v>
      </c>
      <c r="N72" s="304">
        <v>299.67200000000003</v>
      </c>
    </row>
    <row r="73" spans="1:14" x14ac:dyDescent="0.2">
      <c r="A73" s="446" t="s">
        <v>453</v>
      </c>
      <c r="B73" s="447">
        <v>207.05799999999999</v>
      </c>
      <c r="C73" s="448">
        <v>428.024</v>
      </c>
      <c r="D73" s="449" t="s">
        <v>166</v>
      </c>
      <c r="E73" s="450">
        <v>210.62200000000001</v>
      </c>
      <c r="F73" s="304">
        <v>554.38400000000001</v>
      </c>
      <c r="G73" s="287"/>
      <c r="H73" s="287"/>
      <c r="I73" s="491" t="s">
        <v>425</v>
      </c>
      <c r="J73" s="447">
        <v>112.974</v>
      </c>
      <c r="K73" s="448">
        <v>250.34800000000001</v>
      </c>
      <c r="L73" s="449" t="s">
        <v>283</v>
      </c>
      <c r="M73" s="450">
        <v>166.94399999999999</v>
      </c>
      <c r="N73" s="304">
        <v>325.06700000000001</v>
      </c>
    </row>
    <row r="74" spans="1:14" x14ac:dyDescent="0.2">
      <c r="A74" s="446" t="s">
        <v>281</v>
      </c>
      <c r="B74" s="447">
        <v>140.94</v>
      </c>
      <c r="C74" s="448">
        <v>395.21100000000001</v>
      </c>
      <c r="D74" s="449" t="s">
        <v>280</v>
      </c>
      <c r="E74" s="450">
        <v>169.90700000000001</v>
      </c>
      <c r="F74" s="304">
        <v>674.048</v>
      </c>
      <c r="G74" s="287"/>
      <c r="H74" s="287"/>
      <c r="I74" s="491" t="s">
        <v>167</v>
      </c>
      <c r="J74" s="447">
        <v>69.212000000000003</v>
      </c>
      <c r="K74" s="448">
        <v>107</v>
      </c>
      <c r="L74" s="449" t="s">
        <v>167</v>
      </c>
      <c r="M74" s="450">
        <v>101.834</v>
      </c>
      <c r="N74" s="304">
        <v>128</v>
      </c>
    </row>
    <row r="75" spans="1:14" x14ac:dyDescent="0.2">
      <c r="A75" s="446" t="s">
        <v>452</v>
      </c>
      <c r="B75" s="447">
        <v>92.921999999999997</v>
      </c>
      <c r="C75" s="448">
        <v>201.042</v>
      </c>
      <c r="D75" s="449" t="s">
        <v>453</v>
      </c>
      <c r="E75" s="450">
        <v>150.822</v>
      </c>
      <c r="F75" s="304">
        <v>299.26400000000001</v>
      </c>
      <c r="G75" s="287"/>
      <c r="H75" s="287"/>
      <c r="I75" s="695" t="s">
        <v>169</v>
      </c>
      <c r="J75" s="457">
        <v>42.116</v>
      </c>
      <c r="K75" s="692">
        <v>41.106000000000002</v>
      </c>
      <c r="L75" s="693" t="s">
        <v>169</v>
      </c>
      <c r="M75" s="694">
        <v>54.844999999999999</v>
      </c>
      <c r="N75" s="461">
        <v>46.639000000000003</v>
      </c>
    </row>
    <row r="76" spans="1:14" ht="13.5" thickBot="1" x14ac:dyDescent="0.25">
      <c r="A76" s="463" t="s">
        <v>173</v>
      </c>
      <c r="B76" s="464">
        <v>72.372</v>
      </c>
      <c r="C76" s="696">
        <v>142.93299999999999</v>
      </c>
      <c r="D76" s="466" t="s">
        <v>171</v>
      </c>
      <c r="E76" s="467">
        <v>136.501</v>
      </c>
      <c r="F76" s="468">
        <v>147.34399999999999</v>
      </c>
      <c r="G76" s="89"/>
      <c r="H76" s="89"/>
      <c r="I76" s="492" t="s">
        <v>280</v>
      </c>
      <c r="J76" s="452">
        <v>32.462000000000003</v>
      </c>
      <c r="K76" s="453">
        <v>34.465000000000003</v>
      </c>
      <c r="L76" s="454" t="s">
        <v>172</v>
      </c>
      <c r="M76" s="455">
        <v>35.771000000000001</v>
      </c>
      <c r="N76" s="306">
        <v>51.185000000000002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463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26" sqref="E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474</v>
      </c>
      <c r="D6" s="387" t="s">
        <v>476</v>
      </c>
      <c r="E6" s="388" t="s">
        <v>477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970.68</v>
      </c>
      <c r="D8" s="179">
        <v>831.22199999999998</v>
      </c>
      <c r="E8" s="180">
        <v>801.41399999999999</v>
      </c>
      <c r="F8" s="181">
        <v>16.777467391382807</v>
      </c>
      <c r="G8" s="182">
        <v>21.120918776063306</v>
      </c>
    </row>
    <row r="9" spans="1:7" ht="19.5" x14ac:dyDescent="0.35">
      <c r="A9" s="183"/>
      <c r="B9" s="184" t="s">
        <v>212</v>
      </c>
      <c r="C9" s="185">
        <v>980.23599999999999</v>
      </c>
      <c r="D9" s="186">
        <v>831.40499999999997</v>
      </c>
      <c r="E9" s="187">
        <v>804.03499999999997</v>
      </c>
      <c r="F9" s="188">
        <v>17.901143245470021</v>
      </c>
      <c r="G9" s="189">
        <v>21.914593270193468</v>
      </c>
    </row>
    <row r="10" spans="1:7" ht="19.5" x14ac:dyDescent="0.35">
      <c r="A10" s="176" t="s">
        <v>18</v>
      </c>
      <c r="B10" s="177" t="s">
        <v>70</v>
      </c>
      <c r="C10" s="178">
        <v>745.48699999999997</v>
      </c>
      <c r="D10" s="179">
        <v>574.66800000000001</v>
      </c>
      <c r="E10" s="180">
        <v>710.22299999999996</v>
      </c>
      <c r="F10" s="181">
        <v>29.724815023631031</v>
      </c>
      <c r="G10" s="182">
        <v>4.965201070649643</v>
      </c>
    </row>
    <row r="11" spans="1:7" ht="19.5" x14ac:dyDescent="0.35">
      <c r="A11" s="183"/>
      <c r="B11" s="184" t="s">
        <v>71</v>
      </c>
      <c r="C11" s="185">
        <v>733.51199999999994</v>
      </c>
      <c r="D11" s="186">
        <v>603.19799999999998</v>
      </c>
      <c r="E11" s="187">
        <v>719.27499999999998</v>
      </c>
      <c r="F11" s="188">
        <v>21.603851471656068</v>
      </c>
      <c r="G11" s="389">
        <v>1.9793542108372968</v>
      </c>
    </row>
    <row r="12" spans="1:7" ht="20.25" thickBot="1" x14ac:dyDescent="0.4">
      <c r="A12" s="190" t="s">
        <v>26</v>
      </c>
      <c r="B12" s="191" t="s">
        <v>212</v>
      </c>
      <c r="C12" s="192">
        <v>998.26400000000001</v>
      </c>
      <c r="D12" s="193">
        <v>747.452</v>
      </c>
      <c r="E12" s="194">
        <v>718.822</v>
      </c>
      <c r="F12" s="195">
        <v>33.555599556894627</v>
      </c>
      <c r="G12" s="390">
        <v>38.874992696383806</v>
      </c>
    </row>
    <row r="13" spans="1:7" ht="20.25" thickTop="1" x14ac:dyDescent="0.35">
      <c r="A13" s="176" t="s">
        <v>213</v>
      </c>
      <c r="B13" s="177" t="s">
        <v>214</v>
      </c>
      <c r="C13" s="178">
        <v>1562.3610000000001</v>
      </c>
      <c r="D13" s="196">
        <v>1468.4580000000001</v>
      </c>
      <c r="E13" s="197">
        <v>1488.1579999999999</v>
      </c>
      <c r="F13" s="181">
        <v>6.3946670589148633</v>
      </c>
      <c r="G13" s="182">
        <v>4.9862313007086749</v>
      </c>
    </row>
    <row r="14" spans="1:7" ht="19.5" x14ac:dyDescent="0.35">
      <c r="A14" s="198" t="s">
        <v>215</v>
      </c>
      <c r="B14" s="184" t="s">
        <v>216</v>
      </c>
      <c r="C14" s="185">
        <v>1915.683</v>
      </c>
      <c r="D14" s="199">
        <v>1866.1479999999999</v>
      </c>
      <c r="E14" s="200">
        <v>1710.1980000000001</v>
      </c>
      <c r="F14" s="188">
        <v>2.6543982578016365</v>
      </c>
      <c r="G14" s="189">
        <v>12.015275424249115</v>
      </c>
    </row>
    <row r="15" spans="1:7" ht="19.5" x14ac:dyDescent="0.35">
      <c r="A15" s="201" t="s">
        <v>213</v>
      </c>
      <c r="B15" s="202" t="s">
        <v>217</v>
      </c>
      <c r="C15" s="203">
        <v>1285.2550000000001</v>
      </c>
      <c r="D15" s="204">
        <v>1180.547</v>
      </c>
      <c r="E15" s="197">
        <v>1176.527</v>
      </c>
      <c r="F15" s="181">
        <v>8.8694478068217606</v>
      </c>
      <c r="G15" s="182">
        <v>9.2414368731019394</v>
      </c>
    </row>
    <row r="16" spans="1:7" ht="19.5" x14ac:dyDescent="0.35">
      <c r="A16" s="198" t="s">
        <v>218</v>
      </c>
      <c r="B16" s="184" t="s">
        <v>219</v>
      </c>
      <c r="C16" s="185">
        <v>1182.4269999999999</v>
      </c>
      <c r="D16" s="199">
        <v>1086.5899999999999</v>
      </c>
      <c r="E16" s="200">
        <v>1078.7249999999999</v>
      </c>
      <c r="F16" s="188">
        <v>8.8199780966141788</v>
      </c>
      <c r="G16" s="189">
        <v>9.613386173491854</v>
      </c>
    </row>
    <row r="17" spans="1:10" ht="19.5" x14ac:dyDescent="0.35">
      <c r="A17" s="201" t="s">
        <v>220</v>
      </c>
      <c r="B17" s="202" t="s">
        <v>221</v>
      </c>
      <c r="C17" s="203">
        <v>1022.559</v>
      </c>
      <c r="D17" s="205">
        <v>1030.7639999999999</v>
      </c>
      <c r="E17" s="197">
        <v>1104.7329999999999</v>
      </c>
      <c r="F17" s="181">
        <v>-0.79601150214791438</v>
      </c>
      <c r="G17" s="182">
        <v>-7.4383584087738832</v>
      </c>
    </row>
    <row r="18" spans="1:10" ht="20.25" thickBot="1" x14ac:dyDescent="0.4">
      <c r="A18" s="206" t="s">
        <v>218</v>
      </c>
      <c r="B18" s="207" t="s">
        <v>222</v>
      </c>
      <c r="C18" s="208">
        <v>1031.9179999999999</v>
      </c>
      <c r="D18" s="209">
        <v>1024.701</v>
      </c>
      <c r="E18" s="210">
        <v>1096.8130000000001</v>
      </c>
      <c r="F18" s="211">
        <v>0.70430301131743511</v>
      </c>
      <c r="G18" s="212">
        <v>-5.9166877124906616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0"/>
  <sheetViews>
    <sheetView showGridLines="0" zoomScaleNormal="100" workbookViewId="0">
      <selection activeCell="A15" sqref="A15:XFD15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483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1" t="s">
        <v>431</v>
      </c>
      <c r="B4" s="782"/>
      <c r="C4" s="782"/>
      <c r="D4" s="782"/>
      <c r="E4" s="783"/>
    </row>
    <row r="5" spans="1:6" ht="15.75" x14ac:dyDescent="0.25">
      <c r="A5" s="770" t="s">
        <v>466</v>
      </c>
      <c r="B5" s="769" t="s">
        <v>432</v>
      </c>
      <c r="C5" s="771">
        <v>880</v>
      </c>
      <c r="D5" s="772">
        <v>150</v>
      </c>
      <c r="E5" s="778" t="s">
        <v>467</v>
      </c>
    </row>
    <row r="6" spans="1:6" ht="15.75" x14ac:dyDescent="0.25">
      <c r="A6" s="770" t="s">
        <v>455</v>
      </c>
      <c r="B6" s="769" t="s">
        <v>432</v>
      </c>
      <c r="C6" s="771">
        <v>1030</v>
      </c>
      <c r="D6" s="772">
        <v>300</v>
      </c>
      <c r="E6" s="778" t="s">
        <v>450</v>
      </c>
    </row>
    <row r="7" spans="1:6" ht="15.75" x14ac:dyDescent="0.25">
      <c r="A7" s="770" t="s">
        <v>468</v>
      </c>
      <c r="B7" s="769" t="s">
        <v>432</v>
      </c>
      <c r="C7" s="771">
        <v>755</v>
      </c>
      <c r="D7" s="772">
        <v>150</v>
      </c>
      <c r="E7" s="778" t="s">
        <v>450</v>
      </c>
    </row>
    <row r="8" spans="1:6" ht="16.5" thickBot="1" x14ac:dyDescent="0.3">
      <c r="A8" s="773" t="s">
        <v>481</v>
      </c>
      <c r="B8" s="774" t="s">
        <v>432</v>
      </c>
      <c r="C8" s="775">
        <v>820</v>
      </c>
      <c r="D8" s="776">
        <v>100</v>
      </c>
      <c r="E8" s="779" t="s">
        <v>482</v>
      </c>
    </row>
    <row r="9" spans="1:6" x14ac:dyDescent="0.2">
      <c r="A9"/>
      <c r="B9" s="760"/>
      <c r="C9" s="761"/>
      <c r="D9" s="762"/>
      <c r="E9" s="763"/>
    </row>
    <row r="10" spans="1:6" ht="15" x14ac:dyDescent="0.2">
      <c r="A10" s="777" t="s">
        <v>277</v>
      </c>
      <c r="B10" s="760"/>
      <c r="C10" s="761"/>
      <c r="D10" s="762"/>
      <c r="E10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D29" sqref="D2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475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474</v>
      </c>
      <c r="D7" s="506" t="s">
        <v>469</v>
      </c>
      <c r="E7" s="507"/>
      <c r="F7" s="723" t="s">
        <v>474</v>
      </c>
      <c r="G7" s="508" t="s">
        <v>469</v>
      </c>
      <c r="H7" s="505" t="s">
        <v>474</v>
      </c>
      <c r="I7" s="506" t="s">
        <v>469</v>
      </c>
      <c r="J7" s="507"/>
      <c r="K7" s="505" t="s">
        <v>474</v>
      </c>
      <c r="L7" s="506" t="s">
        <v>469</v>
      </c>
      <c r="M7" s="507"/>
      <c r="N7" s="505" t="s">
        <v>474</v>
      </c>
      <c r="O7" s="506" t="s">
        <v>469</v>
      </c>
      <c r="P7" s="508"/>
    </row>
    <row r="8" spans="1:16" ht="15" x14ac:dyDescent="0.25">
      <c r="A8" s="290" t="s">
        <v>17</v>
      </c>
      <c r="B8" s="727" t="s">
        <v>70</v>
      </c>
      <c r="C8" s="57">
        <v>970.68</v>
      </c>
      <c r="D8" s="53">
        <v>972.779</v>
      </c>
      <c r="E8" s="422">
        <v>-0.21577357241470532</v>
      </c>
      <c r="F8" s="54">
        <v>28.015936658635766</v>
      </c>
      <c r="G8" s="146">
        <v>30.450970274155459</v>
      </c>
      <c r="H8" s="57">
        <v>929.49300000000005</v>
      </c>
      <c r="I8" s="53">
        <v>954.54700000000003</v>
      </c>
      <c r="J8" s="422">
        <v>-2.6247005123896439</v>
      </c>
      <c r="K8" s="57">
        <v>994.62300000000005</v>
      </c>
      <c r="L8" s="53">
        <v>999.80799999999999</v>
      </c>
      <c r="M8" s="422">
        <v>-0.51859957111764921</v>
      </c>
      <c r="N8" s="57">
        <v>982.44399999999996</v>
      </c>
      <c r="O8" s="53">
        <v>962.32899999999995</v>
      </c>
      <c r="P8" s="146">
        <v>2.0902414870590009</v>
      </c>
    </row>
    <row r="9" spans="1:16" ht="15" x14ac:dyDescent="0.25">
      <c r="A9" s="290"/>
      <c r="B9" s="295" t="s">
        <v>71</v>
      </c>
      <c r="C9" s="57">
        <v>980.23599999999999</v>
      </c>
      <c r="D9" s="148">
        <v>968.06100000000004</v>
      </c>
      <c r="E9" s="422">
        <v>1.2576686799695427</v>
      </c>
      <c r="F9" s="54">
        <v>34.773461351069876</v>
      </c>
      <c r="G9" s="55">
        <v>31.518422381883397</v>
      </c>
      <c r="H9" s="147">
        <v>936.83100000000002</v>
      </c>
      <c r="I9" s="148">
        <v>942.11</v>
      </c>
      <c r="J9" s="424">
        <v>-0.56033796478118225</v>
      </c>
      <c r="K9" s="147">
        <v>966.74800000000005</v>
      </c>
      <c r="L9" s="148">
        <v>985.17399999999998</v>
      </c>
      <c r="M9" s="424">
        <v>-1.8703295052447517</v>
      </c>
      <c r="N9" s="147">
        <v>986.67700000000002</v>
      </c>
      <c r="O9" s="148">
        <v>969.596</v>
      </c>
      <c r="P9" s="55">
        <v>1.7616615580097295</v>
      </c>
    </row>
    <row r="10" spans="1:16" ht="15" x14ac:dyDescent="0.25">
      <c r="A10" s="296" t="s">
        <v>18</v>
      </c>
      <c r="B10" s="295" t="s">
        <v>70</v>
      </c>
      <c r="C10" s="147">
        <v>745.48699999999997</v>
      </c>
      <c r="D10" s="148">
        <v>722.553</v>
      </c>
      <c r="E10" s="422">
        <v>3.1740232204419563</v>
      </c>
      <c r="F10" s="54">
        <v>1.5775504092187076</v>
      </c>
      <c r="G10" s="55">
        <v>1.310633905515439</v>
      </c>
      <c r="H10" s="147">
        <v>689.399</v>
      </c>
      <c r="I10" s="148">
        <v>661.90800000000002</v>
      </c>
      <c r="J10" s="424">
        <v>4.1532962284788795</v>
      </c>
      <c r="K10" s="147">
        <v>695.5</v>
      </c>
      <c r="L10" s="148" t="s">
        <v>84</v>
      </c>
      <c r="M10" s="504" t="s">
        <v>84</v>
      </c>
      <c r="N10" s="147">
        <v>779.21400000000006</v>
      </c>
      <c r="O10" s="148">
        <v>765.38699999999994</v>
      </c>
      <c r="P10" s="55">
        <v>1.8065370851608549</v>
      </c>
    </row>
    <row r="11" spans="1:16" ht="15" x14ac:dyDescent="0.25">
      <c r="A11" s="297"/>
      <c r="B11" s="295" t="s">
        <v>71</v>
      </c>
      <c r="C11" s="147">
        <v>733.51199999999994</v>
      </c>
      <c r="D11" s="148">
        <v>731.50599999999997</v>
      </c>
      <c r="E11" s="422">
        <v>0.27422878281244062</v>
      </c>
      <c r="F11" s="54">
        <v>2.752005864499663</v>
      </c>
      <c r="G11" s="55">
        <v>2.4552161644401069</v>
      </c>
      <c r="H11" s="147">
        <v>727.34400000000005</v>
      </c>
      <c r="I11" s="148">
        <v>742.08199999999999</v>
      </c>
      <c r="J11" s="424">
        <v>-1.9860338884381972</v>
      </c>
      <c r="K11" s="147">
        <v>510.05200000000002</v>
      </c>
      <c r="L11" s="148" t="s">
        <v>72</v>
      </c>
      <c r="M11" s="504" t="s">
        <v>84</v>
      </c>
      <c r="N11" s="147">
        <v>763.654</v>
      </c>
      <c r="O11" s="148">
        <v>747.93</v>
      </c>
      <c r="P11" s="55">
        <v>2.1023357800863782</v>
      </c>
    </row>
    <row r="12" spans="1:16" ht="15" x14ac:dyDescent="0.25">
      <c r="A12" s="296" t="s">
        <v>19</v>
      </c>
      <c r="B12" s="295" t="s">
        <v>70</v>
      </c>
      <c r="C12" s="147">
        <v>834.76099999999997</v>
      </c>
      <c r="D12" s="148">
        <v>795.28399999999999</v>
      </c>
      <c r="E12" s="728">
        <v>4.9638871145402117</v>
      </c>
      <c r="F12" s="54">
        <v>0.16507612972821564</v>
      </c>
      <c r="G12" s="55">
        <v>0.22574637489547345</v>
      </c>
      <c r="H12" s="147" t="s">
        <v>72</v>
      </c>
      <c r="I12" s="148" t="s">
        <v>72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 t="s">
        <v>72</v>
      </c>
      <c r="O12" s="148">
        <v>745.87400000000002</v>
      </c>
      <c r="P12" s="729" t="s">
        <v>84</v>
      </c>
    </row>
    <row r="13" spans="1:16" ht="15" x14ac:dyDescent="0.25">
      <c r="A13" s="290"/>
      <c r="B13" s="295" t="s">
        <v>71</v>
      </c>
      <c r="C13" s="147">
        <v>860.68499999999995</v>
      </c>
      <c r="D13" s="148">
        <v>853.53099999999995</v>
      </c>
      <c r="E13" s="422">
        <v>0.83816522188414921</v>
      </c>
      <c r="F13" s="54">
        <v>3.7632923444141984</v>
      </c>
      <c r="G13" s="55">
        <v>3.9182150353727749</v>
      </c>
      <c r="H13" s="147">
        <v>840.36699999999996</v>
      </c>
      <c r="I13" s="148">
        <v>848.95100000000002</v>
      </c>
      <c r="J13" s="424">
        <v>-1.0111302065725889</v>
      </c>
      <c r="K13" s="147">
        <v>830.721</v>
      </c>
      <c r="L13" s="148" t="s">
        <v>72</v>
      </c>
      <c r="M13" s="424" t="s">
        <v>84</v>
      </c>
      <c r="N13" s="147">
        <v>875.28200000000004</v>
      </c>
      <c r="O13" s="148">
        <v>862.22199999999998</v>
      </c>
      <c r="P13" s="55">
        <v>1.5146911120337987</v>
      </c>
    </row>
    <row r="14" spans="1:16" ht="15" x14ac:dyDescent="0.25">
      <c r="A14" s="297"/>
      <c r="B14" s="295" t="s">
        <v>106</v>
      </c>
      <c r="C14" s="147">
        <v>925.53399999999999</v>
      </c>
      <c r="D14" s="148">
        <v>910.28499999999997</v>
      </c>
      <c r="E14" s="422">
        <v>1.6751896384099512</v>
      </c>
      <c r="F14" s="54">
        <v>1.0618320303595137</v>
      </c>
      <c r="G14" s="55">
        <v>0.60415962729288597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927.971</v>
      </c>
      <c r="O14" s="148" t="s">
        <v>72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998.26400000000001</v>
      </c>
      <c r="D15" s="148">
        <v>982.73099999999999</v>
      </c>
      <c r="E15" s="422">
        <v>1.5805953002398434</v>
      </c>
      <c r="F15" s="54">
        <v>21.149567090859517</v>
      </c>
      <c r="G15" s="55">
        <v>22.930826657931348</v>
      </c>
      <c r="H15" s="147" t="s">
        <v>72</v>
      </c>
      <c r="I15" s="148">
        <v>1035.242</v>
      </c>
      <c r="J15" s="424" t="s">
        <v>84</v>
      </c>
      <c r="K15" s="147">
        <v>959.94</v>
      </c>
      <c r="L15" s="148">
        <v>964.55100000000004</v>
      </c>
      <c r="M15" s="424">
        <v>-0.47804626193949201</v>
      </c>
      <c r="N15" s="147">
        <v>1001.25</v>
      </c>
      <c r="O15" s="148">
        <v>979.495</v>
      </c>
      <c r="P15" s="55">
        <v>2.2210424759697598</v>
      </c>
    </row>
    <row r="16" spans="1:16" ht="15" x14ac:dyDescent="0.25">
      <c r="A16" s="296" t="s">
        <v>73</v>
      </c>
      <c r="B16" s="295" t="s">
        <v>70</v>
      </c>
      <c r="C16" s="147">
        <v>623.39800000000002</v>
      </c>
      <c r="D16" s="148">
        <v>656.44</v>
      </c>
      <c r="E16" s="422">
        <v>-5.0335141063920581</v>
      </c>
      <c r="F16" s="54">
        <v>0.26521365343727332</v>
      </c>
      <c r="G16" s="55">
        <v>0.23202782354681117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624.59199999999998</v>
      </c>
      <c r="O16" s="148">
        <v>656.85799999999995</v>
      </c>
      <c r="P16" s="55">
        <v>-4.9121727983825982</v>
      </c>
    </row>
    <row r="17" spans="1:60" s="25" customFormat="1" ht="15" x14ac:dyDescent="0.25">
      <c r="A17" s="297"/>
      <c r="B17" s="295" t="s">
        <v>71</v>
      </c>
      <c r="C17" s="149">
        <v>637.49099999999999</v>
      </c>
      <c r="D17" s="150">
        <v>631.452</v>
      </c>
      <c r="E17" s="724">
        <v>0.95636722981319056</v>
      </c>
      <c r="F17" s="725">
        <v>0.39594908493839748</v>
      </c>
      <c r="G17" s="59">
        <v>0.46018110867317102</v>
      </c>
      <c r="H17" s="149">
        <v>574.12099999999998</v>
      </c>
      <c r="I17" s="150">
        <v>604.36400000000003</v>
      </c>
      <c r="J17" s="431">
        <v>-5.0041034873023627</v>
      </c>
      <c r="K17" s="149" t="s">
        <v>72</v>
      </c>
      <c r="L17" s="150" t="s">
        <v>72</v>
      </c>
      <c r="M17" s="509" t="s">
        <v>84</v>
      </c>
      <c r="N17" s="149">
        <v>651.98199999999997</v>
      </c>
      <c r="O17" s="150">
        <v>667.81700000000001</v>
      </c>
      <c r="P17" s="59">
        <v>-2.3711585658945546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856.59900000000005</v>
      </c>
      <c r="D18" s="56">
        <v>839.73099999999999</v>
      </c>
      <c r="E18" s="431">
        <v>2.0087385126903796</v>
      </c>
      <c r="F18" s="730">
        <v>6.0801153828388905</v>
      </c>
      <c r="G18" s="59">
        <v>5.8936006462931356</v>
      </c>
      <c r="H18" s="58">
        <v>833.22199999999998</v>
      </c>
      <c r="I18" s="56">
        <v>837.27599999999995</v>
      </c>
      <c r="J18" s="510">
        <v>-0.48418920403785298</v>
      </c>
      <c r="K18" s="58">
        <v>871.47199999999998</v>
      </c>
      <c r="L18" s="56">
        <v>852.75</v>
      </c>
      <c r="M18" s="510">
        <v>2.1954851949574881</v>
      </c>
      <c r="N18" s="58">
        <v>860.11400000000003</v>
      </c>
      <c r="O18" s="56">
        <v>837.47900000000004</v>
      </c>
      <c r="P18" s="330">
        <v>2.7027543377207057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J1" sqref="J1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480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4.5700399999999997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456</v>
      </c>
      <c r="B6" s="668">
        <v>991.69867999999997</v>
      </c>
      <c r="C6" s="669">
        <v>217</v>
      </c>
      <c r="D6" s="654"/>
      <c r="E6" s="670" t="s">
        <v>165</v>
      </c>
      <c r="F6" s="668">
        <v>1110.51972</v>
      </c>
      <c r="G6" s="669">
        <v>243</v>
      </c>
      <c r="H6" s="654"/>
      <c r="I6" s="670" t="s">
        <v>165</v>
      </c>
      <c r="J6" s="668">
        <v>1028.259</v>
      </c>
      <c r="K6" s="669">
        <v>225</v>
      </c>
      <c r="L6" s="654"/>
      <c r="M6" s="667" t="s">
        <v>173</v>
      </c>
      <c r="N6" s="668">
        <v>1224.77072</v>
      </c>
      <c r="O6" s="669">
        <v>268</v>
      </c>
    </row>
    <row r="7" spans="1:15" ht="15.75" x14ac:dyDescent="0.25">
      <c r="A7" s="670" t="s">
        <v>165</v>
      </c>
      <c r="B7" s="668">
        <v>1119.6597999999999</v>
      </c>
      <c r="C7" s="669">
        <v>245</v>
      </c>
      <c r="D7" s="654"/>
      <c r="E7" s="670" t="s">
        <v>172</v>
      </c>
      <c r="F7" s="668">
        <v>1169.9302399999999</v>
      </c>
      <c r="G7" s="669">
        <v>256</v>
      </c>
      <c r="H7" s="654"/>
      <c r="I7" s="670" t="s">
        <v>167</v>
      </c>
      <c r="J7" s="668">
        <v>950.56831999999997</v>
      </c>
      <c r="K7" s="669">
        <v>208</v>
      </c>
      <c r="L7" s="654"/>
      <c r="M7" s="667" t="s">
        <v>251</v>
      </c>
      <c r="N7" s="668">
        <v>923.14807999999994</v>
      </c>
      <c r="O7" s="669">
        <v>202</v>
      </c>
    </row>
    <row r="8" spans="1:15" ht="15.75" x14ac:dyDescent="0.25">
      <c r="A8" s="670" t="s">
        <v>167</v>
      </c>
      <c r="B8" s="668">
        <v>1023.68896</v>
      </c>
      <c r="C8" s="669">
        <v>224</v>
      </c>
      <c r="D8" s="654"/>
      <c r="E8" s="670" t="s">
        <v>168</v>
      </c>
      <c r="F8" s="668">
        <v>818.03715999999997</v>
      </c>
      <c r="G8" s="669">
        <v>179</v>
      </c>
      <c r="H8" s="654"/>
      <c r="I8" s="670" t="s">
        <v>172</v>
      </c>
      <c r="J8" s="668">
        <v>1064.8193199999998</v>
      </c>
      <c r="K8" s="669">
        <v>233</v>
      </c>
      <c r="L8" s="654"/>
      <c r="M8" s="670" t="s">
        <v>167</v>
      </c>
      <c r="N8" s="668">
        <v>1156.22012</v>
      </c>
      <c r="O8" s="669">
        <v>253</v>
      </c>
    </row>
    <row r="9" spans="1:15" ht="15.75" x14ac:dyDescent="0.25">
      <c r="A9" s="670" t="s">
        <v>457</v>
      </c>
      <c r="B9" s="668">
        <v>927.71811999999989</v>
      </c>
      <c r="C9" s="669">
        <v>203</v>
      </c>
      <c r="D9" s="654"/>
      <c r="E9" s="670" t="s">
        <v>169</v>
      </c>
      <c r="F9" s="668">
        <v>982.55859999999996</v>
      </c>
      <c r="G9" s="669">
        <v>215</v>
      </c>
      <c r="H9" s="654"/>
      <c r="I9" s="670" t="s">
        <v>279</v>
      </c>
      <c r="J9" s="668">
        <v>1087.6695199999999</v>
      </c>
      <c r="K9" s="669">
        <v>238</v>
      </c>
      <c r="L9" s="654"/>
      <c r="M9" s="670" t="s">
        <v>457</v>
      </c>
      <c r="N9" s="668">
        <v>996.26871999999992</v>
      </c>
      <c r="O9" s="669">
        <v>218</v>
      </c>
    </row>
    <row r="10" spans="1:15" ht="18.75" x14ac:dyDescent="0.3">
      <c r="A10" s="670" t="s">
        <v>279</v>
      </c>
      <c r="B10" s="668">
        <v>1110.51972</v>
      </c>
      <c r="C10" s="669">
        <v>243</v>
      </c>
      <c r="D10" s="654"/>
      <c r="E10" s="671" t="s">
        <v>252</v>
      </c>
      <c r="F10" s="672">
        <v>968.06100000000004</v>
      </c>
      <c r="G10" s="673">
        <v>211.82768640974697</v>
      </c>
      <c r="H10" s="654"/>
      <c r="I10" s="670" t="s">
        <v>168</v>
      </c>
      <c r="J10" s="668">
        <v>804.3270399999999</v>
      </c>
      <c r="K10" s="669">
        <v>176</v>
      </c>
      <c r="L10" s="654"/>
      <c r="M10" s="670" t="s">
        <v>279</v>
      </c>
      <c r="N10" s="668">
        <v>1224.77072</v>
      </c>
      <c r="O10" s="669">
        <v>268</v>
      </c>
    </row>
    <row r="11" spans="1:15" ht="15.75" x14ac:dyDescent="0.25">
      <c r="A11" s="670" t="s">
        <v>168</v>
      </c>
      <c r="B11" s="668">
        <v>904.86791999999991</v>
      </c>
      <c r="C11" s="669">
        <v>198</v>
      </c>
      <c r="D11" s="654"/>
      <c r="E11" s="670" t="s">
        <v>435</v>
      </c>
      <c r="F11" s="668">
        <v>1188.2103999999999</v>
      </c>
      <c r="G11" s="669">
        <v>260</v>
      </c>
      <c r="H11" s="654"/>
      <c r="I11" s="670" t="s">
        <v>282</v>
      </c>
      <c r="J11" s="668">
        <v>813.46711999999991</v>
      </c>
      <c r="K11" s="669">
        <v>178</v>
      </c>
      <c r="L11" s="654"/>
      <c r="M11" s="670" t="s">
        <v>169</v>
      </c>
      <c r="N11" s="668">
        <v>1051.1091999999999</v>
      </c>
      <c r="O11" s="669">
        <v>230</v>
      </c>
    </row>
    <row r="12" spans="1:15" ht="18.75" x14ac:dyDescent="0.3">
      <c r="A12" s="670" t="s">
        <v>169</v>
      </c>
      <c r="B12" s="668">
        <v>982.55859999999996</v>
      </c>
      <c r="C12" s="669">
        <v>215</v>
      </c>
      <c r="D12" s="654"/>
      <c r="E12" s="670" t="s">
        <v>290</v>
      </c>
      <c r="F12" s="668">
        <v>882.01771999999994</v>
      </c>
      <c r="G12" s="669">
        <v>193</v>
      </c>
      <c r="H12" s="654"/>
      <c r="I12" s="670" t="s">
        <v>169</v>
      </c>
      <c r="J12" s="668">
        <v>891.15779999999995</v>
      </c>
      <c r="K12" s="669">
        <v>195</v>
      </c>
      <c r="L12" s="654"/>
      <c r="M12" s="674" t="s">
        <v>252</v>
      </c>
      <c r="N12" s="672">
        <v>982.73099999999999</v>
      </c>
      <c r="O12" s="673">
        <v>215.03772395865246</v>
      </c>
    </row>
    <row r="13" spans="1:15" ht="18.75" x14ac:dyDescent="0.3">
      <c r="A13" s="671" t="s">
        <v>252</v>
      </c>
      <c r="B13" s="672">
        <v>972.779</v>
      </c>
      <c r="C13" s="673">
        <v>212.86006249398255</v>
      </c>
      <c r="D13" s="654"/>
      <c r="E13" s="675" t="s">
        <v>254</v>
      </c>
      <c r="F13" s="676">
        <v>1017.0478342857142</v>
      </c>
      <c r="G13" s="677">
        <v>222.54681234424956</v>
      </c>
      <c r="H13" s="654"/>
      <c r="I13" s="674" t="s">
        <v>252</v>
      </c>
      <c r="J13" s="672">
        <v>853.53099999999995</v>
      </c>
      <c r="K13" s="673">
        <v>186.76663661587207</v>
      </c>
      <c r="L13" s="654"/>
      <c r="M13" s="670" t="s">
        <v>435</v>
      </c>
      <c r="N13" s="668">
        <v>1256.761</v>
      </c>
      <c r="O13" s="669">
        <v>275</v>
      </c>
    </row>
    <row r="14" spans="1:15" ht="15.75" x14ac:dyDescent="0.25">
      <c r="A14" s="670" t="s">
        <v>290</v>
      </c>
      <c r="B14" s="668">
        <v>836.31731999999988</v>
      </c>
      <c r="C14" s="669">
        <v>183</v>
      </c>
      <c r="D14" s="654"/>
      <c r="E14"/>
      <c r="F14"/>
      <c r="G14"/>
      <c r="H14" s="654"/>
      <c r="I14" s="670" t="s">
        <v>435</v>
      </c>
      <c r="J14" s="668">
        <v>1073.9594</v>
      </c>
      <c r="K14" s="669">
        <v>235</v>
      </c>
      <c r="L14" s="654"/>
      <c r="M14" s="670" t="s">
        <v>290</v>
      </c>
      <c r="N14" s="668">
        <v>982.55859999999996</v>
      </c>
      <c r="O14" s="669">
        <v>215</v>
      </c>
    </row>
    <row r="15" spans="1:15" ht="15.75" x14ac:dyDescent="0.25">
      <c r="A15" s="670" t="s">
        <v>253</v>
      </c>
      <c r="B15" s="668">
        <v>1064.8193199999998</v>
      </c>
      <c r="C15" s="669">
        <v>233</v>
      </c>
      <c r="D15" s="654"/>
      <c r="E15"/>
      <c r="F15"/>
      <c r="G15"/>
      <c r="H15" s="654"/>
      <c r="I15" s="670" t="s">
        <v>255</v>
      </c>
      <c r="J15" s="668">
        <v>685.50599999999997</v>
      </c>
      <c r="K15" s="669">
        <v>150</v>
      </c>
      <c r="L15" s="654"/>
      <c r="M15" s="670" t="s">
        <v>253</v>
      </c>
      <c r="N15" s="668">
        <v>955.13835999999992</v>
      </c>
      <c r="O15" s="669">
        <v>209</v>
      </c>
    </row>
    <row r="16" spans="1:15" ht="18.75" x14ac:dyDescent="0.3">
      <c r="A16" s="670" t="s">
        <v>166</v>
      </c>
      <c r="B16" s="668">
        <v>850.02743999999996</v>
      </c>
      <c r="C16" s="669">
        <v>186</v>
      </c>
      <c r="D16" s="654"/>
      <c r="E16"/>
      <c r="F16"/>
      <c r="G16"/>
      <c r="H16" s="654"/>
      <c r="I16" s="675" t="s">
        <v>254</v>
      </c>
      <c r="J16" s="676">
        <v>925.32645200000002</v>
      </c>
      <c r="K16" s="677">
        <v>202.47666366158722</v>
      </c>
      <c r="L16" s="654"/>
      <c r="M16" s="675" t="s">
        <v>254</v>
      </c>
      <c r="N16" s="676">
        <v>1075.3476519999999</v>
      </c>
      <c r="O16" s="677">
        <v>235.30377239586522</v>
      </c>
    </row>
    <row r="17" spans="1:15" ht="15.75" x14ac:dyDescent="0.25">
      <c r="A17" s="670" t="s">
        <v>255</v>
      </c>
      <c r="B17" s="668">
        <v>850.02743999999996</v>
      </c>
      <c r="C17" s="669">
        <v>186</v>
      </c>
      <c r="D17" s="654"/>
      <c r="E17" s="654"/>
      <c r="F17" s="654"/>
      <c r="G17" s="654"/>
      <c r="H17" s="654"/>
      <c r="I17" s="654"/>
      <c r="J17" s="654"/>
      <c r="K17" s="654"/>
      <c r="L17" s="654"/>
      <c r="M17" s="654"/>
      <c r="N17" s="654"/>
      <c r="O17" s="654"/>
    </row>
    <row r="18" spans="1:15" ht="18.75" x14ac:dyDescent="0.3">
      <c r="A18" s="675" t="s">
        <v>254</v>
      </c>
      <c r="B18" s="676">
        <v>969.55686000000003</v>
      </c>
      <c r="C18" s="677">
        <v>212.15500520783189</v>
      </c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480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D14" sqref="AD14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475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474</v>
      </c>
      <c r="D7" s="414" t="s">
        <v>469</v>
      </c>
      <c r="E7" s="415"/>
      <c r="F7" s="703" t="s">
        <v>474</v>
      </c>
      <c r="G7" s="416" t="s">
        <v>469</v>
      </c>
      <c r="H7" s="413" t="s">
        <v>474</v>
      </c>
      <c r="I7" s="414" t="s">
        <v>469</v>
      </c>
      <c r="J7" s="415"/>
      <c r="K7" s="413" t="s">
        <v>474</v>
      </c>
      <c r="L7" s="414" t="s">
        <v>469</v>
      </c>
      <c r="M7" s="415"/>
      <c r="N7" s="413" t="s">
        <v>474</v>
      </c>
      <c r="O7" s="414" t="s">
        <v>469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1621.55</v>
      </c>
      <c r="D9" s="239">
        <v>1529.1130000000001</v>
      </c>
      <c r="E9" s="417">
        <v>6.0451385868800989</v>
      </c>
      <c r="F9" s="704">
        <v>67.058290742058631</v>
      </c>
      <c r="G9" s="404">
        <v>79.527252726614179</v>
      </c>
      <c r="H9" s="240">
        <v>1690.3810000000001</v>
      </c>
      <c r="I9" s="239">
        <v>1695.702</v>
      </c>
      <c r="J9" s="417">
        <v>-0.31379334340585274</v>
      </c>
      <c r="K9" s="240">
        <v>1652.2719999999999</v>
      </c>
      <c r="L9" s="239">
        <v>1603.549</v>
      </c>
      <c r="M9" s="417">
        <v>3.0384478428785124</v>
      </c>
      <c r="N9" s="240">
        <v>1484.06</v>
      </c>
      <c r="O9" s="239">
        <v>1332.1369999999999</v>
      </c>
      <c r="P9" s="404">
        <v>11.404457649626128</v>
      </c>
    </row>
    <row r="10" spans="1:16" ht="15.75" x14ac:dyDescent="0.2">
      <c r="A10" s="241" t="s">
        <v>226</v>
      </c>
      <c r="B10" s="501">
        <v>500</v>
      </c>
      <c r="C10" s="243">
        <v>1597.319</v>
      </c>
      <c r="D10" s="242">
        <v>1727.5239999999999</v>
      </c>
      <c r="E10" s="418">
        <v>-7.5370877626012689</v>
      </c>
      <c r="F10" s="705">
        <v>14.418063013521385</v>
      </c>
      <c r="G10" s="405">
        <v>5.5270112552486488</v>
      </c>
      <c r="H10" s="243">
        <v>1809.7070000000001</v>
      </c>
      <c r="I10" s="242">
        <v>1990.4369999999999</v>
      </c>
      <c r="J10" s="418">
        <v>-9.0799156165203829</v>
      </c>
      <c r="K10" s="243">
        <v>1661.771</v>
      </c>
      <c r="L10" s="242">
        <v>1608.4770000000001</v>
      </c>
      <c r="M10" s="418">
        <v>3.3133206132260438</v>
      </c>
      <c r="N10" s="243">
        <v>1459.2940000000001</v>
      </c>
      <c r="O10" s="242" t="s">
        <v>72</v>
      </c>
      <c r="P10" s="405" t="s">
        <v>84</v>
      </c>
    </row>
    <row r="11" spans="1:16" ht="15.75" x14ac:dyDescent="0.2">
      <c r="A11" s="241" t="s">
        <v>227</v>
      </c>
      <c r="B11" s="501">
        <v>500</v>
      </c>
      <c r="C11" s="243">
        <v>1766.8610000000001</v>
      </c>
      <c r="D11" s="242">
        <v>1567.84</v>
      </c>
      <c r="E11" s="418">
        <v>12.693961118481489</v>
      </c>
      <c r="F11" s="705">
        <v>6.6067154040240679</v>
      </c>
      <c r="G11" s="405">
        <v>6.5653381269871067</v>
      </c>
      <c r="H11" s="243" t="s">
        <v>72</v>
      </c>
      <c r="I11" s="242" t="s">
        <v>72</v>
      </c>
      <c r="J11" s="418" t="s">
        <v>84</v>
      </c>
      <c r="K11" s="243">
        <v>1876.973</v>
      </c>
      <c r="L11" s="242" t="s">
        <v>72</v>
      </c>
      <c r="M11" s="418" t="s">
        <v>84</v>
      </c>
      <c r="N11" s="243" t="s">
        <v>72</v>
      </c>
      <c r="O11" s="242" t="s">
        <v>72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2077.5230000000001</v>
      </c>
      <c r="D12" s="242" t="s">
        <v>72</v>
      </c>
      <c r="E12" s="418" t="s">
        <v>84</v>
      </c>
      <c r="F12" s="705" t="s">
        <v>84</v>
      </c>
      <c r="G12" s="405">
        <v>1.0879626524287993</v>
      </c>
      <c r="H12" s="243" t="s">
        <v>72</v>
      </c>
      <c r="I12" s="242" t="s">
        <v>72</v>
      </c>
      <c r="J12" s="418" t="s">
        <v>84</v>
      </c>
      <c r="K12" s="243" t="s">
        <v>72</v>
      </c>
      <c r="L12" s="242" t="s">
        <v>84</v>
      </c>
      <c r="M12" s="418" t="s">
        <v>84</v>
      </c>
      <c r="N12" s="243" t="s">
        <v>72</v>
      </c>
      <c r="O12" s="242" t="s">
        <v>72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2107.4569999999999</v>
      </c>
      <c r="D13" s="242">
        <v>2027.521</v>
      </c>
      <c r="E13" s="418">
        <v>3.9425485605327846</v>
      </c>
      <c r="F13" s="705">
        <v>9.6939897780940676</v>
      </c>
      <c r="G13" s="405">
        <v>7.292435238721275</v>
      </c>
      <c r="H13" s="243">
        <v>2281.6579999999999</v>
      </c>
      <c r="I13" s="242">
        <v>2283.402</v>
      </c>
      <c r="J13" s="418">
        <v>-7.6377265150864446E-2</v>
      </c>
      <c r="K13" s="243" t="s">
        <v>72</v>
      </c>
      <c r="L13" s="242" t="s">
        <v>72</v>
      </c>
      <c r="M13" s="418" t="s">
        <v>84</v>
      </c>
      <c r="N13" s="243">
        <v>1481.673</v>
      </c>
      <c r="O13" s="242">
        <v>1442.0419999999999</v>
      </c>
      <c r="P13" s="405">
        <v>2.7482555986580204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100.00000000000003</v>
      </c>
      <c r="G14" s="707">
        <v>100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1562.3610000000001</v>
      </c>
      <c r="D15" s="709">
        <v>1550.74</v>
      </c>
      <c r="E15" s="422">
        <v>0.74938416497930638</v>
      </c>
      <c r="F15" s="710">
        <v>3.2354803211539878</v>
      </c>
      <c r="G15" s="146">
        <v>4.6466206395348832</v>
      </c>
      <c r="H15" s="57">
        <v>1723.3879999999999</v>
      </c>
      <c r="I15" s="53">
        <v>1718.4069999999999</v>
      </c>
      <c r="J15" s="422">
        <v>0.28986148217506069</v>
      </c>
      <c r="K15" s="57">
        <v>1681.7339999999999</v>
      </c>
      <c r="L15" s="53">
        <v>1666.029</v>
      </c>
      <c r="M15" s="422">
        <v>0.94266066196926501</v>
      </c>
      <c r="N15" s="57">
        <v>1376.558</v>
      </c>
      <c r="O15" s="53">
        <v>1325.16</v>
      </c>
      <c r="P15" s="146">
        <v>3.878625977240477</v>
      </c>
    </row>
    <row r="16" spans="1:16" ht="15.75" x14ac:dyDescent="0.25">
      <c r="A16" s="248" t="s">
        <v>215</v>
      </c>
      <c r="B16" s="423">
        <v>500</v>
      </c>
      <c r="C16" s="711">
        <v>1915.683</v>
      </c>
      <c r="D16" s="712">
        <v>1828.7650000000001</v>
      </c>
      <c r="E16" s="424">
        <v>4.7528249939166534</v>
      </c>
      <c r="F16" s="713">
        <v>2.4723324096820916</v>
      </c>
      <c r="G16" s="55">
        <v>1.5454529141544644</v>
      </c>
      <c r="H16" s="147">
        <v>2129.8220000000001</v>
      </c>
      <c r="I16" s="148">
        <v>2227.752</v>
      </c>
      <c r="J16" s="424">
        <v>-4.3959112145337471</v>
      </c>
      <c r="K16" s="147">
        <v>1818.6210000000001</v>
      </c>
      <c r="L16" s="148">
        <v>1792.0329999999999</v>
      </c>
      <c r="M16" s="424">
        <v>1.4836780349469119</v>
      </c>
      <c r="N16" s="147">
        <v>1503.126</v>
      </c>
      <c r="O16" s="148">
        <v>1564.0340000000001</v>
      </c>
      <c r="P16" s="55">
        <v>-3.8942887430835982</v>
      </c>
    </row>
    <row r="17" spans="1:16" ht="15.75" x14ac:dyDescent="0.25">
      <c r="A17" s="249" t="s">
        <v>233</v>
      </c>
      <c r="B17" s="423">
        <v>550</v>
      </c>
      <c r="C17" s="708">
        <v>1953.8779999999999</v>
      </c>
      <c r="D17" s="709">
        <v>1989.8</v>
      </c>
      <c r="E17" s="424">
        <v>-1.8053070660367889</v>
      </c>
      <c r="F17" s="713">
        <v>0.41243053688405018</v>
      </c>
      <c r="G17" s="55">
        <v>0.33864260335917307</v>
      </c>
      <c r="H17" s="147">
        <v>2281.6579999999999</v>
      </c>
      <c r="I17" s="148">
        <v>2283.402</v>
      </c>
      <c r="J17" s="424">
        <v>-7.6377265150864446E-2</v>
      </c>
      <c r="K17" s="147" t="s">
        <v>72</v>
      </c>
      <c r="L17" s="148" t="s">
        <v>72</v>
      </c>
      <c r="M17" s="424" t="s">
        <v>84</v>
      </c>
      <c r="N17" s="147">
        <v>1499.29</v>
      </c>
      <c r="O17" s="148">
        <v>1503.1089999999999</v>
      </c>
      <c r="P17" s="55">
        <v>-0.25407339055251216</v>
      </c>
    </row>
    <row r="18" spans="1:16" ht="15.75" x14ac:dyDescent="0.25">
      <c r="A18" s="249"/>
      <c r="B18" s="425">
        <v>650</v>
      </c>
      <c r="C18" s="708">
        <v>1248.529</v>
      </c>
      <c r="D18" s="709">
        <v>1256.72</v>
      </c>
      <c r="E18" s="422">
        <v>-0.65177605194474741</v>
      </c>
      <c r="F18" s="713">
        <v>0.18910910011323634</v>
      </c>
      <c r="G18" s="59">
        <v>0.90601896712604069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1237.318</v>
      </c>
      <c r="O18" s="150">
        <v>1204.2139999999999</v>
      </c>
      <c r="P18" s="59">
        <v>2.7490130491756486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6.3093523678333669</v>
      </c>
      <c r="G19" s="406">
        <v>7.436735124174561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1373.5429999999999</v>
      </c>
      <c r="D20" s="709">
        <v>1369.796</v>
      </c>
      <c r="E20" s="422">
        <v>0.27354438179114582</v>
      </c>
      <c r="F20" s="54">
        <v>0.83181812787310994</v>
      </c>
      <c r="G20" s="146">
        <v>0.67756558641975295</v>
      </c>
      <c r="H20" s="57">
        <v>1414.7950000000001</v>
      </c>
      <c r="I20" s="53">
        <v>1358.66</v>
      </c>
      <c r="J20" s="422">
        <v>4.1316444143494317</v>
      </c>
      <c r="K20" s="57" t="s">
        <v>72</v>
      </c>
      <c r="L20" s="53" t="s">
        <v>72</v>
      </c>
      <c r="M20" s="422" t="s">
        <v>84</v>
      </c>
      <c r="N20" s="57">
        <v>1350.9690000000001</v>
      </c>
      <c r="O20" s="53">
        <v>1367.479</v>
      </c>
      <c r="P20" s="146">
        <v>-1.2073311546283336</v>
      </c>
    </row>
    <row r="21" spans="1:16" ht="15.75" x14ac:dyDescent="0.25">
      <c r="A21" s="248" t="s">
        <v>218</v>
      </c>
      <c r="B21" s="423">
        <v>500</v>
      </c>
      <c r="C21" s="708">
        <v>1285.2550000000001</v>
      </c>
      <c r="D21" s="712">
        <v>1290.6559999999999</v>
      </c>
      <c r="E21" s="422">
        <v>-0.41846936751542163</v>
      </c>
      <c r="F21" s="54">
        <v>13.861889380384302</v>
      </c>
      <c r="G21" s="55">
        <v>13.280633164656901</v>
      </c>
      <c r="H21" s="147">
        <v>1349.546</v>
      </c>
      <c r="I21" s="148">
        <v>1386.8009999999999</v>
      </c>
      <c r="J21" s="424">
        <v>-2.6863984090002733</v>
      </c>
      <c r="K21" s="147">
        <v>1262.9079999999999</v>
      </c>
      <c r="L21" s="148">
        <v>1262.6199999999999</v>
      </c>
      <c r="M21" s="424">
        <v>2.2809713136178023E-2</v>
      </c>
      <c r="N21" s="147">
        <v>1253.597</v>
      </c>
      <c r="O21" s="148">
        <v>1244.421</v>
      </c>
      <c r="P21" s="55">
        <v>0.73737103440073182</v>
      </c>
    </row>
    <row r="22" spans="1:16" ht="15.75" x14ac:dyDescent="0.25">
      <c r="A22" s="249" t="s">
        <v>234</v>
      </c>
      <c r="B22" s="423">
        <v>550</v>
      </c>
      <c r="C22" s="711">
        <v>1355.4739999999999</v>
      </c>
      <c r="D22" s="712">
        <v>1468.6969999999999</v>
      </c>
      <c r="E22" s="422">
        <v>-7.7090781829063424</v>
      </c>
      <c r="F22" s="54">
        <v>4.3279424348789046</v>
      </c>
      <c r="G22" s="55">
        <v>4.2435467807924194</v>
      </c>
      <c r="H22" s="147">
        <v>1552.0509999999999</v>
      </c>
      <c r="I22" s="148">
        <v>1848.2629999999999</v>
      </c>
      <c r="J22" s="424">
        <v>-16.026507050133016</v>
      </c>
      <c r="K22" s="147">
        <v>1264.009</v>
      </c>
      <c r="L22" s="148">
        <v>1259.1579999999999</v>
      </c>
      <c r="M22" s="424">
        <v>0.38525744981965038</v>
      </c>
      <c r="N22" s="147">
        <v>1262.729</v>
      </c>
      <c r="O22" s="148">
        <v>1250.498</v>
      </c>
      <c r="P22" s="55">
        <v>0.97809032881300051</v>
      </c>
    </row>
    <row r="23" spans="1:16" ht="15.75" x14ac:dyDescent="0.25">
      <c r="A23" s="249"/>
      <c r="B23" s="423">
        <v>650</v>
      </c>
      <c r="C23" s="711">
        <v>1234.2629999999999</v>
      </c>
      <c r="D23" s="712">
        <v>1249.7249999999999</v>
      </c>
      <c r="E23" s="422">
        <v>-1.2372321910820372</v>
      </c>
      <c r="F23" s="54">
        <v>1.7964750653042305</v>
      </c>
      <c r="G23" s="55">
        <v>2.1007729507608381</v>
      </c>
      <c r="H23" s="147">
        <v>1243.9849999999999</v>
      </c>
      <c r="I23" s="148">
        <v>1251.1489999999999</v>
      </c>
      <c r="J23" s="424">
        <v>-0.57259367189679145</v>
      </c>
      <c r="K23" s="147">
        <v>1242.73</v>
      </c>
      <c r="L23" s="148">
        <v>1247.201</v>
      </c>
      <c r="M23" s="424">
        <v>-0.35848271449429592</v>
      </c>
      <c r="N23" s="147">
        <v>1204.1120000000001</v>
      </c>
      <c r="O23" s="148">
        <v>1256.539</v>
      </c>
      <c r="P23" s="55">
        <v>-4.1723336880112685</v>
      </c>
    </row>
    <row r="24" spans="1:16" ht="15.75" x14ac:dyDescent="0.25">
      <c r="A24" s="249"/>
      <c r="B24" s="429">
        <v>750</v>
      </c>
      <c r="C24" s="711">
        <v>1182.4269999999999</v>
      </c>
      <c r="D24" s="712">
        <v>1188.5709999999999</v>
      </c>
      <c r="E24" s="422">
        <v>-0.51692326331367711</v>
      </c>
      <c r="F24" s="54">
        <v>12.301340296935257</v>
      </c>
      <c r="G24" s="55">
        <v>13.397439348262989</v>
      </c>
      <c r="H24" s="147">
        <v>1163.3389999999999</v>
      </c>
      <c r="I24" s="148">
        <v>1179.287</v>
      </c>
      <c r="J24" s="424">
        <v>-1.3523425595296219</v>
      </c>
      <c r="K24" s="147">
        <v>1188.5550000000001</v>
      </c>
      <c r="L24" s="148">
        <v>1189.2560000000001</v>
      </c>
      <c r="M24" s="424">
        <v>-5.8944415668285198E-2</v>
      </c>
      <c r="N24" s="147">
        <v>1188.58</v>
      </c>
      <c r="O24" s="148">
        <v>1194.9829999999999</v>
      </c>
      <c r="P24" s="55">
        <v>-0.53582352217563101</v>
      </c>
    </row>
    <row r="25" spans="1:16" ht="15.75" x14ac:dyDescent="0.25">
      <c r="A25" s="249"/>
      <c r="B25" s="430">
        <v>850</v>
      </c>
      <c r="C25" s="711">
        <v>1209.116</v>
      </c>
      <c r="D25" s="712">
        <v>1210.5309999999999</v>
      </c>
      <c r="E25" s="424">
        <v>-0.11689085203104782</v>
      </c>
      <c r="F25" s="54">
        <v>0.5652811079558826</v>
      </c>
      <c r="G25" s="55">
        <v>0.64363964254952621</v>
      </c>
      <c r="H25" s="147">
        <v>1204.3109999999999</v>
      </c>
      <c r="I25" s="148">
        <v>1183.4860000000001</v>
      </c>
      <c r="J25" s="424">
        <v>1.7596321376002602</v>
      </c>
      <c r="K25" s="149" t="s">
        <v>84</v>
      </c>
      <c r="L25" s="150" t="s">
        <v>84</v>
      </c>
      <c r="M25" s="431" t="s">
        <v>84</v>
      </c>
      <c r="N25" s="149">
        <v>1225.213</v>
      </c>
      <c r="O25" s="150" t="s">
        <v>72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33.684746413331681</v>
      </c>
      <c r="G26" s="719">
        <v>34.343597473442429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1181.9159999999999</v>
      </c>
      <c r="D27" s="709">
        <v>1298.615</v>
      </c>
      <c r="E27" s="422">
        <v>-8.9864201476188157</v>
      </c>
      <c r="F27" s="54">
        <v>1.6798420994261254</v>
      </c>
      <c r="G27" s="146">
        <v>1.0786767872523686</v>
      </c>
      <c r="H27" s="57" t="s">
        <v>72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1157.2080000000001</v>
      </c>
      <c r="D28" s="712">
        <v>1145.5419999999999</v>
      </c>
      <c r="E28" s="422">
        <v>1.0183825647597529</v>
      </c>
      <c r="F28" s="54">
        <v>15.134293652342915</v>
      </c>
      <c r="G28" s="55">
        <v>17.370475793138095</v>
      </c>
      <c r="H28" s="147">
        <v>1194.856</v>
      </c>
      <c r="I28" s="148">
        <v>1194.193</v>
      </c>
      <c r="J28" s="424">
        <v>5.5518664068539246E-2</v>
      </c>
      <c r="K28" s="147" t="s">
        <v>72</v>
      </c>
      <c r="L28" s="148">
        <v>1021.643</v>
      </c>
      <c r="M28" s="424" t="s">
        <v>84</v>
      </c>
      <c r="N28" s="147">
        <v>1142.954</v>
      </c>
      <c r="O28" s="148">
        <v>1116.8140000000001</v>
      </c>
      <c r="P28" s="55">
        <v>2.3405867046795503</v>
      </c>
    </row>
    <row r="29" spans="1:16" ht="15.75" x14ac:dyDescent="0.25">
      <c r="A29" s="249" t="s">
        <v>235</v>
      </c>
      <c r="B29" s="423">
        <v>550</v>
      </c>
      <c r="C29" s="711">
        <v>1127.481</v>
      </c>
      <c r="D29" s="712">
        <v>1139.998</v>
      </c>
      <c r="E29" s="422">
        <v>-1.0979843824287456</v>
      </c>
      <c r="F29" s="54">
        <v>14.866979079319833</v>
      </c>
      <c r="G29" s="55">
        <v>12.774547803617569</v>
      </c>
      <c r="H29" s="147">
        <v>1140.5440000000001</v>
      </c>
      <c r="I29" s="148">
        <v>1097.6869999999999</v>
      </c>
      <c r="J29" s="424">
        <v>3.9043005884191211</v>
      </c>
      <c r="K29" s="147">
        <v>1134.8610000000001</v>
      </c>
      <c r="L29" s="148">
        <v>1130.903</v>
      </c>
      <c r="M29" s="424">
        <v>0.34998580780138383</v>
      </c>
      <c r="N29" s="147">
        <v>1117.0070000000001</v>
      </c>
      <c r="O29" s="148">
        <v>1175.713</v>
      </c>
      <c r="P29" s="55">
        <v>-4.9932253874882644</v>
      </c>
    </row>
    <row r="30" spans="1:16" ht="15.75" x14ac:dyDescent="0.25">
      <c r="A30" s="249"/>
      <c r="B30" s="423">
        <v>650</v>
      </c>
      <c r="C30" s="711">
        <v>1016.525</v>
      </c>
      <c r="D30" s="712">
        <v>1018.189</v>
      </c>
      <c r="E30" s="422">
        <v>-0.16342741868159913</v>
      </c>
      <c r="F30" s="54">
        <v>5.1830053082322838</v>
      </c>
      <c r="G30" s="55">
        <v>5.2949145851277626</v>
      </c>
      <c r="H30" s="147">
        <v>1026.1869999999999</v>
      </c>
      <c r="I30" s="148">
        <v>1061.933</v>
      </c>
      <c r="J30" s="424">
        <v>-3.3661257348627545</v>
      </c>
      <c r="K30" s="147">
        <v>1137.8969999999999</v>
      </c>
      <c r="L30" s="148">
        <v>1114.027</v>
      </c>
      <c r="M30" s="424">
        <v>2.142676972820218</v>
      </c>
      <c r="N30" s="147">
        <v>967.38199999999995</v>
      </c>
      <c r="O30" s="148" t="s">
        <v>72</v>
      </c>
      <c r="P30" s="55" t="s">
        <v>84</v>
      </c>
    </row>
    <row r="31" spans="1:16" ht="15.75" x14ac:dyDescent="0.25">
      <c r="A31" s="249"/>
      <c r="B31" s="429">
        <v>750</v>
      </c>
      <c r="C31" s="711">
        <v>1117.0830000000001</v>
      </c>
      <c r="D31" s="712">
        <v>1099.114</v>
      </c>
      <c r="E31" s="422">
        <v>1.6348622617854063</v>
      </c>
      <c r="F31" s="54">
        <v>10.876658387772284</v>
      </c>
      <c r="G31" s="55">
        <v>10.24574720068906</v>
      </c>
      <c r="H31" s="147">
        <v>1109.248</v>
      </c>
      <c r="I31" s="148">
        <v>1102.847</v>
      </c>
      <c r="J31" s="424">
        <v>0.58040689234318699</v>
      </c>
      <c r="K31" s="147">
        <v>1108.461</v>
      </c>
      <c r="L31" s="148">
        <v>1120.9110000000001</v>
      </c>
      <c r="M31" s="424">
        <v>-1.1107037043975876</v>
      </c>
      <c r="N31" s="147">
        <v>1139.258</v>
      </c>
      <c r="O31" s="148">
        <v>1082.797</v>
      </c>
      <c r="P31" s="55">
        <v>5.2143661277229265</v>
      </c>
    </row>
    <row r="32" spans="1:16" ht="15.75" x14ac:dyDescent="0.25">
      <c r="A32" s="249"/>
      <c r="B32" s="430">
        <v>850</v>
      </c>
      <c r="C32" s="711">
        <v>1151.07</v>
      </c>
      <c r="D32" s="712" t="s">
        <v>72</v>
      </c>
      <c r="E32" s="504" t="s">
        <v>84</v>
      </c>
      <c r="F32" s="54">
        <v>1.6674421735801372</v>
      </c>
      <c r="G32" s="55">
        <v>1.1186028567327013</v>
      </c>
      <c r="H32" s="147" t="s">
        <v>72</v>
      </c>
      <c r="I32" s="148" t="s">
        <v>72</v>
      </c>
      <c r="J32" s="424" t="s">
        <v>84</v>
      </c>
      <c r="K32" s="475" t="s">
        <v>72</v>
      </c>
      <c r="L32" s="148" t="s">
        <v>84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49.408220700673581</v>
      </c>
      <c r="G33" s="719">
        <v>47.882965026557564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1022.559</v>
      </c>
      <c r="D34" s="709">
        <v>1047.6300000000001</v>
      </c>
      <c r="E34" s="422">
        <v>-2.3931158901520706</v>
      </c>
      <c r="F34" s="54">
        <v>0.5762077752855157</v>
      </c>
      <c r="G34" s="146">
        <v>0.61262964757393046</v>
      </c>
      <c r="H34" s="57">
        <v>986.95100000000002</v>
      </c>
      <c r="I34" s="53">
        <v>985.202</v>
      </c>
      <c r="J34" s="422">
        <v>0.17752704521509535</v>
      </c>
      <c r="K34" s="57" t="s">
        <v>72</v>
      </c>
      <c r="L34" s="53">
        <v>1072.521</v>
      </c>
      <c r="M34" s="422" t="s">
        <v>84</v>
      </c>
      <c r="N34" s="57">
        <v>1045.69</v>
      </c>
      <c r="O34" s="53">
        <v>1078.827</v>
      </c>
      <c r="P34" s="146">
        <v>-3.0715768144475386</v>
      </c>
    </row>
    <row r="35" spans="1:16" ht="15.75" x14ac:dyDescent="0.25">
      <c r="A35" s="248" t="s">
        <v>218</v>
      </c>
      <c r="B35" s="423">
        <v>720</v>
      </c>
      <c r="C35" s="708">
        <v>1031.9179999999999</v>
      </c>
      <c r="D35" s="712">
        <v>1021.271</v>
      </c>
      <c r="E35" s="422">
        <v>1.0425244621652758</v>
      </c>
      <c r="F35" s="54">
        <v>4.2496551142737076</v>
      </c>
      <c r="G35" s="55">
        <v>4.7382487259546364</v>
      </c>
      <c r="H35" s="147">
        <v>1029.143</v>
      </c>
      <c r="I35" s="148">
        <v>1018.4690000000001</v>
      </c>
      <c r="J35" s="424">
        <v>1.0480436812509737</v>
      </c>
      <c r="K35" s="147">
        <v>1015.08</v>
      </c>
      <c r="L35" s="148">
        <v>1034.22</v>
      </c>
      <c r="M35" s="424">
        <v>-1.8506700701978289</v>
      </c>
      <c r="N35" s="147">
        <v>1046.211</v>
      </c>
      <c r="O35" s="148">
        <v>1015.793</v>
      </c>
      <c r="P35" s="55">
        <v>2.9945077392736517</v>
      </c>
    </row>
    <row r="36" spans="1:16" ht="15.75" x14ac:dyDescent="0.25">
      <c r="A36" s="249" t="s">
        <v>234</v>
      </c>
      <c r="B36" s="425">
        <v>2000</v>
      </c>
      <c r="C36" s="711">
        <v>1097.671</v>
      </c>
      <c r="D36" s="712">
        <v>1080.954</v>
      </c>
      <c r="E36" s="424">
        <v>1.5465042915794842</v>
      </c>
      <c r="F36" s="54">
        <v>0.94701875908253674</v>
      </c>
      <c r="G36" s="55">
        <v>0.4549441035027274</v>
      </c>
      <c r="H36" s="149">
        <v>1046.9490000000001</v>
      </c>
      <c r="I36" s="150">
        <v>1013.614</v>
      </c>
      <c r="J36" s="431">
        <v>3.2887272669872396</v>
      </c>
      <c r="K36" s="149" t="s">
        <v>72</v>
      </c>
      <c r="L36" s="150" t="s">
        <v>72</v>
      </c>
      <c r="M36" s="431" t="s">
        <v>84</v>
      </c>
      <c r="N36" s="149">
        <v>1140.7639999999999</v>
      </c>
      <c r="O36" s="150">
        <v>1177.0039999999999</v>
      </c>
      <c r="P36" s="59">
        <v>-3.0790039795956523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5.7728816486417598</v>
      </c>
      <c r="G37" s="719">
        <v>5.8058224770312936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72</v>
      </c>
      <c r="D38" s="709" t="s">
        <v>84</v>
      </c>
      <c r="E38" s="422" t="s">
        <v>84</v>
      </c>
      <c r="F38" s="54">
        <v>2.1607791573206837E-2</v>
      </c>
      <c r="G38" s="146" t="s">
        <v>84</v>
      </c>
      <c r="H38" s="57" t="s">
        <v>72</v>
      </c>
      <c r="I38" s="53" t="s">
        <v>84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933.78499999999997</v>
      </c>
      <c r="D39" s="712">
        <v>906.38199999999995</v>
      </c>
      <c r="E39" s="422">
        <v>3.0233389453894741</v>
      </c>
      <c r="F39" s="54">
        <v>4.6594665249064597</v>
      </c>
      <c r="G39" s="55">
        <v>4.0111680842664361</v>
      </c>
      <c r="H39" s="147">
        <v>916.9</v>
      </c>
      <c r="I39" s="148">
        <v>904.74599999999998</v>
      </c>
      <c r="J39" s="424">
        <v>1.3433604569680326</v>
      </c>
      <c r="K39" s="147" t="s">
        <v>72</v>
      </c>
      <c r="L39" s="148" t="s">
        <v>72</v>
      </c>
      <c r="M39" s="424" t="s">
        <v>84</v>
      </c>
      <c r="N39" s="147">
        <v>979.327</v>
      </c>
      <c r="O39" s="148" t="s">
        <v>72</v>
      </c>
      <c r="P39" s="55" t="s">
        <v>84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0.14372455303996667</v>
      </c>
      <c r="G40" s="55">
        <v>0.51971181452770587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72</v>
      </c>
      <c r="O40" s="150" t="s">
        <v>72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4.8247988695196327</v>
      </c>
      <c r="G41" s="407">
        <v>4.5308798987941419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D28" sqref="D28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475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474</v>
      </c>
      <c r="D7" s="372" t="s">
        <v>469</v>
      </c>
      <c r="E7" s="375"/>
      <c r="F7" s="373" t="s">
        <v>474</v>
      </c>
      <c r="G7" s="374" t="s">
        <v>469</v>
      </c>
      <c r="H7" s="476" t="s">
        <v>474</v>
      </c>
      <c r="I7" s="372" t="s">
        <v>469</v>
      </c>
      <c r="J7" s="375"/>
      <c r="K7" s="371" t="s">
        <v>474</v>
      </c>
      <c r="L7" s="372" t="s">
        <v>469</v>
      </c>
      <c r="M7" s="375"/>
      <c r="N7" s="371" t="s">
        <v>474</v>
      </c>
      <c r="O7" s="372" t="s">
        <v>469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501.74200000000002</v>
      </c>
      <c r="D9" s="53">
        <v>555.11599999999999</v>
      </c>
      <c r="E9" s="364">
        <v>-9.6149273305038889</v>
      </c>
      <c r="F9" s="54">
        <v>1.1200182537268024</v>
      </c>
      <c r="G9" s="55">
        <v>1.7223441118598617</v>
      </c>
      <c r="H9" s="312">
        <v>501.01600000000002</v>
      </c>
      <c r="I9" s="53">
        <v>555.09799999999996</v>
      </c>
      <c r="J9" s="366">
        <v>-9.7427841570317213</v>
      </c>
      <c r="K9" s="57" t="s">
        <v>84</v>
      </c>
      <c r="L9" s="53" t="s">
        <v>84</v>
      </c>
      <c r="M9" s="364" t="s">
        <v>84</v>
      </c>
      <c r="N9" s="57" t="s">
        <v>72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690.07500000000005</v>
      </c>
      <c r="D10" s="53">
        <v>700.28899999999999</v>
      </c>
      <c r="E10" s="364">
        <v>-1.458540688201577</v>
      </c>
      <c r="F10" s="313">
        <v>4.3384545177973832</v>
      </c>
      <c r="G10" s="55">
        <v>6.4860523428929646</v>
      </c>
      <c r="H10" s="312">
        <v>694.678</v>
      </c>
      <c r="I10" s="53">
        <v>705.35500000000002</v>
      </c>
      <c r="J10" s="366">
        <v>-1.5137058644228822</v>
      </c>
      <c r="K10" s="57" t="s">
        <v>72</v>
      </c>
      <c r="L10" s="53" t="s">
        <v>72</v>
      </c>
      <c r="M10" s="376" t="s">
        <v>84</v>
      </c>
      <c r="N10" s="57">
        <v>675.423</v>
      </c>
      <c r="O10" s="53">
        <v>688.10199999999998</v>
      </c>
      <c r="P10" s="365">
        <v>-1.8426047301126829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575.16800000000001</v>
      </c>
      <c r="D12" s="53">
        <v>568.24099999999999</v>
      </c>
      <c r="E12" s="364">
        <v>1.2190250263532587</v>
      </c>
      <c r="F12" s="54">
        <v>12.389108609674476</v>
      </c>
      <c r="G12" s="55">
        <v>11.451313796165701</v>
      </c>
      <c r="H12" s="312">
        <v>570.90099999999995</v>
      </c>
      <c r="I12" s="53">
        <v>563.755</v>
      </c>
      <c r="J12" s="366">
        <v>1.2675719062358575</v>
      </c>
      <c r="K12" s="57" t="s">
        <v>72</v>
      </c>
      <c r="L12" s="53" t="s">
        <v>72</v>
      </c>
      <c r="M12" s="376" t="s">
        <v>84</v>
      </c>
      <c r="N12" s="57">
        <v>586.471</v>
      </c>
      <c r="O12" s="53" t="s">
        <v>72</v>
      </c>
      <c r="P12" s="365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679.78599999999994</v>
      </c>
      <c r="D13" s="780">
        <v>674.6</v>
      </c>
      <c r="E13" s="367">
        <v>0.76875185294988457</v>
      </c>
      <c r="F13" s="331">
        <v>82.152418618801335</v>
      </c>
      <c r="G13" s="330">
        <v>80.340289749081478</v>
      </c>
      <c r="H13" s="314">
        <v>674.42899999999997</v>
      </c>
      <c r="I13" s="780">
        <v>670.78200000000004</v>
      </c>
      <c r="J13" s="367">
        <v>0.54369377830650412</v>
      </c>
      <c r="K13" s="58">
        <v>672.51499999999999</v>
      </c>
      <c r="L13" s="56">
        <v>673.22799999999995</v>
      </c>
      <c r="M13" s="367">
        <v>-0.10590765684136215</v>
      </c>
      <c r="N13" s="58">
        <v>712.69600000000003</v>
      </c>
      <c r="O13" s="56">
        <v>701.86500000000001</v>
      </c>
      <c r="P13" s="368">
        <v>1.5431742571577181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479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478</v>
      </c>
      <c r="C4" s="478" t="s">
        <v>470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875</v>
      </c>
      <c r="C6" s="76">
        <v>850</v>
      </c>
      <c r="D6" s="336">
        <v>2.9411764705882351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6">
        <v>0</v>
      </c>
      <c r="I7"/>
    </row>
    <row r="8" spans="1:9" ht="15.75" thickBot="1" x14ac:dyDescent="0.3">
      <c r="A8" s="33" t="s">
        <v>207</v>
      </c>
      <c r="B8" s="75">
        <v>1002.31</v>
      </c>
      <c r="C8" s="76">
        <v>984.48</v>
      </c>
      <c r="D8" s="336">
        <v>1.8111084024053234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600</v>
      </c>
      <c r="D10" s="336">
        <v>-8.3333333333333321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693.5</v>
      </c>
      <c r="C12" s="76">
        <v>714</v>
      </c>
      <c r="D12" s="336">
        <v>-2.8711484593837535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675</v>
      </c>
      <c r="C14" s="76">
        <v>650</v>
      </c>
      <c r="D14" s="336">
        <v>3.8461538461538463</v>
      </c>
      <c r="I14"/>
    </row>
    <row r="15" spans="1:9" ht="15" x14ac:dyDescent="0.25">
      <c r="A15" s="33" t="s">
        <v>206</v>
      </c>
      <c r="B15" s="75">
        <v>1200</v>
      </c>
      <c r="C15" s="76">
        <v>1000</v>
      </c>
      <c r="D15" s="336">
        <v>20</v>
      </c>
      <c r="I15"/>
    </row>
    <row r="16" spans="1:9" ht="15.75" thickBot="1" x14ac:dyDescent="0.3">
      <c r="A16" s="33" t="s">
        <v>207</v>
      </c>
      <c r="B16" s="75">
        <v>891.72</v>
      </c>
      <c r="C16" s="76">
        <v>878.59</v>
      </c>
      <c r="D16" s="336">
        <v>1.4944399549277816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750</v>
      </c>
      <c r="C18" s="76">
        <v>750</v>
      </c>
      <c r="D18" s="336">
        <v>0</v>
      </c>
      <c r="I18"/>
    </row>
    <row r="19" spans="1:9" ht="15" x14ac:dyDescent="0.25">
      <c r="A19" s="33" t="s">
        <v>206</v>
      </c>
      <c r="B19" s="75">
        <v>1200</v>
      </c>
      <c r="C19" s="76">
        <v>1100</v>
      </c>
      <c r="D19" s="336">
        <v>9.0909090909090917</v>
      </c>
      <c r="I19"/>
    </row>
    <row r="20" spans="1:9" ht="15.75" thickBot="1" x14ac:dyDescent="0.3">
      <c r="A20" s="33" t="s">
        <v>207</v>
      </c>
      <c r="B20" s="75">
        <v>1008.39</v>
      </c>
      <c r="C20" s="76">
        <v>971.09</v>
      </c>
      <c r="D20" s="336">
        <v>3.8410445993677165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550</v>
      </c>
      <c r="C22" s="76">
        <v>550</v>
      </c>
      <c r="D22" s="336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714.88</v>
      </c>
      <c r="C24" s="76">
        <v>721.42</v>
      </c>
      <c r="D24" s="336">
        <v>-0.90654542430206597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6">
        <v>0</v>
      </c>
      <c r="I27"/>
    </row>
    <row r="28" spans="1:9" ht="15.75" thickBot="1" x14ac:dyDescent="0.3">
      <c r="A28" s="34" t="s">
        <v>207</v>
      </c>
      <c r="B28" s="480">
        <v>828.96</v>
      </c>
      <c r="C28" s="481">
        <v>813.28</v>
      </c>
      <c r="D28" s="482">
        <v>1.9279952783789178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19_21</vt:lpstr>
      <vt:lpstr>Giełdowe 19_21</vt:lpstr>
      <vt:lpstr>ZiarnoZAK 19_21</vt:lpstr>
      <vt:lpstr>Ziarno PL_UE 18_21</vt:lpstr>
      <vt:lpstr>wykresy PL_UE 18_21</vt:lpstr>
      <vt:lpstr>MakaZAK 19_21</vt:lpstr>
      <vt:lpstr>SrutOtrZAK 19_21</vt:lpstr>
      <vt:lpstr>TargPol 19_21</vt:lpstr>
      <vt:lpstr>TargWoj 19_21</vt:lpstr>
      <vt:lpstr>ZestTarg 19_21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19_21'!Obszar_wydruku</vt:lpstr>
      <vt:lpstr>'SrutOtrZAK 19_21'!Obszar_wydruku</vt:lpstr>
      <vt:lpstr>'ZiarnoZAK 19_21'!Obszar_wydruku</vt:lpstr>
      <vt:lpstr>MAKROREGIONY!TABLE</vt:lpstr>
      <vt:lpstr>'TargWoj 19_21'!Tytuły_wydruku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2021-05-20T11:32:24Z</dcterms:modified>
</cp:coreProperties>
</file>