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xr:revisionPtr revIDLastSave="0" documentId="13_ncr:1_{82B8B5D9-1846-4B07-BB4F-75A7FCD8DA22}" xr6:coauthVersionLast="46" xr6:coauthVersionMax="46" xr10:uidLastSave="{00000000-0000-0000-0000-000000000000}"/>
  <bookViews>
    <workbookView xWindow="-120" yWindow="-120" windowWidth="29040" windowHeight="17640" tabRatio="911" xr2:uid="{00000000-000D-0000-FFFF-FFFF00000000}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handel zagraniczny_2021" sheetId="18" r:id="rId7"/>
    <sheet name="eksport_2021" sheetId="16" r:id="rId8"/>
    <sheet name="import_2021" sheetId="17" r:id="rId9"/>
    <sheet name="Sł_Pol-Ang" sheetId="5" r:id="rId10"/>
    <sheet name="Moduł1" sheetId="10" state="veryHidden" r:id="rId11"/>
    <sheet name="Moduł2" sheetId="11" state="veryHidden" r:id="rId12"/>
    <sheet name="Moduł3" sheetId="12" state="veryHidden" r:id="rId13"/>
    <sheet name="Moduł4" sheetId="13" state="veryHidden" r:id="rId14"/>
    <sheet name="Moduł5" sheetId="14" state="veryHidden" r:id="rId15"/>
    <sheet name="Moduł6" sheetId="15" state="veryHidden" r:id="rId16"/>
  </sheets>
  <externalReferences>
    <externalReference r:id="rId17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6" l="1"/>
  <c r="E15" i="6"/>
  <c r="E12" i="6" l="1"/>
  <c r="E13" i="6"/>
  <c r="E26" i="6" l="1"/>
  <c r="E27" i="6"/>
  <c r="E19" i="6"/>
  <c r="E22" i="6" l="1"/>
  <c r="E21" i="6"/>
  <c r="E24" i="6" l="1"/>
  <c r="E25" i="6"/>
  <c r="E16" i="6"/>
  <c r="H27" i="6" l="1"/>
  <c r="H25" i="6"/>
  <c r="E14" i="6" l="1"/>
  <c r="E17" i="6"/>
  <c r="H13" i="6" l="1"/>
  <c r="E20" i="6" l="1"/>
  <c r="H20" i="6" l="1"/>
  <c r="H14" i="6" l="1"/>
  <c r="H16" i="6"/>
  <c r="H17" i="6"/>
  <c r="H18" i="6"/>
  <c r="H19" i="6"/>
  <c r="H21" i="6"/>
  <c r="H22" i="6"/>
  <c r="H23" i="6"/>
  <c r="H24" i="6"/>
  <c r="H26" i="6"/>
  <c r="E18" i="6"/>
  <c r="E23" i="6"/>
  <c r="H12" i="6" l="1"/>
</calcChain>
</file>

<file path=xl/sharedStrings.xml><?xml version="1.0" encoding="utf-8"?>
<sst xmlns="http://schemas.openxmlformats.org/spreadsheetml/2006/main" count="680" uniqueCount="303">
  <si>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</si>
  <si>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</si>
  <si>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</si>
  <si>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</si>
  <si>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</si>
  <si>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</si>
  <si>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</si>
  <si>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</si>
  <si>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</si>
  <si>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</si>
  <si>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</si>
  <si>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</si>
  <si>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</si>
  <si>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</si>
  <si>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</si>
  <si>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</si>
  <si>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</si>
  <si>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</si>
  <si>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</si>
  <si>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</si>
  <si>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</si>
  <si>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</si>
  <si>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</si>
  <si>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</si>
  <si>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</si>
  <si>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</si>
  <si>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</si>
  <si>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</si>
  <si>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</si>
  <si>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</si>
  <si>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</si>
  <si>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</si>
  <si>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</si>
  <si>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</si>
  <si>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</si>
  <si>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</si>
  <si>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</si>
  <si>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</si>
  <si>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</si>
  <si>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</si>
  <si>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</si>
  <si>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</si>
  <si>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</si>
  <si>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</si>
  <si>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</si>
  <si>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</si>
  <si>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</si>
  <si>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</si>
  <si>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</si>
  <si>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</si>
  <si>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</si>
  <si>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</si>
  <si>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</si>
  <si>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</si>
  <si>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</si>
  <si>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</si>
  <si>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</si>
  <si>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</si>
  <si>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</si>
  <si>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</si>
  <si>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</si>
  <si>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</si>
  <si>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</si>
  <si>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</si>
  <si>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</si>
  <si>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</si>
  <si>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</si>
  <si>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</si>
  <si>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</si>
  <si>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</si>
  <si>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</si>
  <si>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</si>
  <si>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</si>
  <si>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</si>
  <si>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</si>
  <si>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</si>
  <si>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</si>
  <si>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</si>
  <si>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</si>
  <si>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</si>
  <si>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</si>
  <si>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</si>
  <si>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</si>
  <si>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</si>
  <si>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</si>
  <si>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</si>
  <si>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</si>
  <si>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</si>
  <si>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</si>
  <si>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</si>
  <si>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</si>
  <si>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</si>
  <si>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</si>
  <si>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</si>
  <si>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</si>
  <si>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</si>
  <si>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</si>
  <si>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</si>
  <si>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</si>
  <si>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</si>
  <si>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</si>
  <si>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</si>
  <si>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</si>
  <si>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</si>
  <si>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</si>
  <si>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</si>
  <si>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</si>
  <si>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</si>
  <si>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</si>
  <si>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</si>
  <si>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</si>
  <si>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</si>
  <si>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</si>
  <si>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</si>
  <si>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</si>
  <si>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</si>
  <si>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</si>
  <si>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</si>
  <si>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</si>
  <si>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</si>
  <si>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</si>
  <si>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</si>
  <si>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</si>
  <si>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</si>
  <si>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</si>
  <si>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</si>
  <si>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</si>
  <si>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</si>
  <si>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</si>
  <si>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</si>
  <si>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</si>
  <si>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</si>
  <si>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</si>
  <si>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</si>
  <si>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</si>
  <si>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</si>
  <si>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</si>
  <si>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</si>
  <si>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</si>
  <si>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</si>
  <si>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</si>
  <si>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</si>
  <si>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</si>
  <si>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</si>
  <si>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</si>
  <si>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</si>
  <si>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</si>
  <si>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</si>
  <si>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</si>
  <si>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</si>
  <si>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</si>
  <si>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</si>
  <si>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</si>
  <si>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</si>
  <si>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</si>
  <si>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</si>
  <si>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</si>
  <si>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</si>
  <si>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</si>
  <si>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</si>
  <si>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</si>
  <si>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</si>
  <si>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</si>
  <si>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</si>
  <si>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</si>
  <si>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</si>
  <si>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</si>
  <si>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</si>
  <si>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</si>
  <si>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</si>
  <si>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</si>
  <si>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</si>
  <si>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</si>
  <si>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</si>
  <si>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</si>
  <si>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</si>
  <si>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</si>
  <si>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</si>
  <si>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</si>
  <si>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</si>
  <si>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</si>
  <si>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</si>
  <si>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</si>
  <si>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</si>
  <si>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</si>
  <si>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</si>
  <si>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</si>
  <si>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</si>
  <si>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</si>
  <si>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</si>
  <si>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</si>
  <si>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</si>
  <si>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</si>
  <si>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</si>
  <si>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</si>
  <si>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</si>
  <si>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</si>
  <si>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</si>
  <si>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</si>
  <si>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</si>
  <si>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</si>
  <si>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</si>
  <si>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</si>
  <si>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</si>
  <si>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</si>
  <si>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</si>
  <si>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</si>
  <si>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</si>
  <si>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</si>
  <si>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</si>
  <si>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</si>
  <si>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</si>
  <si>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</si>
  <si>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</si>
  <si>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</si>
  <si>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</si>
  <si>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</si>
  <si>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</si>
  <si>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</si>
  <si>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</si>
  <si>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</si>
  <si>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</si>
  <si>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</si>
  <si>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</si>
  <si>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</si>
  <si>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</si>
  <si>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</si>
  <si>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</si>
  <si>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</si>
  <si>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</si>
  <si>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</si>
  <si>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</si>
  <si>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</si>
  <si>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</si>
  <si>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</si>
  <si>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</si>
  <si>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</si>
  <si>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</si>
  <si>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</si>
  <si>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</si>
  <si>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</si>
  <si>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</si>
  <si>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</si>
  <si>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</si>
  <si>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</si>
  <si>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</si>
  <si>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</si>
  <si>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</si>
  <si>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</si>
  <si>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</si>
  <si>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</si>
  <si>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</si>
  <si>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</si>
  <si>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</si>
  <si>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</si>
  <si>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</si>
  <si>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Departament Rynków Rolnych</t>
  </si>
  <si>
    <t>Bułgaria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</si>
  <si>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</si>
  <si>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Zmiana  [%]</t>
  </si>
  <si>
    <t>Jabłka wg odmian (krajowe):</t>
  </si>
  <si>
    <t>krajowe</t>
  </si>
  <si>
    <t xml:space="preserve">Pomidory na gałązkach 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</si>
  <si>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</si>
  <si>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</si>
  <si>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</si>
  <si>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</si>
  <si>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</si>
  <si>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</si>
  <si>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</si>
  <si>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</si>
  <si>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</si>
  <si>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</si>
  <si>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</si>
  <si>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</si>
  <si>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</si>
  <si>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</si>
  <si>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</si>
  <si>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</si>
  <si>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Kalisz</t>
  </si>
  <si>
    <t>Kraków</t>
  </si>
  <si>
    <t>Rzeszów</t>
  </si>
  <si>
    <t>Wrocław</t>
  </si>
  <si>
    <t>Alwa</t>
  </si>
  <si>
    <t>Zimbabwe</t>
  </si>
  <si>
    <t>Golden</t>
  </si>
  <si>
    <t>OWOCE - opakowania do 2 kg</t>
  </si>
  <si>
    <t>Gloster</t>
  </si>
  <si>
    <t>Warzywa importowane</t>
  </si>
  <si>
    <t>29.11.2021 - 05.12.2021</t>
  </si>
  <si>
    <t>Pomidory na gałązkach</t>
  </si>
  <si>
    <t>I-X 2020r.</t>
  </si>
  <si>
    <t>I-X 2021r*.</t>
  </si>
  <si>
    <t>Urugwaj</t>
  </si>
  <si>
    <t>+</t>
  </si>
  <si>
    <t>NR 49/2021</t>
  </si>
  <si>
    <t>16.12.2021 r.</t>
  </si>
  <si>
    <t>06.12.2021 - 12.12.2021</t>
  </si>
  <si>
    <t>Ceny WARZYW na rynkach hurtowych w dniach:  13.12 - 15.12.2021r</t>
  </si>
  <si>
    <t>Ceny OWOCÓW na rynkach hurtowych w dniach:   13.12 - 15.12.2021r</t>
  </si>
  <si>
    <t>NOTOWANIA W DNIACH: 06.12. - 15.12.2021 r</t>
  </si>
  <si>
    <t>Średnie ceny zakupu owoców i warzyw płacone przez podmioty handlu detalicznego w okresie 06.12 - 12.12 2021 r.</t>
  </si>
  <si>
    <t>Idared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</si>
</sst>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"/>
    <numFmt numFmtId="166" formatCode="#,###,##0"/>
  </numFmts>
  <fonts count="60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</fills>
  <borders count="1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1" fillId="0" borderId="0"/>
    <xf numFmtId="0" fontId="45" fillId="0" borderId="0"/>
  </cellStyleXfs>
  <cellXfs count="3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25" fillId="0" borderId="0" xfId="0" applyFont="1" applyAlignment="1">
      <alignment horizontal="left" indent="2"/>
    </xf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2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5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6" xfId="0" applyNumberFormat="1" applyFont="1" applyBorder="1" applyAlignment="1">
      <alignment horizontal="centerContinuous"/>
    </xf>
    <xf numFmtId="2" fontId="19" fillId="0" borderId="2" xfId="3" applyNumberFormat="1" applyFont="1" applyBorder="1" applyAlignment="1">
      <alignment horizontal="center" vertical="top"/>
    </xf>
    <xf numFmtId="2" fontId="22" fillId="0" borderId="62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65" xfId="3" applyNumberFormat="1" applyFont="1" applyBorder="1" applyAlignment="1">
      <alignment vertical="top"/>
    </xf>
    <xf numFmtId="0" fontId="37" fillId="0" borderId="1" xfId="4" applyFont="1" applyBorder="1" applyAlignment="1">
      <alignment horizontal="centerContinuous"/>
    </xf>
    <xf numFmtId="0" fontId="37" fillId="0" borderId="2" xfId="4" applyFont="1" applyBorder="1" applyAlignment="1">
      <alignment horizontal="centerContinuous"/>
    </xf>
    <xf numFmtId="0" fontId="37" fillId="0" borderId="33" xfId="4" applyFont="1" applyBorder="1" applyAlignment="1">
      <alignment horizontal="centerContinuous"/>
    </xf>
    <xf numFmtId="0" fontId="38" fillId="0" borderId="77" xfId="4" applyFont="1" applyBorder="1" applyAlignment="1">
      <alignment horizontal="centerContinuous"/>
    </xf>
    <xf numFmtId="0" fontId="38" fillId="0" borderId="78" xfId="4" applyFont="1" applyBorder="1" applyAlignment="1">
      <alignment horizontal="centerContinuous"/>
    </xf>
    <xf numFmtId="0" fontId="38" fillId="0" borderId="79" xfId="4" applyFont="1" applyBorder="1" applyAlignment="1">
      <alignment horizontal="centerContinuous"/>
    </xf>
    <xf numFmtId="0" fontId="39" fillId="0" borderId="80" xfId="4" applyFont="1" applyBorder="1"/>
    <xf numFmtId="0" fontId="40" fillId="0" borderId="87" xfId="4" applyFont="1" applyBorder="1"/>
    <xf numFmtId="0" fontId="40" fillId="0" borderId="90" xfId="4" applyFont="1" applyBorder="1"/>
    <xf numFmtId="0" fontId="42" fillId="0" borderId="0" xfId="5" applyFont="1" applyFill="1"/>
    <xf numFmtId="0" fontId="43" fillId="0" borderId="0" xfId="5" applyFont="1"/>
    <xf numFmtId="0" fontId="1" fillId="0" borderId="0" xfId="0" applyFont="1"/>
    <xf numFmtId="0" fontId="44" fillId="0" borderId="0" xfId="5" applyFont="1"/>
    <xf numFmtId="0" fontId="45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4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5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6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97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0" fillId="0" borderId="27" xfId="0" applyNumberFormat="1" applyFont="1" applyBorder="1" applyAlignment="1"/>
    <xf numFmtId="0" fontId="40" fillId="0" borderId="98" xfId="0" applyFont="1" applyBorder="1" applyAlignment="1"/>
    <xf numFmtId="0" fontId="46" fillId="0" borderId="15" xfId="0" applyFont="1" applyBorder="1" applyAlignment="1">
      <alignment horizontal="center"/>
    </xf>
    <xf numFmtId="0" fontId="46" fillId="3" borderId="15" xfId="0" applyFont="1" applyFill="1" applyBorder="1" applyAlignment="1">
      <alignment horizontal="center"/>
    </xf>
    <xf numFmtId="0" fontId="46" fillId="3" borderId="16" xfId="0" applyFont="1" applyFill="1" applyBorder="1" applyAlignment="1">
      <alignment horizontal="center"/>
    </xf>
    <xf numFmtId="49" fontId="40" fillId="0" borderId="99" xfId="0" applyNumberFormat="1" applyFont="1" applyBorder="1"/>
    <xf numFmtId="0" fontId="40" fillId="0" borderId="100" xfId="0" applyFont="1" applyBorder="1"/>
    <xf numFmtId="166" fontId="40" fillId="0" borderId="34" xfId="0" applyNumberFormat="1" applyFont="1" applyBorder="1"/>
    <xf numFmtId="166" fontId="40" fillId="3" borderId="34" xfId="0" applyNumberFormat="1" applyFont="1" applyFill="1" applyBorder="1"/>
    <xf numFmtId="166" fontId="40" fillId="3" borderId="100" xfId="0" applyNumberFormat="1" applyFont="1" applyFill="1" applyBorder="1"/>
    <xf numFmtId="166" fontId="47" fillId="0" borderId="34" xfId="0" applyNumberFormat="1" applyFont="1" applyBorder="1"/>
    <xf numFmtId="166" fontId="47" fillId="3" borderId="76" xfId="0" applyNumberFormat="1" applyFont="1" applyFill="1" applyBorder="1"/>
    <xf numFmtId="49" fontId="40" fillId="0" borderId="101" xfId="0" applyNumberFormat="1" applyFont="1" applyBorder="1"/>
    <xf numFmtId="0" fontId="40" fillId="0" borderId="102" xfId="0" applyFont="1" applyBorder="1"/>
    <xf numFmtId="166" fontId="40" fillId="0" borderId="103" xfId="0" applyNumberFormat="1" applyFont="1" applyBorder="1"/>
    <xf numFmtId="166" fontId="40" fillId="3" borderId="103" xfId="0" applyNumberFormat="1" applyFont="1" applyFill="1" applyBorder="1"/>
    <xf numFmtId="166" fontId="40" fillId="3" borderId="102" xfId="0" applyNumberFormat="1" applyFont="1" applyFill="1" applyBorder="1"/>
    <xf numFmtId="166" fontId="47" fillId="0" borderId="103" xfId="0" applyNumberFormat="1" applyFont="1" applyBorder="1"/>
    <xf numFmtId="166" fontId="47" fillId="3" borderId="104" xfId="0" applyNumberFormat="1" applyFont="1" applyFill="1" applyBorder="1"/>
    <xf numFmtId="0" fontId="28" fillId="0" borderId="81" xfId="4" applyFont="1" applyBorder="1" applyAlignment="1">
      <alignment horizontal="center" vertical="center"/>
    </xf>
    <xf numFmtId="0" fontId="28" fillId="3" borderId="82" xfId="4" applyFont="1" applyFill="1" applyBorder="1" applyAlignment="1">
      <alignment horizontal="center" vertical="center" wrapText="1"/>
    </xf>
    <xf numFmtId="0" fontId="28" fillId="0" borderId="83" xfId="4" applyFont="1" applyBorder="1" applyAlignment="1">
      <alignment horizontal="center" vertical="center" wrapText="1"/>
    </xf>
    <xf numFmtId="0" fontId="48" fillId="0" borderId="80" xfId="4" applyFont="1" applyBorder="1"/>
    <xf numFmtId="0" fontId="28" fillId="0" borderId="84" xfId="4" applyFont="1" applyBorder="1" applyAlignment="1">
      <alignment vertical="center"/>
    </xf>
    <xf numFmtId="3" fontId="38" fillId="3" borderId="85" xfId="4" applyNumberFormat="1" applyFont="1" applyFill="1" applyBorder="1" applyAlignment="1">
      <alignment vertical="center"/>
    </xf>
    <xf numFmtId="3" fontId="38" fillId="0" borderId="86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39" fillId="3" borderId="88" xfId="4" applyNumberFormat="1" applyFont="1" applyFill="1" applyBorder="1"/>
    <xf numFmtId="3" fontId="39" fillId="0" borderId="89" xfId="4" applyNumberFormat="1" applyFont="1" applyBorder="1"/>
    <xf numFmtId="0" fontId="48" fillId="0" borderId="0" xfId="4" applyFont="1" applyBorder="1"/>
    <xf numFmtId="3" fontId="39" fillId="3" borderId="91" xfId="4" applyNumberFormat="1" applyFont="1" applyFill="1" applyBorder="1"/>
    <xf numFmtId="3" fontId="39" fillId="0" borderId="92" xfId="4" applyNumberFormat="1" applyFont="1" applyBorder="1"/>
    <xf numFmtId="3" fontId="39" fillId="0" borderId="93" xfId="4" applyNumberFormat="1" applyFont="1" applyBorder="1"/>
    <xf numFmtId="2" fontId="38" fillId="0" borderId="0" xfId="0" applyNumberFormat="1" applyFont="1"/>
    <xf numFmtId="2" fontId="38" fillId="0" borderId="0" xfId="0" applyNumberFormat="1" applyFont="1" applyAlignment="1">
      <alignment horizontal="center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49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0" fillId="0" borderId="30" xfId="2" applyNumberFormat="1" applyFont="1" applyBorder="1" applyAlignment="1">
      <alignment horizontal="centerContinuous"/>
    </xf>
    <xf numFmtId="2" fontId="50" fillId="0" borderId="31" xfId="2" applyNumberFormat="1" applyFont="1" applyBorder="1" applyAlignment="1">
      <alignment horizontal="centerContinuous"/>
    </xf>
    <xf numFmtId="2" fontId="50" fillId="0" borderId="13" xfId="2" applyNumberFormat="1" applyFont="1" applyBorder="1" applyAlignment="1">
      <alignment horizontal="centerContinuous"/>
    </xf>
    <xf numFmtId="14" fontId="49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0" fillId="0" borderId="17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5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0" fillId="0" borderId="74" xfId="2" applyNumberFormat="1" applyFont="1" applyBorder="1" applyAlignment="1">
      <alignment horizontal="center"/>
    </xf>
    <xf numFmtId="2" fontId="50" fillId="0" borderId="38" xfId="2" applyNumberFormat="1" applyFont="1" applyBorder="1" applyAlignment="1">
      <alignment horizontal="center"/>
    </xf>
    <xf numFmtId="2" fontId="50" fillId="0" borderId="39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66" xfId="2" applyNumberFormat="1" applyFont="1" applyBorder="1"/>
    <xf numFmtId="2" fontId="23" fillId="0" borderId="67" xfId="2" applyNumberFormat="1" applyFont="1" applyBorder="1"/>
    <xf numFmtId="2" fontId="28" fillId="0" borderId="64" xfId="0" applyNumberFormat="1" applyFont="1" applyBorder="1" applyAlignment="1">
      <alignment horizontal="left"/>
    </xf>
    <xf numFmtId="2" fontId="28" fillId="0" borderId="62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8" fillId="0" borderId="68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69" xfId="2" applyNumberFormat="1" applyFont="1" applyBorder="1" applyAlignment="1">
      <alignment horizontal="centerContinuous"/>
    </xf>
    <xf numFmtId="2" fontId="50" fillId="0" borderId="71" xfId="2" applyNumberFormat="1" applyFont="1" applyBorder="1" applyAlignment="1">
      <alignment horizontal="center"/>
    </xf>
    <xf numFmtId="2" fontId="50" fillId="0" borderId="70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2" fillId="0" borderId="23" xfId="0" applyFont="1" applyBorder="1"/>
    <xf numFmtId="2" fontId="51" fillId="0" borderId="50" xfId="0" applyNumberFormat="1" applyFont="1" applyBorder="1" applyAlignment="1">
      <alignment horizontal="left"/>
    </xf>
    <xf numFmtId="0" fontId="18" fillId="0" borderId="0" xfId="0" applyFont="1"/>
    <xf numFmtId="2" fontId="51" fillId="0" borderId="107" xfId="0" applyNumberFormat="1" applyFont="1" applyBorder="1" applyAlignment="1">
      <alignment horizontal="center"/>
    </xf>
    <xf numFmtId="2" fontId="28" fillId="0" borderId="108" xfId="0" applyNumberFormat="1" applyFont="1" applyBorder="1" applyAlignment="1">
      <alignment horizontal="left"/>
    </xf>
    <xf numFmtId="2" fontId="28" fillId="0" borderId="108" xfId="0" applyNumberFormat="1" applyFont="1" applyBorder="1"/>
    <xf numFmtId="2" fontId="23" fillId="0" borderId="34" xfId="2" applyNumberFormat="1" applyFont="1" applyBorder="1"/>
    <xf numFmtId="0" fontId="53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8" fillId="0" borderId="109" xfId="4" applyFont="1" applyBorder="1"/>
    <xf numFmtId="0" fontId="1" fillId="0" borderId="0" xfId="4"/>
    <xf numFmtId="164" fontId="27" fillId="0" borderId="52" xfId="3" applyNumberFormat="1" applyFont="1" applyBorder="1" applyAlignment="1">
      <alignment horizontal="right" vertical="top"/>
    </xf>
    <xf numFmtId="164" fontId="27" fillId="0" borderId="110" xfId="3" applyNumberFormat="1" applyFont="1" applyBorder="1" applyAlignment="1">
      <alignment horizontal="right" vertical="top"/>
    </xf>
    <xf numFmtId="164" fontId="27" fillId="0" borderId="111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2" fontId="23" fillId="0" borderId="113" xfId="2" applyNumberFormat="1" applyFont="1" applyBorder="1"/>
    <xf numFmtId="2" fontId="23" fillId="0" borderId="114" xfId="2" applyNumberFormat="1" applyFont="1" applyBorder="1"/>
    <xf numFmtId="2" fontId="23" fillId="0" borderId="99" xfId="2" applyNumberFormat="1" applyFont="1" applyBorder="1"/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18" xfId="0" applyFont="1" applyBorder="1"/>
    <xf numFmtId="2" fontId="35" fillId="4" borderId="115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2" fontId="35" fillId="4" borderId="55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5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19" xfId="0" applyFont="1" applyBorder="1"/>
    <xf numFmtId="2" fontId="35" fillId="4" borderId="57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2" fontId="28" fillId="0" borderId="52" xfId="0" applyNumberFormat="1" applyFont="1" applyBorder="1" applyAlignment="1">
      <alignment horizontal="left"/>
    </xf>
    <xf numFmtId="2" fontId="28" fillId="0" borderId="120" xfId="0" applyNumberFormat="1" applyFont="1" applyBorder="1" applyAlignment="1">
      <alignment horizontal="left"/>
    </xf>
    <xf numFmtId="2" fontId="28" fillId="0" borderId="27" xfId="0" applyNumberFormat="1" applyFont="1" applyBorder="1" applyAlignment="1">
      <alignment horizontal="left"/>
    </xf>
    <xf numFmtId="2" fontId="28" fillId="0" borderId="121" xfId="0" applyNumberFormat="1" applyFont="1" applyBorder="1" applyAlignment="1">
      <alignment horizontal="left"/>
    </xf>
    <xf numFmtId="0" fontId="56" fillId="0" borderId="118" xfId="0" applyFont="1" applyBorder="1"/>
    <xf numFmtId="164" fontId="58" fillId="0" borderId="14" xfId="0" applyNumberFormat="1" applyFont="1" applyBorder="1" applyAlignment="1">
      <alignment horizontal="right"/>
    </xf>
    <xf numFmtId="0" fontId="56" fillId="0" borderId="119" xfId="0" applyFont="1" applyBorder="1"/>
    <xf numFmtId="0" fontId="56" fillId="0" borderId="116" xfId="0" applyFont="1" applyBorder="1"/>
    <xf numFmtId="164" fontId="58" fillId="0" borderId="16" xfId="0" applyNumberFormat="1" applyFont="1" applyBorder="1" applyAlignment="1">
      <alignment horizontal="right"/>
    </xf>
    <xf numFmtId="0" fontId="0" fillId="7" borderId="0" xfId="0" applyFill="1"/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4" borderId="105" xfId="0" applyNumberFormat="1" applyFont="1" applyFill="1" applyBorder="1" applyAlignment="1">
      <alignment horizontal="center"/>
    </xf>
    <xf numFmtId="14" fontId="57" fillId="2" borderId="122" xfId="0" applyNumberFormat="1" applyFont="1" applyFill="1" applyBorder="1" applyAlignment="1">
      <alignment horizontal="center"/>
    </xf>
    <xf numFmtId="0" fontId="57" fillId="0" borderId="28" xfId="0" applyFont="1" applyBorder="1" applyAlignment="1">
      <alignment horizontal="center" vertical="center"/>
    </xf>
    <xf numFmtId="2" fontId="50" fillId="0" borderId="32" xfId="2" applyNumberFormat="1" applyFont="1" applyBorder="1" applyAlignment="1">
      <alignment horizontal="centerContinuous"/>
    </xf>
    <xf numFmtId="14" fontId="50" fillId="0" borderId="18" xfId="2" applyNumberFormat="1" applyFont="1" applyBorder="1" applyAlignment="1">
      <alignment horizontal="centerContinuous"/>
    </xf>
    <xf numFmtId="2" fontId="50" fillId="0" borderId="124" xfId="2" applyNumberFormat="1" applyFont="1" applyBorder="1" applyAlignment="1">
      <alignment horizontal="center"/>
    </xf>
    <xf numFmtId="2" fontId="23" fillId="0" borderId="33" xfId="2" applyNumberFormat="1" applyFont="1" applyBorder="1"/>
    <xf numFmtId="2" fontId="23" fillId="0" borderId="43" xfId="2" applyNumberFormat="1" applyFont="1" applyBorder="1"/>
    <xf numFmtId="2" fontId="28" fillId="0" borderId="33" xfId="0" applyNumberFormat="1" applyFont="1" applyBorder="1"/>
    <xf numFmtId="2" fontId="23" fillId="0" borderId="46" xfId="2" applyNumberFormat="1" applyFont="1" applyBorder="1"/>
    <xf numFmtId="2" fontId="50" fillId="0" borderId="125" xfId="2" applyNumberFormat="1" applyFont="1" applyBorder="1" applyAlignment="1">
      <alignment horizontal="center"/>
    </xf>
    <xf numFmtId="2" fontId="23" fillId="0" borderId="126" xfId="2" applyNumberFormat="1" applyFont="1" applyBorder="1"/>
    <xf numFmtId="2" fontId="23" fillId="0" borderId="76" xfId="2" applyNumberFormat="1" applyFont="1" applyBorder="1"/>
    <xf numFmtId="2" fontId="28" fillId="0" borderId="127" xfId="0" applyNumberFormat="1" applyFont="1" applyBorder="1" applyAlignment="1">
      <alignment horizontal="left"/>
    </xf>
    <xf numFmtId="2" fontId="28" fillId="0" borderId="128" xfId="0" applyNumberFormat="1" applyFont="1" applyBorder="1" applyAlignment="1">
      <alignment horizontal="left"/>
    </xf>
    <xf numFmtId="2" fontId="28" fillId="0" borderId="129" xfId="0" applyNumberFormat="1" applyFont="1" applyBorder="1"/>
    <xf numFmtId="2" fontId="23" fillId="0" borderId="130" xfId="2" applyNumberFormat="1" applyFont="1" applyBorder="1"/>
    <xf numFmtId="2" fontId="23" fillId="0" borderId="131" xfId="2" applyNumberFormat="1" applyFont="1" applyBorder="1"/>
    <xf numFmtId="2" fontId="23" fillId="0" borderId="132" xfId="2" applyNumberFormat="1" applyFont="1" applyBorder="1"/>
    <xf numFmtId="2" fontId="23" fillId="0" borderId="133" xfId="2" applyNumberFormat="1" applyFont="1" applyBorder="1"/>
    <xf numFmtId="2" fontId="23" fillId="0" borderId="129" xfId="2" applyNumberFormat="1" applyFont="1" applyBorder="1"/>
    <xf numFmtId="2" fontId="28" fillId="0" borderId="75" xfId="0" applyNumberFormat="1" applyFont="1" applyBorder="1" applyAlignment="1">
      <alignment horizontal="left"/>
    </xf>
    <xf numFmtId="2" fontId="28" fillId="0" borderId="134" xfId="0" applyNumberFormat="1" applyFont="1" applyBorder="1" applyAlignment="1">
      <alignment horizontal="left"/>
    </xf>
    <xf numFmtId="2" fontId="35" fillId="4" borderId="135" xfId="0" applyNumberFormat="1" applyFont="1" applyFill="1" applyBorder="1" applyAlignment="1">
      <alignment horizontal="center"/>
    </xf>
    <xf numFmtId="2" fontId="35" fillId="4" borderId="25" xfId="0" applyNumberFormat="1" applyFont="1" applyFill="1" applyBorder="1" applyAlignment="1">
      <alignment horizontal="center"/>
    </xf>
    <xf numFmtId="2" fontId="35" fillId="4" borderId="25" xfId="0" quotePrefix="1" applyNumberFormat="1" applyFont="1" applyFill="1" applyBorder="1" applyAlignment="1">
      <alignment horizontal="center"/>
    </xf>
    <xf numFmtId="2" fontId="35" fillId="4" borderId="29" xfId="0" applyNumberFormat="1" applyFont="1" applyFill="1" applyBorder="1" applyAlignment="1">
      <alignment horizontal="center"/>
    </xf>
    <xf numFmtId="164" fontId="36" fillId="0" borderId="16" xfId="0" quotePrefix="1" applyNumberFormat="1" applyFont="1" applyBorder="1" applyAlignment="1">
      <alignment horizontal="center"/>
    </xf>
    <xf numFmtId="2" fontId="56" fillId="2" borderId="14" xfId="0" applyNumberFormat="1" applyFont="1" applyFill="1" applyBorder="1" applyAlignment="1">
      <alignment horizontal="right"/>
    </xf>
    <xf numFmtId="2" fontId="56" fillId="2" borderId="16" xfId="0" applyNumberFormat="1" applyFont="1" applyFill="1" applyBorder="1" applyAlignment="1">
      <alignment horizontal="right"/>
    </xf>
    <xf numFmtId="2" fontId="57" fillId="4" borderId="57" xfId="0" applyNumberFormat="1" applyFont="1" applyFill="1" applyBorder="1" applyAlignment="1">
      <alignment horizontal="right"/>
    </xf>
    <xf numFmtId="2" fontId="59" fillId="2" borderId="16" xfId="0" applyNumberFormat="1" applyFont="1" applyFill="1" applyBorder="1" applyAlignment="1">
      <alignment horizontal="right"/>
    </xf>
    <xf numFmtId="164" fontId="36" fillId="0" borderId="119" xfId="0" quotePrefix="1" applyNumberFormat="1" applyFont="1" applyBorder="1" applyAlignment="1">
      <alignment horizontal="center"/>
    </xf>
    <xf numFmtId="0" fontId="0" fillId="6" borderId="0" xfId="0" applyFill="1"/>
    <xf numFmtId="0" fontId="56" fillId="0" borderId="136" xfId="0" applyFont="1" applyBorder="1"/>
    <xf numFmtId="2" fontId="57" fillId="4" borderId="105" xfId="0" applyNumberFormat="1" applyFont="1" applyFill="1" applyBorder="1" applyAlignment="1">
      <alignment horizontal="right"/>
    </xf>
    <xf numFmtId="2" fontId="56" fillId="2" borderId="137" xfId="0" applyNumberFormat="1" applyFont="1" applyFill="1" applyBorder="1" applyAlignment="1">
      <alignment horizontal="right"/>
    </xf>
    <xf numFmtId="0" fontId="55" fillId="0" borderId="19" xfId="0" applyFont="1" applyBorder="1" applyAlignment="1">
      <alignment horizontal="left"/>
    </xf>
    <xf numFmtId="0" fontId="55" fillId="0" borderId="21" xfId="0" applyFont="1" applyBorder="1" applyAlignment="1">
      <alignment horizontal="left"/>
    </xf>
    <xf numFmtId="0" fontId="55" fillId="0" borderId="22" xfId="0" applyFont="1" applyBorder="1" applyAlignment="1">
      <alignment horizontal="left"/>
    </xf>
    <xf numFmtId="0" fontId="55" fillId="0" borderId="19" xfId="0" applyFont="1" applyBorder="1" applyAlignment="1">
      <alignment horizontal="center"/>
    </xf>
    <xf numFmtId="0" fontId="55" fillId="0" borderId="21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55" fillId="0" borderId="19" xfId="0" applyFont="1" applyBorder="1" applyAlignment="1">
      <alignment horizontal="left"/>
    </xf>
    <xf numFmtId="0" fontId="55" fillId="0" borderId="21" xfId="0" applyFont="1" applyBorder="1" applyAlignment="1">
      <alignment horizontal="left"/>
    </xf>
    <xf numFmtId="0" fontId="55" fillId="0" borderId="22" xfId="0" applyFont="1" applyBorder="1" applyAlignment="1">
      <alignment horizontal="left"/>
    </xf>
    <xf numFmtId="0" fontId="55" fillId="0" borderId="19" xfId="0" applyFont="1" applyBorder="1" applyAlignment="1">
      <alignment horizontal="center"/>
    </xf>
    <xf numFmtId="0" fontId="55" fillId="0" borderId="21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3" xfId="0" applyFont="1" applyBorder="1" applyAlignment="1">
      <alignment horizontal="center" vertical="center" wrapText="1"/>
    </xf>
    <xf numFmtId="0" fontId="57" fillId="0" borderId="19" xfId="0" applyFont="1" applyBorder="1" applyAlignment="1">
      <alignment horizontal="center"/>
    </xf>
    <xf numFmtId="0" fontId="57" fillId="0" borderId="115" xfId="0" applyFont="1" applyBorder="1" applyAlignment="1">
      <alignment horizontal="center"/>
    </xf>
    <xf numFmtId="0" fontId="57" fillId="0" borderId="21" xfId="0" applyFont="1" applyBorder="1" applyAlignment="1">
      <alignment horizontal="center"/>
    </xf>
    <xf numFmtId="0" fontId="17" fillId="0" borderId="10" xfId="3" applyFont="1" applyBorder="1"/>
    <xf numFmtId="0" fontId="17" fillId="0" borderId="11" xfId="3" applyFont="1" applyBorder="1"/>
    <xf numFmtId="0" fontId="17" fillId="0" borderId="21" xfId="3" applyFont="1" applyBorder="1" applyAlignment="1">
      <alignment horizontal="centerContinuous"/>
    </xf>
    <xf numFmtId="0" fontId="18" fillId="0" borderId="20" xfId="0" applyFont="1" applyBorder="1" applyAlignment="1">
      <alignment horizontal="centerContinuous"/>
    </xf>
    <xf numFmtId="0" fontId="24" fillId="0" borderId="19" xfId="3" applyFont="1" applyBorder="1" applyAlignment="1">
      <alignment horizontal="centerContinuous"/>
    </xf>
    <xf numFmtId="0" fontId="24" fillId="0" borderId="21" xfId="3" applyFont="1" applyBorder="1" applyAlignment="1">
      <alignment horizontal="centerContinuous"/>
    </xf>
    <xf numFmtId="0" fontId="26" fillId="0" borderId="21" xfId="0" applyFont="1" applyBorder="1" applyAlignment="1">
      <alignment horizontal="centerContinuous"/>
    </xf>
    <xf numFmtId="0" fontId="26" fillId="0" borderId="22" xfId="0" applyFont="1" applyBorder="1"/>
    <xf numFmtId="0" fontId="17" fillId="0" borderId="27" xfId="3" applyFont="1" applyBorder="1" applyAlignment="1">
      <alignment vertical="top"/>
    </xf>
    <xf numFmtId="0" fontId="17" fillId="0" borderId="28" xfId="3" applyFont="1" applyBorder="1" applyAlignment="1">
      <alignment vertical="top"/>
    </xf>
    <xf numFmtId="0" fontId="19" fillId="0" borderId="57" xfId="3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/>
    </xf>
    <xf numFmtId="0" fontId="19" fillId="0" borderId="15" xfId="3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/>
    </xf>
    <xf numFmtId="0" fontId="27" fillId="0" borderId="29" xfId="3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/>
    </xf>
    <xf numFmtId="0" fontId="27" fillId="0" borderId="15" xfId="3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/>
    </xf>
    <xf numFmtId="0" fontId="19" fillId="0" borderId="10" xfId="3" applyFont="1" applyBorder="1" applyAlignment="1">
      <alignment horizontal="center" vertical="top"/>
    </xf>
    <xf numFmtId="0" fontId="19" fillId="0" borderId="11" xfId="3" applyFont="1" applyBorder="1" applyAlignment="1">
      <alignment horizontal="center" vertical="top"/>
    </xf>
    <xf numFmtId="0" fontId="19" fillId="0" borderId="59" xfId="3" applyFont="1" applyBorder="1" applyAlignment="1">
      <alignment horizontal="center" vertical="top"/>
    </xf>
    <xf numFmtId="0" fontId="19" fillId="0" borderId="31" xfId="3" applyFont="1" applyBorder="1" applyAlignment="1">
      <alignment horizontal="center" vertical="top"/>
    </xf>
    <xf numFmtId="0" fontId="19" fillId="0" borderId="60" xfId="3" applyFont="1" applyBorder="1" applyAlignment="1">
      <alignment horizontal="center" vertical="top"/>
    </xf>
    <xf numFmtId="0" fontId="27" fillId="0" borderId="30" xfId="3" applyFont="1" applyBorder="1" applyAlignment="1">
      <alignment horizontal="center" vertical="top"/>
    </xf>
    <xf numFmtId="0" fontId="27" fillId="0" borderId="31" xfId="3" applyFont="1" applyBorder="1" applyAlignment="1">
      <alignment horizontal="center" vertical="top"/>
    </xf>
    <xf numFmtId="0" fontId="27" fillId="0" borderId="32" xfId="3" applyFont="1" applyBorder="1" applyAlignment="1">
      <alignment horizontal="center" vertical="top"/>
    </xf>
    <xf numFmtId="0" fontId="21" fillId="0" borderId="1" xfId="3" applyFont="1" applyBorder="1"/>
    <xf numFmtId="0" fontId="22" fillId="0" borderId="61" xfId="3" applyFont="1" applyBorder="1" applyAlignment="1">
      <alignment horizontal="left" vertical="top"/>
    </xf>
    <xf numFmtId="0" fontId="18" fillId="0" borderId="51" xfId="0" applyFont="1" applyBorder="1"/>
    <xf numFmtId="0" fontId="22" fillId="0" borderId="40" xfId="3" applyFont="1" applyBorder="1" applyAlignment="1">
      <alignment horizontal="left" vertical="top"/>
    </xf>
    <xf numFmtId="0" fontId="18" fillId="0" borderId="64" xfId="0" applyFont="1" applyBorder="1"/>
    <xf numFmtId="0" fontId="22" fillId="0" borderId="2" xfId="3" applyFont="1" applyBorder="1" applyAlignment="1">
      <alignment horizontal="left" vertical="top"/>
    </xf>
    <xf numFmtId="0" fontId="21" fillId="0" borderId="75" xfId="3" applyFont="1" applyBorder="1" applyAlignment="1">
      <alignment horizontal="right"/>
    </xf>
    <xf numFmtId="0" fontId="22" fillId="0" borderId="51" xfId="3" applyFont="1" applyBorder="1"/>
    <xf numFmtId="0" fontId="22" fillId="0" borderId="73" xfId="3" applyFont="1" applyBorder="1"/>
    <xf numFmtId="0" fontId="22" fillId="0" borderId="106" xfId="3" applyFont="1" applyBorder="1" applyAlignment="1">
      <alignment horizontal="left" vertical="top"/>
    </xf>
    <xf numFmtId="0" fontId="33" fillId="0" borderId="0" xfId="0" applyFont="1" applyAlignment="1">
      <alignment horizontal="left"/>
    </xf>
    <xf numFmtId="0" fontId="54" fillId="0" borderId="0" xfId="0" applyFont="1"/>
    <xf numFmtId="0" fontId="34" fillId="0" borderId="0" xfId="0" applyFont="1"/>
    <xf numFmtId="0" fontId="55" fillId="6" borderId="0" xfId="0" applyFont="1" applyFill="1"/>
    <xf numFmtId="0" fontId="55" fillId="7" borderId="0" xfId="0" applyFont="1" applyFill="1"/>
    <xf numFmtId="164" fontId="58" fillId="0" borderId="16" xfId="0" applyNumberFormat="1" applyFont="1" applyBorder="1"/>
    <xf numFmtId="2" fontId="57" fillId="4" borderId="57" xfId="0" applyNumberFormat="1" applyFont="1" applyFill="1" applyBorder="1"/>
    <xf numFmtId="2" fontId="56" fillId="2" borderId="16" xfId="0" applyNumberFormat="1" applyFont="1" applyFill="1" applyBorder="1"/>
    <xf numFmtId="2" fontId="57" fillId="4" borderId="55" xfId="0" quotePrefix="1" applyNumberFormat="1" applyFont="1" applyFill="1" applyBorder="1"/>
    <xf numFmtId="2" fontId="57" fillId="4" borderId="55" xfId="0" applyNumberFormat="1" applyFont="1" applyFill="1" applyBorder="1"/>
    <xf numFmtId="2" fontId="56" fillId="2" borderId="14" xfId="0" applyNumberFormat="1" applyFont="1" applyFill="1" applyBorder="1"/>
    <xf numFmtId="164" fontId="58" fillId="0" borderId="14" xfId="0" applyNumberFormat="1" applyFont="1" applyBorder="1"/>
    <xf numFmtId="2" fontId="57" fillId="4" borderId="5" xfId="0" applyNumberFormat="1" applyFont="1" applyFill="1" applyBorder="1"/>
    <xf numFmtId="2" fontId="56" fillId="2" borderId="117" xfId="0" applyNumberFormat="1" applyFont="1" applyFill="1" applyBorder="1"/>
    <xf numFmtId="164" fontId="58" fillId="0" borderId="117" xfId="0" applyNumberFormat="1" applyFont="1" applyBorder="1"/>
    <xf numFmtId="164" fontId="58" fillId="0" borderId="137" xfId="0" applyNumberFormat="1" applyFont="1" applyBorder="1"/>
  </cellXfs>
  <cellStyles count="7">
    <cellStyle name="Hiperłącze" xfId="1" builtinId="8"/>
    <cellStyle name="Normal_WK" xfId="2" xr:uid="{00000000-0005-0000-0000-000001000000}"/>
    <cellStyle name="Normalny" xfId="0" builtinId="0"/>
    <cellStyle name="Normalny 2" xfId="6" xr:uid="{00000000-0005-0000-0000-000003000000}"/>
    <cellStyle name="Normalny 3 3" xfId="5" xr:uid="{00000000-0005-0000-0000-000004000000}"/>
    <cellStyle name="Normalny_MatrycaKRAJ" xfId="4" xr:uid="{00000000-0005-0000-0000-000005000000}"/>
    <cellStyle name="Normalny_tabela (2)" xfId="3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K29"/>
  <sheetViews>
    <sheetView showGridLines="0" tabSelected="1" workbookViewId="0">
      <selection activeCell="M6" sqref="M6"/>
    </sheetView>
  </sheetViews>
  <sheetFormatPr defaultRowHeight="12.75" x14ac:dyDescent="0.2"/>
  <cols>
    <col min="1" max="2" width="9.140625" style="38"/>
    <col min="3" max="3" width="9.42578125" style="38" customWidth="1"/>
    <col min="4" max="9" width="9.140625" style="38"/>
    <col min="10" max="10" width="6.140625" style="38" customWidth="1"/>
    <col min="11" max="16384" width="9.140625" style="38"/>
  </cols>
  <sheetData>
    <row r="2" spans="1:10" x14ac:dyDescent="0.2">
      <c r="B2" s="39" t="s">
        <v>0</v>
      </c>
      <c r="C2" s="39"/>
      <c r="D2" s="39"/>
      <c r="E2" s="39"/>
      <c r="F2" s="39"/>
    </row>
    <row r="3" spans="1:10" x14ac:dyDescent="0.2">
      <c r="B3" s="38" t="s">
        <v>256</v>
      </c>
    </row>
    <row r="4" spans="1:10" x14ac:dyDescent="0.2">
      <c r="B4" s="38" t="s">
        <v>1</v>
      </c>
    </row>
    <row r="5" spans="1:10" x14ac:dyDescent="0.2">
      <c r="B5" s="38" t="s">
        <v>2</v>
      </c>
    </row>
    <row r="7" spans="1:10" x14ac:dyDescent="0.2">
      <c r="B7" s="39" t="s">
        <v>3</v>
      </c>
      <c r="C7" s="39"/>
      <c r="D7" s="39"/>
      <c r="E7" s="39"/>
      <c r="F7" s="39"/>
      <c r="G7" s="39"/>
      <c r="H7" s="39"/>
    </row>
    <row r="8" spans="1:10" x14ac:dyDescent="0.2">
      <c r="B8" s="38" t="s">
        <v>4</v>
      </c>
    </row>
    <row r="9" spans="1:10" x14ac:dyDescent="0.2">
      <c r="A9" s="1"/>
    </row>
    <row r="10" spans="1:10" ht="18" x14ac:dyDescent="0.25">
      <c r="B10" s="40" t="s">
        <v>5</v>
      </c>
      <c r="C10" s="40"/>
      <c r="D10" s="40"/>
      <c r="E10" s="40"/>
      <c r="F10" s="40"/>
      <c r="G10" s="40"/>
      <c r="I10" s="38" t="s">
        <v>6</v>
      </c>
    </row>
    <row r="11" spans="1:10" ht="15" x14ac:dyDescent="0.25">
      <c r="B11" s="72" t="s">
        <v>295</v>
      </c>
      <c r="C11" s="73"/>
      <c r="I11" s="75" t="s">
        <v>296</v>
      </c>
      <c r="J11" s="73"/>
    </row>
    <row r="12" spans="1:10" ht="22.5" customHeight="1" x14ac:dyDescent="0.2"/>
    <row r="13" spans="1:10" ht="15.75" x14ac:dyDescent="0.25">
      <c r="C13" s="74" t="s">
        <v>300</v>
      </c>
      <c r="D13" s="72"/>
      <c r="E13" s="72"/>
      <c r="F13" s="72"/>
      <c r="G13" s="72"/>
      <c r="H13" s="73"/>
    </row>
    <row r="15" spans="1:10" x14ac:dyDescent="0.2">
      <c r="B15" s="38" t="s">
        <v>150</v>
      </c>
    </row>
    <row r="17" spans="1:11" x14ac:dyDescent="0.2">
      <c r="B17" s="38" t="s">
        <v>7</v>
      </c>
    </row>
    <row r="18" spans="1:11" x14ac:dyDescent="0.2">
      <c r="B18" s="38" t="s">
        <v>8</v>
      </c>
    </row>
    <row r="19" spans="1:11" x14ac:dyDescent="0.2">
      <c r="B19" s="38" t="s">
        <v>9</v>
      </c>
    </row>
    <row r="20" spans="1:11" x14ac:dyDescent="0.2">
      <c r="B20" s="38" t="s">
        <v>10</v>
      </c>
    </row>
    <row r="21" spans="1:11" x14ac:dyDescent="0.2">
      <c r="B21" s="38" t="s">
        <v>11</v>
      </c>
    </row>
    <row r="22" spans="1:11" x14ac:dyDescent="0.2">
      <c r="B22" s="38" t="s">
        <v>12</v>
      </c>
      <c r="K22" s="38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38" t="s">
        <v>13</v>
      </c>
    </row>
    <row r="26" spans="1:11" x14ac:dyDescent="0.2">
      <c r="B26" s="41" t="s">
        <v>14</v>
      </c>
      <c r="C26" s="41"/>
      <c r="D26" s="41"/>
      <c r="E26" s="41"/>
    </row>
    <row r="29" spans="1:11" x14ac:dyDescent="0.2">
      <c r="B29" s="39" t="s">
        <v>128</v>
      </c>
      <c r="C29" s="38" t="s">
        <v>15</v>
      </c>
    </row>
  </sheetData>
  <phoneticPr fontId="15" type="noConversion"/>
  <hyperlinks>
    <hyperlink ref="B26" r:id="rId1" display="http://www.minrol.gov.pl/DesktopDefault.aspx?TabOrgId=878" xr:uid="{00000000-0004-0000-0000-000000000000}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N47"/>
  <sheetViews>
    <sheetView showGridLines="0" zoomScale="90" zoomScaleNormal="90" workbookViewId="0">
      <selection activeCell="A2" sqref="A2:N47"/>
    </sheetView>
  </sheetViews>
  <sheetFormatPr defaultRowHeight="20.25" x14ac:dyDescent="0.3"/>
  <cols>
    <col min="1" max="1" width="24.85546875" style="168" customWidth="1"/>
    <col min="2" max="2" width="10.140625" style="168" customWidth="1"/>
    <col min="3" max="5" width="10.140625" style="168" bestFit="1" customWidth="1"/>
    <col min="6" max="6" width="11.42578125" style="168" customWidth="1"/>
    <col min="7" max="7" width="10.140625" style="168" customWidth="1"/>
    <col min="8" max="8" width="10.5703125" style="168" customWidth="1"/>
    <col min="9" max="9" width="12.140625" style="168" customWidth="1"/>
    <col min="10" max="10" width="11.140625" style="168" customWidth="1"/>
    <col min="11" max="11" width="11.7109375" style="168" customWidth="1"/>
    <col min="12" max="12" width="10.28515625" style="168" customWidth="1"/>
    <col min="13" max="13" width="10.7109375" style="168" customWidth="1"/>
    <col min="14" max="14" width="10" style="168" customWidth="1"/>
    <col min="15" max="21" width="9.140625" style="168"/>
    <col min="22" max="22" width="10.7109375" style="168" bestFit="1" customWidth="1"/>
    <col min="23" max="16384" width="9.140625" style="168"/>
  </cols>
  <sheetData>
    <row r="1" spans="1:14" customFormat="1" ht="45" customHeight="1" thickBot="1" x14ac:dyDescent="0.5">
      <c r="A1" s="173" t="s">
        <v>234</v>
      </c>
    </row>
    <row r="2" spans="1:14" x14ac:dyDescent="0.3">
      <c r="A2" s="273"/>
      <c r="B2" s="274"/>
      <c r="C2" s="275" t="s">
        <v>116</v>
      </c>
      <c r="D2" s="276"/>
      <c r="E2" s="275"/>
      <c r="F2" s="275"/>
      <c r="G2" s="277" t="s">
        <v>117</v>
      </c>
      <c r="H2" s="278"/>
      <c r="I2" s="278"/>
      <c r="J2" s="278"/>
      <c r="K2" s="279"/>
      <c r="L2" s="279"/>
      <c r="M2" s="279"/>
      <c r="N2" s="280"/>
    </row>
    <row r="3" spans="1:14" ht="60.75" x14ac:dyDescent="0.3">
      <c r="A3" s="24" t="s">
        <v>118</v>
      </c>
      <c r="B3" s="25" t="s">
        <v>16</v>
      </c>
      <c r="C3" s="48">
        <v>44546</v>
      </c>
      <c r="D3" s="49"/>
      <c r="E3" s="175">
        <v>44539</v>
      </c>
      <c r="F3" s="50"/>
      <c r="G3" s="27" t="s">
        <v>119</v>
      </c>
      <c r="H3" s="28"/>
      <c r="I3" s="29" t="s">
        <v>120</v>
      </c>
      <c r="J3" s="28"/>
      <c r="K3" s="29" t="s">
        <v>121</v>
      </c>
      <c r="L3" s="28"/>
      <c r="M3" s="29" t="s">
        <v>122</v>
      </c>
      <c r="N3" s="30"/>
    </row>
    <row r="4" spans="1:14" ht="21" thickBot="1" x14ac:dyDescent="0.35">
      <c r="A4" s="281"/>
      <c r="B4" s="282"/>
      <c r="C4" s="283" t="s">
        <v>17</v>
      </c>
      <c r="D4" s="284" t="s">
        <v>18</v>
      </c>
      <c r="E4" s="285" t="s">
        <v>17</v>
      </c>
      <c r="F4" s="286" t="s">
        <v>18</v>
      </c>
      <c r="G4" s="287" t="s">
        <v>17</v>
      </c>
      <c r="H4" s="288" t="s">
        <v>18</v>
      </c>
      <c r="I4" s="289" t="s">
        <v>17</v>
      </c>
      <c r="J4" s="288" t="s">
        <v>18</v>
      </c>
      <c r="K4" s="289" t="s">
        <v>17</v>
      </c>
      <c r="L4" s="288" t="s">
        <v>18</v>
      </c>
      <c r="M4" s="289" t="s">
        <v>17</v>
      </c>
      <c r="N4" s="290" t="s">
        <v>18</v>
      </c>
    </row>
    <row r="5" spans="1:14" ht="21" thickBot="1" x14ac:dyDescent="0.35">
      <c r="A5" s="291">
        <v>1</v>
      </c>
      <c r="B5" s="292">
        <v>2</v>
      </c>
      <c r="C5" s="293">
        <v>3</v>
      </c>
      <c r="D5" s="294">
        <v>4</v>
      </c>
      <c r="E5" s="294">
        <v>5</v>
      </c>
      <c r="F5" s="295">
        <v>6</v>
      </c>
      <c r="G5" s="296">
        <v>7</v>
      </c>
      <c r="H5" s="297">
        <v>8</v>
      </c>
      <c r="I5" s="297">
        <v>9</v>
      </c>
      <c r="J5" s="297">
        <v>10</v>
      </c>
      <c r="K5" s="297">
        <v>11</v>
      </c>
      <c r="L5" s="297">
        <v>12</v>
      </c>
      <c r="M5" s="297">
        <v>13</v>
      </c>
      <c r="N5" s="298">
        <v>14</v>
      </c>
    </row>
    <row r="6" spans="1:14" ht="21" thickBot="1" x14ac:dyDescent="0.35">
      <c r="A6" s="299" t="s">
        <v>123</v>
      </c>
      <c r="B6" s="300"/>
      <c r="C6" s="51"/>
      <c r="D6" s="51"/>
      <c r="E6" s="51"/>
      <c r="F6" s="51"/>
      <c r="G6" s="31"/>
      <c r="H6" s="32"/>
      <c r="I6" s="32"/>
      <c r="J6" s="32"/>
      <c r="K6" s="32"/>
      <c r="L6" s="32"/>
      <c r="M6" s="32"/>
      <c r="N6" s="33"/>
    </row>
    <row r="7" spans="1:14" x14ac:dyDescent="0.3">
      <c r="A7" s="301" t="s">
        <v>20</v>
      </c>
      <c r="B7" s="302" t="s">
        <v>19</v>
      </c>
      <c r="C7" s="52">
        <v>15</v>
      </c>
      <c r="D7" s="53">
        <v>21.25</v>
      </c>
      <c r="E7" s="54">
        <v>15.333333333333334</v>
      </c>
      <c r="F7" s="55">
        <v>19.723333333333333</v>
      </c>
      <c r="G7" s="34">
        <v>2.2222222222222263</v>
      </c>
      <c r="H7" s="35">
        <v>-7.184313725490199</v>
      </c>
      <c r="I7" s="36">
        <v>-2.1739130434782648</v>
      </c>
      <c r="J7" s="35">
        <v>12.493382742191631</v>
      </c>
      <c r="K7" s="36">
        <v>-2.1739130434782648</v>
      </c>
      <c r="L7" s="35">
        <v>12.493382742191631</v>
      </c>
      <c r="M7" s="36">
        <v>-2.1739130434782648</v>
      </c>
      <c r="N7" s="37">
        <v>12.493382742191631</v>
      </c>
    </row>
    <row r="8" spans="1:14" x14ac:dyDescent="0.3">
      <c r="A8" s="303" t="s">
        <v>124</v>
      </c>
      <c r="B8" s="302" t="s">
        <v>19</v>
      </c>
      <c r="C8" s="52">
        <v>0.98571428571428577</v>
      </c>
      <c r="D8" s="53">
        <v>1.3857142857142859</v>
      </c>
      <c r="E8" s="54">
        <v>1.0499999999999998</v>
      </c>
      <c r="F8" s="55">
        <v>1.3909090909090909</v>
      </c>
      <c r="G8" s="34">
        <v>6.5217391304347592</v>
      </c>
      <c r="H8" s="35">
        <v>0.37488284910963726</v>
      </c>
      <c r="I8" s="36">
        <v>1.751152073732724</v>
      </c>
      <c r="J8" s="35">
        <v>5.5782312925170201</v>
      </c>
      <c r="K8" s="36">
        <v>4.8632218844984791</v>
      </c>
      <c r="L8" s="35">
        <v>10.857142857142891</v>
      </c>
      <c r="M8" s="36">
        <v>0.24213075060532602</v>
      </c>
      <c r="N8" s="37">
        <v>10.857142857142891</v>
      </c>
    </row>
    <row r="9" spans="1:14" x14ac:dyDescent="0.3">
      <c r="A9" s="303" t="s">
        <v>21</v>
      </c>
      <c r="B9" s="302" t="s">
        <v>19</v>
      </c>
      <c r="C9" s="52">
        <v>1.2428571428571431</v>
      </c>
      <c r="D9" s="53">
        <v>1.5857142857142856</v>
      </c>
      <c r="E9" s="54">
        <v>1.3027272727272725</v>
      </c>
      <c r="F9" s="55">
        <v>1.6218181818181818</v>
      </c>
      <c r="G9" s="34">
        <v>4.8171368861023653</v>
      </c>
      <c r="H9" s="35">
        <v>2.2768222768222826</v>
      </c>
      <c r="I9" s="36">
        <v>4.332184080347802</v>
      </c>
      <c r="J9" s="35">
        <v>1.1619958988379915</v>
      </c>
      <c r="K9" s="36">
        <v>9.6961291136048633</v>
      </c>
      <c r="L9" s="35">
        <v>10.068090169894894</v>
      </c>
      <c r="M9" s="36">
        <v>5.2525456195181111</v>
      </c>
      <c r="N9" s="37">
        <v>8.3220384928164837</v>
      </c>
    </row>
    <row r="10" spans="1:14" x14ac:dyDescent="0.3">
      <c r="A10" s="303" t="s">
        <v>22</v>
      </c>
      <c r="B10" s="302" t="s">
        <v>19</v>
      </c>
      <c r="C10" s="52">
        <v>0.88571428571428557</v>
      </c>
      <c r="D10" s="53">
        <v>1.1428571428571428</v>
      </c>
      <c r="E10" s="54">
        <v>0.77500000000000002</v>
      </c>
      <c r="F10" s="55">
        <v>1.0166666666666666</v>
      </c>
      <c r="G10" s="34">
        <v>-12.499999999999984</v>
      </c>
      <c r="H10" s="35">
        <v>-11.041666666666666</v>
      </c>
      <c r="I10" s="36">
        <v>15.027829313543577</v>
      </c>
      <c r="J10" s="35">
        <v>7.8167115902964852</v>
      </c>
      <c r="K10" s="36">
        <v>20.857699805068187</v>
      </c>
      <c r="L10" s="35">
        <v>18.518518518518508</v>
      </c>
      <c r="M10" s="36">
        <v>20.388349514563096</v>
      </c>
      <c r="N10" s="37">
        <v>25.98425196850393</v>
      </c>
    </row>
    <row r="11" spans="1:14" x14ac:dyDescent="0.3">
      <c r="A11" s="303" t="s">
        <v>28</v>
      </c>
      <c r="B11" s="302" t="s">
        <v>19</v>
      </c>
      <c r="C11" s="52">
        <v>2.8928571428571428</v>
      </c>
      <c r="D11" s="53">
        <v>3.9285714285714284</v>
      </c>
      <c r="E11" s="54">
        <v>3.3950000000000005</v>
      </c>
      <c r="F11" s="55">
        <v>4.2</v>
      </c>
      <c r="G11" s="34">
        <v>17.358024691358043</v>
      </c>
      <c r="H11" s="35">
        <v>6.9090909090909189</v>
      </c>
      <c r="I11" s="36">
        <v>-6.896551724137935</v>
      </c>
      <c r="J11" s="35">
        <v>-1.7857142857142905</v>
      </c>
      <c r="K11" s="36">
        <v>-0.43703906036601869</v>
      </c>
      <c r="L11" s="35">
        <v>8.1258191349934297</v>
      </c>
      <c r="M11" s="36">
        <v>-6.1314791403286923</v>
      </c>
      <c r="N11" s="37">
        <v>-0.19795447047178874</v>
      </c>
    </row>
    <row r="12" spans="1:14" x14ac:dyDescent="0.3">
      <c r="A12" s="303" t="s">
        <v>29</v>
      </c>
      <c r="B12" s="302" t="s">
        <v>19</v>
      </c>
      <c r="C12" s="52">
        <v>5.9444444444444438</v>
      </c>
      <c r="D12" s="53">
        <v>7.166666666666667</v>
      </c>
      <c r="E12" s="54">
        <v>6.166666666666667</v>
      </c>
      <c r="F12" s="55">
        <v>8.5333333333333332</v>
      </c>
      <c r="G12" s="34">
        <v>3.7383177570093631</v>
      </c>
      <c r="H12" s="35">
        <v>19.069767441860456</v>
      </c>
      <c r="I12" s="36">
        <v>19.553072625698309</v>
      </c>
      <c r="J12" s="35">
        <v>14.768683274021358</v>
      </c>
      <c r="K12" s="36">
        <v>13.227513227513215</v>
      </c>
      <c r="L12" s="35">
        <v>11.914401388085622</v>
      </c>
      <c r="M12" s="36">
        <v>14.918961140402248</v>
      </c>
      <c r="N12" s="37">
        <v>15.25902821774941</v>
      </c>
    </row>
    <row r="13" spans="1:14" x14ac:dyDescent="0.3">
      <c r="A13" s="303" t="s">
        <v>154</v>
      </c>
      <c r="B13" s="302" t="s">
        <v>19</v>
      </c>
      <c r="C13" s="52">
        <v>12.761904761904761</v>
      </c>
      <c r="D13" s="53">
        <v>16</v>
      </c>
      <c r="E13" s="54">
        <v>9.6874999999999982</v>
      </c>
      <c r="F13" s="55">
        <v>13.762500000000001</v>
      </c>
      <c r="G13" s="34">
        <v>-24.090485074626873</v>
      </c>
      <c r="H13" s="35">
        <v>-13.984374999999993</v>
      </c>
      <c r="I13" s="36">
        <v>66.459627329192529</v>
      </c>
      <c r="J13" s="35">
        <v>50.201162270898536</v>
      </c>
      <c r="K13" s="36">
        <v>75.372266170311775</v>
      </c>
      <c r="L13" s="35">
        <v>61.555721765145854</v>
      </c>
      <c r="M13" s="36">
        <v>81.851081154437722</v>
      </c>
      <c r="N13" s="37">
        <v>84.221748400852874</v>
      </c>
    </row>
    <row r="14" spans="1:14" x14ac:dyDescent="0.3">
      <c r="A14" s="303" t="s">
        <v>40</v>
      </c>
      <c r="B14" s="302" t="s">
        <v>32</v>
      </c>
      <c r="C14" s="52">
        <v>1.3142857142857145</v>
      </c>
      <c r="D14" s="53">
        <v>1.7285714285714284</v>
      </c>
      <c r="E14" s="54">
        <v>1.1375</v>
      </c>
      <c r="F14" s="55">
        <v>1.6875</v>
      </c>
      <c r="G14" s="34">
        <v>-13.451086956521758</v>
      </c>
      <c r="H14" s="35">
        <v>-2.3760330578512314</v>
      </c>
      <c r="I14" s="36">
        <v>3.3707865168539741</v>
      </c>
      <c r="J14" s="35">
        <v>-1.6260162601626209</v>
      </c>
      <c r="K14" s="36">
        <v>6.5637065637065755</v>
      </c>
      <c r="L14" s="35">
        <v>3.0274361400188972</v>
      </c>
      <c r="M14" s="36">
        <v>2.0804438280166533</v>
      </c>
      <c r="N14" s="37">
        <v>-0.51387461459404993</v>
      </c>
    </row>
    <row r="15" spans="1:14" x14ac:dyDescent="0.3">
      <c r="A15" s="303" t="s">
        <v>30</v>
      </c>
      <c r="B15" s="302" t="s">
        <v>236</v>
      </c>
      <c r="C15" s="52">
        <v>1.4333333333333333</v>
      </c>
      <c r="D15" s="53">
        <v>1.7666666666666666</v>
      </c>
      <c r="E15" s="54">
        <v>1.5937500000000002</v>
      </c>
      <c r="F15" s="55">
        <v>1.9249999999999998</v>
      </c>
      <c r="G15" s="34">
        <v>11.191860465116294</v>
      </c>
      <c r="H15" s="35">
        <v>8.9622641509433905</v>
      </c>
      <c r="I15" s="36">
        <v>-11.600587371512495</v>
      </c>
      <c r="J15" s="35">
        <v>-15.296803652968045</v>
      </c>
      <c r="K15" s="36">
        <v>-1.8264840182648365</v>
      </c>
      <c r="L15" s="35">
        <v>5.7884231536926158</v>
      </c>
      <c r="M15" s="36">
        <v>-1.7142857142857082</v>
      </c>
      <c r="N15" s="37">
        <v>5.4726368159203922</v>
      </c>
    </row>
    <row r="16" spans="1:14" x14ac:dyDescent="0.3">
      <c r="A16" s="303" t="s">
        <v>31</v>
      </c>
      <c r="B16" s="302" t="s">
        <v>32</v>
      </c>
      <c r="C16" s="52">
        <v>2.3666666666666667</v>
      </c>
      <c r="D16" s="53">
        <v>2.9444444444444446</v>
      </c>
      <c r="E16" s="54">
        <v>2.3976190476190475</v>
      </c>
      <c r="F16" s="55">
        <v>3.1095238095238096</v>
      </c>
      <c r="G16" s="34">
        <v>1.3078470824949653</v>
      </c>
      <c r="H16" s="35">
        <v>5.6064690026954125</v>
      </c>
      <c r="I16" s="36">
        <v>6.9679849340866351</v>
      </c>
      <c r="J16" s="35">
        <v>-4.2457091237579032</v>
      </c>
      <c r="K16" s="36">
        <v>14.701130856219704</v>
      </c>
      <c r="L16" s="35">
        <v>12.098138747884937</v>
      </c>
      <c r="M16" s="36">
        <v>19.411352487736508</v>
      </c>
      <c r="N16" s="37">
        <v>16.291826659352719</v>
      </c>
    </row>
    <row r="17" spans="1:14" x14ac:dyDescent="0.3">
      <c r="A17" s="303" t="s">
        <v>55</v>
      </c>
      <c r="B17" s="302" t="s">
        <v>19</v>
      </c>
      <c r="C17" s="52">
        <v>2.4</v>
      </c>
      <c r="D17" s="53">
        <v>3.0142857142857147</v>
      </c>
      <c r="E17" s="54">
        <v>2.3500000000000005</v>
      </c>
      <c r="F17" s="55">
        <v>3.01</v>
      </c>
      <c r="G17" s="34">
        <v>-2.0833333333333077</v>
      </c>
      <c r="H17" s="35">
        <v>-0.14218009478674995</v>
      </c>
      <c r="I17" s="36">
        <v>10.982658959537586</v>
      </c>
      <c r="J17" s="35">
        <v>5.7644110275689329</v>
      </c>
      <c r="K17" s="36">
        <v>12.676056338028172</v>
      </c>
      <c r="L17" s="35">
        <v>9.2132505175983663</v>
      </c>
      <c r="M17" s="36">
        <v>7.4626865671641731</v>
      </c>
      <c r="N17" s="37">
        <v>6.0745705906996319</v>
      </c>
    </row>
    <row r="18" spans="1:14" ht="21" thickBot="1" x14ac:dyDescent="0.35">
      <c r="A18" s="303" t="s">
        <v>33</v>
      </c>
      <c r="B18" s="302" t="s">
        <v>19</v>
      </c>
      <c r="C18" s="52">
        <v>0.81428571428571428</v>
      </c>
      <c r="D18" s="53">
        <v>1.1476190476190475</v>
      </c>
      <c r="E18" s="54">
        <v>0.77060606060606063</v>
      </c>
      <c r="F18" s="55">
        <v>1.0272727272727273</v>
      </c>
      <c r="G18" s="34">
        <v>-5.3641679957469401</v>
      </c>
      <c r="H18" s="35">
        <v>-10.486608826857777</v>
      </c>
      <c r="I18" s="36">
        <v>9.3000958772770854</v>
      </c>
      <c r="J18" s="35">
        <v>12.419825072886272</v>
      </c>
      <c r="K18" s="36">
        <v>19.572057898049078</v>
      </c>
      <c r="L18" s="35">
        <v>20.16953378209924</v>
      </c>
      <c r="M18" s="36">
        <v>9.2593578616687022</v>
      </c>
      <c r="N18" s="37">
        <v>8.8650479954827688</v>
      </c>
    </row>
    <row r="19" spans="1:14" ht="21" thickBot="1" x14ac:dyDescent="0.35">
      <c r="A19" s="299" t="s">
        <v>230</v>
      </c>
      <c r="B19" s="304"/>
      <c r="C19" s="51"/>
      <c r="D19" s="51"/>
      <c r="E19" s="51"/>
      <c r="F19" s="51"/>
      <c r="G19" s="32"/>
      <c r="H19" s="32"/>
      <c r="I19" s="32"/>
      <c r="J19" s="32"/>
      <c r="K19" s="32"/>
      <c r="L19" s="32"/>
      <c r="M19" s="32"/>
      <c r="N19" s="33"/>
    </row>
    <row r="20" spans="1:14" ht="21" thickBot="1" x14ac:dyDescent="0.35">
      <c r="A20" s="303" t="s">
        <v>34</v>
      </c>
      <c r="B20" s="302" t="s">
        <v>19</v>
      </c>
      <c r="C20" s="52">
        <v>3.7214285714285715</v>
      </c>
      <c r="D20" s="53">
        <v>4.5714285714285712</v>
      </c>
      <c r="E20" s="54">
        <v>3.6409090909090907</v>
      </c>
      <c r="F20" s="55">
        <v>5.0727272727272723</v>
      </c>
      <c r="G20" s="34">
        <v>-2.1636712615599469</v>
      </c>
      <c r="H20" s="35">
        <v>10.965909090909086</v>
      </c>
      <c r="I20" s="36">
        <v>29.440993788819881</v>
      </c>
      <c r="J20" s="35">
        <v>0.19569471624265589</v>
      </c>
      <c r="K20" s="36">
        <v>23.022432113341214</v>
      </c>
      <c r="L20" s="35">
        <v>2.7287319422150782</v>
      </c>
      <c r="M20" s="36">
        <v>21.516034985422746</v>
      </c>
      <c r="N20" s="37">
        <v>-2.9077117572692783</v>
      </c>
    </row>
    <row r="21" spans="1:14" ht="21" thickBot="1" x14ac:dyDescent="0.35">
      <c r="A21" s="299" t="s">
        <v>153</v>
      </c>
      <c r="B21" s="304"/>
      <c r="C21" s="51"/>
      <c r="D21" s="51"/>
      <c r="E21" s="51"/>
      <c r="F21" s="51"/>
      <c r="G21" s="32"/>
      <c r="H21" s="32"/>
      <c r="I21" s="32"/>
      <c r="J21" s="32"/>
      <c r="K21" s="32"/>
      <c r="L21" s="32"/>
      <c r="M21" s="32"/>
      <c r="N21" s="33"/>
    </row>
    <row r="22" spans="1:14" x14ac:dyDescent="0.3">
      <c r="A22" s="305" t="s">
        <v>283</v>
      </c>
      <c r="B22" s="302" t="s">
        <v>19</v>
      </c>
      <c r="C22" s="52">
        <v>1.6666666666666667</v>
      </c>
      <c r="D22" s="53">
        <v>2.1633333333333331</v>
      </c>
      <c r="E22" s="54">
        <v>1.6666666666666667</v>
      </c>
      <c r="F22" s="55">
        <v>2.1633333333333331</v>
      </c>
      <c r="G22" s="34">
        <v>0</v>
      </c>
      <c r="H22" s="35">
        <v>0</v>
      </c>
      <c r="I22" s="36">
        <v>0</v>
      </c>
      <c r="J22" s="35">
        <v>0</v>
      </c>
      <c r="K22" s="36">
        <v>0</v>
      </c>
      <c r="L22" s="35">
        <v>0</v>
      </c>
      <c r="M22" s="36">
        <v>0</v>
      </c>
      <c r="N22" s="37">
        <v>0</v>
      </c>
    </row>
    <row r="23" spans="1:14" x14ac:dyDescent="0.3">
      <c r="A23" s="305" t="s">
        <v>275</v>
      </c>
      <c r="B23" s="302" t="s">
        <v>19</v>
      </c>
      <c r="C23" s="52">
        <v>2.3333333333333335</v>
      </c>
      <c r="D23" s="53">
        <v>3</v>
      </c>
      <c r="E23" s="54">
        <v>1.9966666666666666</v>
      </c>
      <c r="F23" s="55">
        <v>2.665</v>
      </c>
      <c r="G23" s="34">
        <v>-14.428571428571438</v>
      </c>
      <c r="H23" s="35">
        <v>-11.166666666666664</v>
      </c>
      <c r="I23" s="36">
        <v>16.861435726210363</v>
      </c>
      <c r="J23" s="35">
        <v>12.570356472795496</v>
      </c>
      <c r="K23" s="36">
        <v>50.107219442458884</v>
      </c>
      <c r="L23" s="35">
        <v>37.825421133231238</v>
      </c>
      <c r="M23" s="36">
        <v>43.934201507882115</v>
      </c>
      <c r="N23" s="37">
        <v>35.74660633484163</v>
      </c>
    </row>
    <row r="24" spans="1:14" x14ac:dyDescent="0.3">
      <c r="A24" s="305" t="s">
        <v>276</v>
      </c>
      <c r="B24" s="302" t="s">
        <v>19</v>
      </c>
      <c r="C24" s="52">
        <v>1.7708333333333335</v>
      </c>
      <c r="D24" s="53">
        <v>2.2491666666666665</v>
      </c>
      <c r="E24" s="54">
        <v>1.8333333333333335</v>
      </c>
      <c r="F24" s="55">
        <v>2.3316666666666666</v>
      </c>
      <c r="G24" s="34">
        <v>3.5294117647058822</v>
      </c>
      <c r="H24" s="35">
        <v>3.6680251945164888</v>
      </c>
      <c r="I24" s="36">
        <v>-0.39062499999999856</v>
      </c>
      <c r="J24" s="35">
        <v>-7.9049135577797998</v>
      </c>
      <c r="K24" s="36">
        <v>6.2500000000000044</v>
      </c>
      <c r="L24" s="35">
        <v>3.7064492216462436E-2</v>
      </c>
      <c r="M24" s="36">
        <v>6.356356356356363</v>
      </c>
      <c r="N24" s="37">
        <v>3.7064492216442674E-2</v>
      </c>
    </row>
    <row r="25" spans="1:14" x14ac:dyDescent="0.3">
      <c r="A25" s="305" t="s">
        <v>285</v>
      </c>
      <c r="B25" s="302" t="s">
        <v>19</v>
      </c>
      <c r="C25" s="52">
        <v>1.3333333333333335</v>
      </c>
      <c r="D25" s="53">
        <v>1.7633333333333334</v>
      </c>
      <c r="E25" s="54">
        <v>1.3333333333333335</v>
      </c>
      <c r="F25" s="55">
        <v>1.7633333333333334</v>
      </c>
      <c r="G25" s="34">
        <v>0</v>
      </c>
      <c r="H25" s="35">
        <v>0</v>
      </c>
      <c r="I25" s="36">
        <v>33.33333333333335</v>
      </c>
      <c r="J25" s="35">
        <v>-5.1971326164874556</v>
      </c>
      <c r="K25" s="36">
        <v>14.285714285714313</v>
      </c>
      <c r="L25" s="35">
        <v>0</v>
      </c>
      <c r="M25" s="36">
        <v>0</v>
      </c>
      <c r="N25" s="37">
        <v>0</v>
      </c>
    </row>
    <row r="26" spans="1:14" x14ac:dyDescent="0.3">
      <c r="A26" s="305" t="s">
        <v>235</v>
      </c>
      <c r="B26" s="302" t="s">
        <v>19</v>
      </c>
      <c r="C26" s="52">
        <v>1.1755555555555555</v>
      </c>
      <c r="D26" s="53">
        <v>1.7755555555555553</v>
      </c>
      <c r="E26" s="54">
        <v>1.1755555555555557</v>
      </c>
      <c r="F26" s="55">
        <v>1.7755555555555558</v>
      </c>
      <c r="G26" s="34">
        <v>1.8888482460541415E-14</v>
      </c>
      <c r="H26" s="35">
        <v>2.5011282156761977E-14</v>
      </c>
      <c r="I26" s="36">
        <v>26.403823178016729</v>
      </c>
      <c r="J26" s="35">
        <v>6.7468269873079354</v>
      </c>
      <c r="K26" s="36">
        <v>10.438413361169086</v>
      </c>
      <c r="L26" s="35">
        <v>6.6755674232309641</v>
      </c>
      <c r="M26" s="36">
        <v>-1.8888482460541415E-14</v>
      </c>
      <c r="N26" s="37">
        <v>6.6755674232309641</v>
      </c>
    </row>
    <row r="27" spans="1:14" x14ac:dyDescent="0.3">
      <c r="A27" s="305" t="s">
        <v>232</v>
      </c>
      <c r="B27" s="302" t="s">
        <v>19</v>
      </c>
      <c r="C27" s="52">
        <v>1.3816666666666666</v>
      </c>
      <c r="D27" s="53">
        <v>1.8316666666666668</v>
      </c>
      <c r="E27" s="54">
        <v>1.4211111111111112</v>
      </c>
      <c r="F27" s="55">
        <v>1.8366666666666667</v>
      </c>
      <c r="G27" s="34">
        <v>2.8548451950140858</v>
      </c>
      <c r="H27" s="35">
        <v>0.27297543221109516</v>
      </c>
      <c r="I27" s="36">
        <v>7.1059431524547714</v>
      </c>
      <c r="J27" s="35">
        <v>9.1074681238617769E-2</v>
      </c>
      <c r="K27" s="36">
        <v>6.3911704312114956</v>
      </c>
      <c r="L27" s="35">
        <v>1.9102373887240478</v>
      </c>
      <c r="M27" s="36">
        <v>6.3911704312114779</v>
      </c>
      <c r="N27" s="37">
        <v>-1.8048606147247952</v>
      </c>
    </row>
    <row r="28" spans="1:14" x14ac:dyDescent="0.3">
      <c r="A28" s="305" t="s">
        <v>274</v>
      </c>
      <c r="B28" s="302" t="s">
        <v>19</v>
      </c>
      <c r="C28" s="52">
        <v>1.7291666666666667</v>
      </c>
      <c r="D28" s="53">
        <v>2.2666666666666666</v>
      </c>
      <c r="E28" s="54">
        <v>1.6493333333333333</v>
      </c>
      <c r="F28" s="55">
        <v>2.2793333333333332</v>
      </c>
      <c r="G28" s="34">
        <v>-4.6168674698795229</v>
      </c>
      <c r="H28" s="35">
        <v>0.55882352941176194</v>
      </c>
      <c r="I28" s="36">
        <v>10.725720384204909</v>
      </c>
      <c r="J28" s="35">
        <v>-2.8224365844944659</v>
      </c>
      <c r="K28" s="36">
        <v>8.48727779714185</v>
      </c>
      <c r="L28" s="35">
        <v>3.1866464339908878</v>
      </c>
      <c r="M28" s="36">
        <v>5.6876061120543362</v>
      </c>
      <c r="N28" s="37">
        <v>2.0255063765941452</v>
      </c>
    </row>
    <row r="29" spans="1:14" x14ac:dyDescent="0.3">
      <c r="A29" s="305" t="s">
        <v>255</v>
      </c>
      <c r="B29" s="302" t="s">
        <v>19</v>
      </c>
      <c r="C29" s="52">
        <v>1.6644444444444444</v>
      </c>
      <c r="D29" s="53">
        <v>2.3333333333333335</v>
      </c>
      <c r="E29" s="54">
        <v>1.6644444444444444</v>
      </c>
      <c r="F29" s="55">
        <v>2.3333333333333335</v>
      </c>
      <c r="G29" s="34">
        <v>0</v>
      </c>
      <c r="H29" s="35">
        <v>0</v>
      </c>
      <c r="I29" s="36">
        <v>-16.685205784204669</v>
      </c>
      <c r="J29" s="35">
        <v>-10.638297872340422</v>
      </c>
      <c r="K29" s="36">
        <v>-13.08384102117784</v>
      </c>
      <c r="L29" s="35">
        <v>-8.1967213114754145</v>
      </c>
      <c r="M29" s="36">
        <v>-16.708368084514873</v>
      </c>
      <c r="N29" s="37">
        <v>-8.1967213114754145</v>
      </c>
    </row>
    <row r="30" spans="1:14" ht="21" thickBot="1" x14ac:dyDescent="0.35">
      <c r="A30" s="305" t="s">
        <v>233</v>
      </c>
      <c r="B30" s="302" t="s">
        <v>19</v>
      </c>
      <c r="C30" s="52">
        <v>1.2833333333333334</v>
      </c>
      <c r="D30" s="53">
        <v>1.8316666666666668</v>
      </c>
      <c r="E30" s="54">
        <v>1.3555555555555554</v>
      </c>
      <c r="F30" s="55">
        <v>1.8377777777777775</v>
      </c>
      <c r="G30" s="34">
        <v>5.6277056277056072</v>
      </c>
      <c r="H30" s="35">
        <v>0.33363663936910287</v>
      </c>
      <c r="I30" s="36">
        <v>7.6923076923077023</v>
      </c>
      <c r="J30" s="35">
        <v>-4.3516100957354187</v>
      </c>
      <c r="K30" s="36">
        <v>5.1912568306011035</v>
      </c>
      <c r="L30" s="35">
        <v>-1.804860614724807</v>
      </c>
      <c r="M30" s="36">
        <v>-0.25906735751294208</v>
      </c>
      <c r="N30" s="37">
        <v>-1.8048606147247952</v>
      </c>
    </row>
    <row r="31" spans="1:14" ht="21" thickBot="1" x14ac:dyDescent="0.35">
      <c r="A31" s="299" t="s">
        <v>288</v>
      </c>
      <c r="B31" s="304"/>
      <c r="C31" s="51"/>
      <c r="D31" s="51"/>
      <c r="E31" s="51"/>
      <c r="F31" s="51"/>
      <c r="G31" s="32"/>
      <c r="H31" s="32"/>
      <c r="I31" s="32"/>
      <c r="J31" s="32"/>
      <c r="K31" s="32"/>
      <c r="L31" s="32"/>
      <c r="M31" s="32"/>
      <c r="N31" s="33"/>
    </row>
    <row r="32" spans="1:14" x14ac:dyDescent="0.3">
      <c r="A32" s="306" t="s">
        <v>35</v>
      </c>
      <c r="B32" s="56" t="s">
        <v>19</v>
      </c>
      <c r="C32" s="52">
        <v>11</v>
      </c>
      <c r="D32" s="53">
        <v>13</v>
      </c>
      <c r="E32" s="54">
        <v>12.5</v>
      </c>
      <c r="F32" s="55">
        <v>14</v>
      </c>
      <c r="G32" s="34">
        <v>13.636363636363635</v>
      </c>
      <c r="H32" s="35">
        <v>7.6923076923076925</v>
      </c>
      <c r="I32" s="36">
        <v>0</v>
      </c>
      <c r="J32" s="35">
        <v>0</v>
      </c>
      <c r="K32" s="36">
        <v>0</v>
      </c>
      <c r="L32" s="35">
        <v>0</v>
      </c>
      <c r="M32" s="36">
        <v>4.7619047619047619</v>
      </c>
      <c r="N32" s="37">
        <v>4</v>
      </c>
    </row>
    <row r="33" spans="1:14" x14ac:dyDescent="0.3">
      <c r="A33" s="306" t="s">
        <v>24</v>
      </c>
      <c r="B33" s="56" t="s">
        <v>19</v>
      </c>
      <c r="C33" s="52">
        <v>9.0462962962962958</v>
      </c>
      <c r="D33" s="53">
        <v>10.5</v>
      </c>
      <c r="E33" s="54">
        <v>8.2679629629629634</v>
      </c>
      <c r="F33" s="55">
        <v>9.75</v>
      </c>
      <c r="G33" s="34">
        <v>-8.6038894575230209</v>
      </c>
      <c r="H33" s="35">
        <v>-7.1428571428571423</v>
      </c>
      <c r="I33" s="36">
        <v>25.449409347714425</v>
      </c>
      <c r="J33" s="35">
        <v>14.684466019417483</v>
      </c>
      <c r="K33" s="36">
        <v>36.834733893557406</v>
      </c>
      <c r="L33" s="35">
        <v>36.708860759493675</v>
      </c>
      <c r="M33" s="36">
        <v>53.616352201257847</v>
      </c>
      <c r="N33" s="37">
        <v>49.407114624505908</v>
      </c>
    </row>
    <row r="34" spans="1:14" x14ac:dyDescent="0.3">
      <c r="A34" s="306" t="s">
        <v>37</v>
      </c>
      <c r="B34" s="56" t="s">
        <v>19</v>
      </c>
      <c r="C34" s="52">
        <v>8.9333333333333336</v>
      </c>
      <c r="D34" s="53">
        <v>9.8333333333333339</v>
      </c>
      <c r="E34" s="54">
        <v>8</v>
      </c>
      <c r="F34" s="55">
        <v>9.0666666666666664</v>
      </c>
      <c r="G34" s="34">
        <v>-10.447761194029853</v>
      </c>
      <c r="H34" s="35">
        <v>-7.7966101694915331</v>
      </c>
      <c r="I34" s="36">
        <v>20.88407758231844</v>
      </c>
      <c r="J34" s="35">
        <v>19.918699186991887</v>
      </c>
      <c r="K34" s="36">
        <v>24.651162790697672</v>
      </c>
      <c r="L34" s="35">
        <v>10.902255639097746</v>
      </c>
      <c r="M34" s="36">
        <v>25.821596244131449</v>
      </c>
      <c r="N34" s="37">
        <v>17.529880478087652</v>
      </c>
    </row>
    <row r="35" spans="1:14" x14ac:dyDescent="0.3">
      <c r="A35" s="306" t="s">
        <v>38</v>
      </c>
      <c r="B35" s="302" t="s">
        <v>19</v>
      </c>
      <c r="C35" s="52">
        <v>8.4749999999999996</v>
      </c>
      <c r="D35" s="53">
        <v>9.625</v>
      </c>
      <c r="E35" s="54">
        <v>8.3125</v>
      </c>
      <c r="F35" s="55">
        <v>8.875</v>
      </c>
      <c r="G35" s="34">
        <v>-1.9174041297935061</v>
      </c>
      <c r="H35" s="35">
        <v>-7.7922077922077921</v>
      </c>
      <c r="I35" s="36">
        <v>4.200819672131149</v>
      </c>
      <c r="J35" s="35">
        <v>6.9444444444444446</v>
      </c>
      <c r="K35" s="36">
        <v>21.071428571428566</v>
      </c>
      <c r="L35" s="35">
        <v>16.666666666666664</v>
      </c>
      <c r="M35" s="36">
        <v>41.249999999999993</v>
      </c>
      <c r="N35" s="37">
        <v>25.543478260869563</v>
      </c>
    </row>
    <row r="36" spans="1:14" x14ac:dyDescent="0.3">
      <c r="A36" s="306" t="s">
        <v>39</v>
      </c>
      <c r="B36" s="302" t="s">
        <v>19</v>
      </c>
      <c r="C36" s="52">
        <v>8.35</v>
      </c>
      <c r="D36" s="53">
        <v>9.25</v>
      </c>
      <c r="E36" s="54">
        <v>7.68</v>
      </c>
      <c r="F36" s="55">
        <v>8.7200000000000006</v>
      </c>
      <c r="G36" s="34">
        <v>-8.023952095808383</v>
      </c>
      <c r="H36" s="35">
        <v>-5.7297297297297227</v>
      </c>
      <c r="I36" s="36">
        <v>10.413223140495862</v>
      </c>
      <c r="J36" s="35">
        <v>5.4131054131054093</v>
      </c>
      <c r="K36" s="36">
        <v>22.195121951219512</v>
      </c>
      <c r="L36" s="35">
        <v>10.999999999999991</v>
      </c>
      <c r="M36" s="36">
        <v>12.331838565022412</v>
      </c>
      <c r="N36" s="37">
        <v>13.265306122448989</v>
      </c>
    </row>
    <row r="37" spans="1:14" x14ac:dyDescent="0.3">
      <c r="A37" s="306" t="s">
        <v>29</v>
      </c>
      <c r="B37" s="56" t="s">
        <v>19</v>
      </c>
      <c r="C37" s="52">
        <v>6.2866666666666671</v>
      </c>
      <c r="D37" s="53">
        <v>9.1333333333333329</v>
      </c>
      <c r="E37" s="54">
        <v>5.0659999999999998</v>
      </c>
      <c r="F37" s="55">
        <v>7.1673333333333344</v>
      </c>
      <c r="G37" s="34">
        <v>-19.416755037115596</v>
      </c>
      <c r="H37" s="35">
        <v>-21.525547445255459</v>
      </c>
      <c r="I37" s="36">
        <v>46.798988129986398</v>
      </c>
      <c r="J37" s="35">
        <v>40.494808357902826</v>
      </c>
      <c r="K37" s="36">
        <v>84.901960784313744</v>
      </c>
      <c r="L37" s="35">
        <v>46.133333333333326</v>
      </c>
      <c r="M37" s="36">
        <v>9.0173410404624352</v>
      </c>
      <c r="N37" s="37">
        <v>16.595744680851062</v>
      </c>
    </row>
    <row r="38" spans="1:14" x14ac:dyDescent="0.3">
      <c r="A38" s="306" t="s">
        <v>30</v>
      </c>
      <c r="B38" s="56" t="s">
        <v>19</v>
      </c>
      <c r="C38" s="52">
        <v>1.7</v>
      </c>
      <c r="D38" s="53">
        <v>2.0666666666666669</v>
      </c>
      <c r="E38" s="54">
        <v>1.5333333333333332</v>
      </c>
      <c r="F38" s="55">
        <v>1.9333333333333333</v>
      </c>
      <c r="G38" s="34">
        <v>-9.8039215686274552</v>
      </c>
      <c r="H38" s="35">
        <v>-6.4516129032258149</v>
      </c>
      <c r="I38" s="36">
        <v>21.428571428571434</v>
      </c>
      <c r="J38" s="35">
        <v>18.095238095238106</v>
      </c>
      <c r="K38" s="36">
        <v>23.636363636363633</v>
      </c>
      <c r="L38" s="35">
        <v>11.711711711711716</v>
      </c>
      <c r="M38" s="36">
        <v>4.6153846153846132</v>
      </c>
      <c r="N38" s="37">
        <v>5.9829059829059954</v>
      </c>
    </row>
    <row r="39" spans="1:14" ht="21" thickBot="1" x14ac:dyDescent="0.35">
      <c r="A39" s="306" t="s">
        <v>31</v>
      </c>
      <c r="B39" s="56" t="s">
        <v>32</v>
      </c>
      <c r="C39" s="52">
        <v>2.9791666666666665</v>
      </c>
      <c r="D39" s="53">
        <v>3.5516666666666663</v>
      </c>
      <c r="E39" s="54">
        <v>2.81</v>
      </c>
      <c r="F39" s="55">
        <v>3.3620000000000005</v>
      </c>
      <c r="G39" s="34">
        <v>-5.6783216783216721</v>
      </c>
      <c r="H39" s="35">
        <v>-5.3402158610980504</v>
      </c>
      <c r="I39" s="36">
        <v>19.166666666666661</v>
      </c>
      <c r="J39" s="35">
        <v>6.6566566566566436</v>
      </c>
      <c r="K39" s="36">
        <v>-9.1717479674796856</v>
      </c>
      <c r="L39" s="35">
        <v>-5.2888888888888985</v>
      </c>
      <c r="M39" s="36">
        <v>-14.880952380952387</v>
      </c>
      <c r="N39" s="37">
        <v>-16.431372549019617</v>
      </c>
    </row>
    <row r="40" spans="1:14" ht="21" thickBot="1" x14ac:dyDescent="0.35">
      <c r="A40" s="299" t="s">
        <v>237</v>
      </c>
      <c r="B40" s="304"/>
      <c r="C40" s="51"/>
      <c r="D40" s="51"/>
      <c r="E40" s="51"/>
      <c r="F40" s="51"/>
      <c r="G40" s="32"/>
      <c r="H40" s="32"/>
      <c r="I40" s="32"/>
      <c r="J40" s="32"/>
      <c r="K40" s="32"/>
      <c r="L40" s="32"/>
      <c r="M40" s="32"/>
      <c r="N40" s="33"/>
    </row>
    <row r="41" spans="1:14" x14ac:dyDescent="0.3">
      <c r="A41" s="306" t="s">
        <v>41</v>
      </c>
      <c r="B41" s="56" t="s">
        <v>32</v>
      </c>
      <c r="C41" s="52">
        <v>4.87</v>
      </c>
      <c r="D41" s="53">
        <v>7.55</v>
      </c>
      <c r="E41" s="54">
        <v>5.427777777777778</v>
      </c>
      <c r="F41" s="55">
        <v>7.8611111111111107</v>
      </c>
      <c r="G41" s="34">
        <v>11.453342459502625</v>
      </c>
      <c r="H41" s="35">
        <v>4.1206769683590849</v>
      </c>
      <c r="I41" s="36">
        <v>-14.454203262233376</v>
      </c>
      <c r="J41" s="35">
        <v>-11.548117154811726</v>
      </c>
      <c r="K41" s="36">
        <v>-14.644595910418696</v>
      </c>
      <c r="L41" s="35">
        <v>-13.714285714285715</v>
      </c>
      <c r="M41" s="36">
        <v>-14.561403508771932</v>
      </c>
      <c r="N41" s="37">
        <v>-7.0769230769230793</v>
      </c>
    </row>
    <row r="42" spans="1:14" x14ac:dyDescent="0.3">
      <c r="A42" s="306" t="s">
        <v>43</v>
      </c>
      <c r="B42" s="56" t="s">
        <v>19</v>
      </c>
      <c r="C42" s="52">
        <v>3.8393650793650793</v>
      </c>
      <c r="D42" s="53">
        <v>4.7377777777777776</v>
      </c>
      <c r="E42" s="54">
        <v>3.790888888888889</v>
      </c>
      <c r="F42" s="55">
        <v>4.5720000000000001</v>
      </c>
      <c r="G42" s="34">
        <v>-1.2626095584587362</v>
      </c>
      <c r="H42" s="35">
        <v>-3.4990619136960563</v>
      </c>
      <c r="I42" s="36">
        <v>2.277003742150991</v>
      </c>
      <c r="J42" s="35">
        <v>0.48309178743961367</v>
      </c>
      <c r="K42" s="36">
        <v>1.9661405638742833</v>
      </c>
      <c r="L42" s="35">
        <v>2.6282853566958688</v>
      </c>
      <c r="M42" s="36">
        <v>4.1359913971378788E-2</v>
      </c>
      <c r="N42" s="37">
        <v>3.2487186730699493</v>
      </c>
    </row>
    <row r="43" spans="1:14" x14ac:dyDescent="0.3">
      <c r="A43" s="306" t="s">
        <v>45</v>
      </c>
      <c r="B43" s="56" t="s">
        <v>19</v>
      </c>
      <c r="C43" s="52">
        <v>4.3571428571428568</v>
      </c>
      <c r="D43" s="53">
        <v>5.9285714285714288</v>
      </c>
      <c r="E43" s="54">
        <v>4.38</v>
      </c>
      <c r="F43" s="55">
        <v>5.8</v>
      </c>
      <c r="G43" s="34">
        <v>0.52459016393443259</v>
      </c>
      <c r="H43" s="35">
        <v>-2.1686746987951881</v>
      </c>
      <c r="I43" s="36">
        <v>6.2717770034843205</v>
      </c>
      <c r="J43" s="35">
        <v>0.59081957279199337</v>
      </c>
      <c r="K43" s="36">
        <v>-1.6446307642695928</v>
      </c>
      <c r="L43" s="35">
        <v>-2.570724263411194</v>
      </c>
      <c r="M43" s="36">
        <v>0.35645736221552859</v>
      </c>
      <c r="N43" s="37">
        <v>2.29023313135463</v>
      </c>
    </row>
    <row r="44" spans="1:14" x14ac:dyDescent="0.3">
      <c r="A44" s="306" t="s">
        <v>46</v>
      </c>
      <c r="B44" s="56" t="s">
        <v>19</v>
      </c>
      <c r="C44" s="52">
        <v>4.9753901560624252</v>
      </c>
      <c r="D44" s="53">
        <v>9.2941176470588243</v>
      </c>
      <c r="E44" s="54">
        <v>5.132773109243697</v>
      </c>
      <c r="F44" s="55">
        <v>8.4458823529411777</v>
      </c>
      <c r="G44" s="34">
        <v>3.1632283749547456</v>
      </c>
      <c r="H44" s="35">
        <v>-9.1265822784810062</v>
      </c>
      <c r="I44" s="36">
        <v>1.7632705676534237</v>
      </c>
      <c r="J44" s="35">
        <v>18.097729608520982</v>
      </c>
      <c r="K44" s="36">
        <v>-11.333368989677492</v>
      </c>
      <c r="L44" s="35">
        <v>6.2684960990045795</v>
      </c>
      <c r="M44" s="36">
        <v>-11.03916430404878</v>
      </c>
      <c r="N44" s="37">
        <v>18.700306767670437</v>
      </c>
    </row>
    <row r="45" spans="1:14" x14ac:dyDescent="0.3">
      <c r="A45" s="306" t="s">
        <v>34</v>
      </c>
      <c r="B45" s="56" t="s">
        <v>19</v>
      </c>
      <c r="C45" s="52">
        <v>5.5833333333333339</v>
      </c>
      <c r="D45" s="53">
        <v>6.4</v>
      </c>
      <c r="E45" s="54">
        <v>5.3833333333333337</v>
      </c>
      <c r="F45" s="55">
        <v>6.4</v>
      </c>
      <c r="G45" s="34">
        <v>-3.5820895522388088</v>
      </c>
      <c r="H45" s="35">
        <v>0</v>
      </c>
      <c r="I45" s="36">
        <v>2.8396009209516517</v>
      </c>
      <c r="J45" s="35">
        <v>-1.538461538461533</v>
      </c>
      <c r="K45" s="36">
        <v>0.41966426858513356</v>
      </c>
      <c r="L45" s="35">
        <v>-6.4327485380117011</v>
      </c>
      <c r="M45" s="36">
        <v>0.41966426858513356</v>
      </c>
      <c r="N45" s="37">
        <v>-9.0909090909090988</v>
      </c>
    </row>
    <row r="46" spans="1:14" x14ac:dyDescent="0.3">
      <c r="A46" s="306" t="s">
        <v>48</v>
      </c>
      <c r="B46" s="302" t="s">
        <v>19</v>
      </c>
      <c r="C46" s="52">
        <v>4.7142857142857144</v>
      </c>
      <c r="D46" s="53">
        <v>8</v>
      </c>
      <c r="E46" s="54">
        <v>4.4450000000000003</v>
      </c>
      <c r="F46" s="55">
        <v>7.57</v>
      </c>
      <c r="G46" s="34">
        <v>-5.7121212121212084</v>
      </c>
      <c r="H46" s="35">
        <v>-5.3749999999999964</v>
      </c>
      <c r="I46" s="36">
        <v>-6.1833688699360376</v>
      </c>
      <c r="J46" s="35">
        <v>-0.77519379844961245</v>
      </c>
      <c r="K46" s="36">
        <v>-10.883067782878745</v>
      </c>
      <c r="L46" s="35">
        <v>1.265822784810122</v>
      </c>
      <c r="M46" s="36">
        <v>-17.774086378737543</v>
      </c>
      <c r="N46" s="37">
        <v>3.7837837837837873</v>
      </c>
    </row>
    <row r="47" spans="1:14" ht="21" thickBot="1" x14ac:dyDescent="0.35">
      <c r="A47" s="307" t="s">
        <v>50</v>
      </c>
      <c r="B47" s="308" t="s">
        <v>19</v>
      </c>
      <c r="C47" s="122">
        <v>8.4285714285714288</v>
      </c>
      <c r="D47" s="123">
        <v>11.581632653061224</v>
      </c>
      <c r="E47" s="124">
        <v>7.8280000000000003</v>
      </c>
      <c r="F47" s="125">
        <v>10.725142857142856</v>
      </c>
      <c r="G47" s="178">
        <v>-7.1254237288135585</v>
      </c>
      <c r="H47" s="179">
        <v>-7.3952422907489002</v>
      </c>
      <c r="I47" s="180">
        <v>7.8117862037460153</v>
      </c>
      <c r="J47" s="179">
        <v>10.4816415527781</v>
      </c>
      <c r="K47" s="180">
        <v>12.48808388941851</v>
      </c>
      <c r="L47" s="179">
        <v>13.062448324982293</v>
      </c>
      <c r="M47" s="180">
        <v>23.151852496086278</v>
      </c>
      <c r="N47" s="181">
        <v>27.287340423543462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2"/>
  <sheetViews>
    <sheetView showGridLines="0" showZeros="0" zoomScaleNormal="100" workbookViewId="0">
      <selection activeCell="Z12" sqref="Z12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7" width="8.28515625" style="8" customWidth="1"/>
    <col min="18" max="16384" width="9.140625" style="8"/>
  </cols>
  <sheetData>
    <row r="1" spans="1:17" ht="27.75" customHeight="1" thickBot="1" x14ac:dyDescent="0.3">
      <c r="A1" s="174" t="s">
        <v>298</v>
      </c>
    </row>
    <row r="2" spans="1:17" ht="18.75" thickBot="1" x14ac:dyDescent="0.3">
      <c r="A2" s="126" t="s">
        <v>6</v>
      </c>
      <c r="B2" s="127"/>
      <c r="C2" s="128"/>
      <c r="D2" s="129" t="s">
        <v>52</v>
      </c>
      <c r="E2" s="130"/>
      <c r="F2" s="131" t="s">
        <v>279</v>
      </c>
      <c r="G2" s="130"/>
      <c r="H2" s="130" t="s">
        <v>280</v>
      </c>
      <c r="I2" s="130"/>
      <c r="J2" s="131" t="s">
        <v>126</v>
      </c>
      <c r="K2" s="130"/>
      <c r="L2" s="130" t="s">
        <v>254</v>
      </c>
      <c r="M2" s="130"/>
      <c r="N2" s="131" t="s">
        <v>281</v>
      </c>
      <c r="O2" s="130"/>
      <c r="P2" s="130" t="s">
        <v>282</v>
      </c>
      <c r="Q2" s="212"/>
    </row>
    <row r="3" spans="1:17" x14ac:dyDescent="0.25">
      <c r="A3" s="132" t="s">
        <v>53</v>
      </c>
      <c r="B3" s="133"/>
      <c r="C3" s="134"/>
      <c r="D3" s="135">
        <v>44545</v>
      </c>
      <c r="E3" s="135"/>
      <c r="F3" s="135">
        <v>44544</v>
      </c>
      <c r="G3" s="135"/>
      <c r="H3" s="135">
        <v>44543</v>
      </c>
      <c r="I3" s="135"/>
      <c r="J3" s="135">
        <v>44543</v>
      </c>
      <c r="K3" s="135"/>
      <c r="L3" s="135">
        <v>44544</v>
      </c>
      <c r="M3" s="135"/>
      <c r="N3" s="135">
        <v>44543</v>
      </c>
      <c r="O3" s="135"/>
      <c r="P3" s="135">
        <v>44544</v>
      </c>
      <c r="Q3" s="213"/>
    </row>
    <row r="4" spans="1:17" ht="18.75" thickBot="1" x14ac:dyDescent="0.3">
      <c r="A4" s="136" t="s">
        <v>56</v>
      </c>
      <c r="B4" s="137"/>
      <c r="C4" s="138"/>
      <c r="D4" s="139" t="s">
        <v>18</v>
      </c>
      <c r="E4" s="140" t="s">
        <v>17</v>
      </c>
      <c r="F4" s="141" t="s">
        <v>18</v>
      </c>
      <c r="G4" s="140" t="s">
        <v>17</v>
      </c>
      <c r="H4" s="141" t="s">
        <v>18</v>
      </c>
      <c r="I4" s="140" t="s">
        <v>17</v>
      </c>
      <c r="J4" s="141" t="s">
        <v>18</v>
      </c>
      <c r="K4" s="140" t="s">
        <v>17</v>
      </c>
      <c r="L4" s="141" t="s">
        <v>18</v>
      </c>
      <c r="M4" s="140" t="s">
        <v>17</v>
      </c>
      <c r="N4" s="141" t="s">
        <v>18</v>
      </c>
      <c r="O4" s="140" t="s">
        <v>17</v>
      </c>
      <c r="P4" s="141" t="s">
        <v>18</v>
      </c>
      <c r="Q4" s="214" t="s">
        <v>17</v>
      </c>
    </row>
    <row r="5" spans="1:17" ht="18.75" thickBot="1" x14ac:dyDescent="0.3">
      <c r="A5" s="142" t="s">
        <v>54</v>
      </c>
      <c r="B5" s="143"/>
      <c r="C5" s="144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215"/>
    </row>
    <row r="6" spans="1:17" x14ac:dyDescent="0.25">
      <c r="A6" s="148" t="s">
        <v>124</v>
      </c>
      <c r="B6" s="149"/>
      <c r="C6" s="150" t="s">
        <v>19</v>
      </c>
      <c r="D6" s="151">
        <v>1</v>
      </c>
      <c r="E6" s="152">
        <v>1.5</v>
      </c>
      <c r="F6" s="146">
        <v>1.2</v>
      </c>
      <c r="G6" s="147">
        <v>1.4</v>
      </c>
      <c r="H6" s="146">
        <v>0.7</v>
      </c>
      <c r="I6" s="147">
        <v>1</v>
      </c>
      <c r="J6" s="146">
        <v>1</v>
      </c>
      <c r="K6" s="147">
        <v>1.5</v>
      </c>
      <c r="L6" s="146">
        <v>1</v>
      </c>
      <c r="M6" s="147">
        <v>1.4</v>
      </c>
      <c r="N6" s="146">
        <v>1</v>
      </c>
      <c r="O6" s="147">
        <v>1.5</v>
      </c>
      <c r="P6" s="146">
        <v>1</v>
      </c>
      <c r="Q6" s="216">
        <v>1.4</v>
      </c>
    </row>
    <row r="7" spans="1:17" x14ac:dyDescent="0.25">
      <c r="A7" s="148" t="s">
        <v>21</v>
      </c>
      <c r="B7" s="149"/>
      <c r="C7" s="150" t="s">
        <v>19</v>
      </c>
      <c r="D7" s="151">
        <v>0.9</v>
      </c>
      <c r="E7" s="152">
        <v>1.3</v>
      </c>
      <c r="F7" s="146">
        <v>1.4</v>
      </c>
      <c r="G7" s="147">
        <v>1.6</v>
      </c>
      <c r="H7" s="146">
        <v>1</v>
      </c>
      <c r="I7" s="147">
        <v>1.4</v>
      </c>
      <c r="J7" s="146">
        <v>1</v>
      </c>
      <c r="K7" s="147">
        <v>1.6</v>
      </c>
      <c r="L7" s="146">
        <v>1.2</v>
      </c>
      <c r="M7" s="147">
        <v>1.4</v>
      </c>
      <c r="N7" s="146">
        <v>1.6</v>
      </c>
      <c r="O7" s="147">
        <v>2</v>
      </c>
      <c r="P7" s="146">
        <v>1.6</v>
      </c>
      <c r="Q7" s="216">
        <v>1.8</v>
      </c>
    </row>
    <row r="8" spans="1:17" x14ac:dyDescent="0.25">
      <c r="A8" s="148" t="s">
        <v>22</v>
      </c>
      <c r="B8" s="149"/>
      <c r="C8" s="150" t="s">
        <v>19</v>
      </c>
      <c r="D8" s="151">
        <v>0.9</v>
      </c>
      <c r="E8" s="152">
        <v>1.3</v>
      </c>
      <c r="F8" s="146">
        <v>1</v>
      </c>
      <c r="G8" s="147">
        <v>1.2</v>
      </c>
      <c r="H8" s="146">
        <v>0.6</v>
      </c>
      <c r="I8" s="147">
        <v>1</v>
      </c>
      <c r="J8" s="146">
        <v>0.6</v>
      </c>
      <c r="K8" s="147">
        <v>0.9</v>
      </c>
      <c r="L8" s="146">
        <v>1</v>
      </c>
      <c r="M8" s="147">
        <v>1</v>
      </c>
      <c r="N8" s="146">
        <v>1</v>
      </c>
      <c r="O8" s="147">
        <v>1.2</v>
      </c>
      <c r="P8" s="146">
        <v>1.1000000000000001</v>
      </c>
      <c r="Q8" s="216">
        <v>1.4</v>
      </c>
    </row>
    <row r="9" spans="1:17" x14ac:dyDescent="0.25">
      <c r="A9" s="148"/>
      <c r="B9" s="149"/>
      <c r="C9" s="150" t="s">
        <v>32</v>
      </c>
      <c r="D9" s="151"/>
      <c r="E9" s="152"/>
      <c r="F9" s="146"/>
      <c r="G9" s="147"/>
      <c r="H9" s="146"/>
      <c r="I9" s="147"/>
      <c r="J9" s="146">
        <v>1.5</v>
      </c>
      <c r="K9" s="147">
        <v>3</v>
      </c>
      <c r="L9" s="146">
        <v>2</v>
      </c>
      <c r="M9" s="147">
        <v>2.5</v>
      </c>
      <c r="N9" s="146">
        <v>3.5</v>
      </c>
      <c r="O9" s="147">
        <v>4</v>
      </c>
      <c r="P9" s="146">
        <v>3</v>
      </c>
      <c r="Q9" s="216">
        <v>4</v>
      </c>
    </row>
    <row r="10" spans="1:17" x14ac:dyDescent="0.25">
      <c r="A10" s="230" t="s">
        <v>23</v>
      </c>
      <c r="B10" s="231"/>
      <c r="C10" s="150" t="s">
        <v>19</v>
      </c>
      <c r="D10" s="151">
        <v>0.9</v>
      </c>
      <c r="E10" s="152">
        <v>1.1000000000000001</v>
      </c>
      <c r="F10" s="146">
        <v>1.2</v>
      </c>
      <c r="G10" s="147">
        <v>1.5</v>
      </c>
      <c r="H10" s="146">
        <v>0.6</v>
      </c>
      <c r="I10" s="147">
        <v>1.2</v>
      </c>
      <c r="J10" s="146">
        <v>1.2</v>
      </c>
      <c r="K10" s="147">
        <v>1.8</v>
      </c>
      <c r="L10" s="146">
        <v>0.8</v>
      </c>
      <c r="M10" s="147">
        <v>1.4</v>
      </c>
      <c r="N10" s="146">
        <v>1</v>
      </c>
      <c r="O10" s="147">
        <v>2</v>
      </c>
      <c r="P10" s="146">
        <v>1.2</v>
      </c>
      <c r="Q10" s="216">
        <v>1.4</v>
      </c>
    </row>
    <row r="11" spans="1:17" x14ac:dyDescent="0.25">
      <c r="A11" s="148" t="s">
        <v>24</v>
      </c>
      <c r="B11" s="149"/>
      <c r="C11" s="150" t="s">
        <v>19</v>
      </c>
      <c r="D11" s="151"/>
      <c r="E11" s="152"/>
      <c r="F11" s="146"/>
      <c r="G11" s="147"/>
      <c r="H11" s="146"/>
      <c r="I11" s="147"/>
      <c r="J11" s="146"/>
      <c r="K11" s="147"/>
      <c r="L11" s="146"/>
      <c r="M11" s="147"/>
      <c r="N11" s="146"/>
      <c r="O11" s="147"/>
      <c r="P11" s="146">
        <v>9</v>
      </c>
      <c r="Q11" s="216">
        <v>10</v>
      </c>
    </row>
    <row r="12" spans="1:17" x14ac:dyDescent="0.25">
      <c r="A12" s="148" t="s">
        <v>28</v>
      </c>
      <c r="B12" s="149"/>
      <c r="C12" s="150" t="s">
        <v>19</v>
      </c>
      <c r="D12" s="151">
        <v>2.85</v>
      </c>
      <c r="E12" s="152">
        <v>3.5</v>
      </c>
      <c r="F12" s="146">
        <v>3</v>
      </c>
      <c r="G12" s="147">
        <v>4</v>
      </c>
      <c r="H12" s="146">
        <v>2</v>
      </c>
      <c r="I12" s="147">
        <v>3</v>
      </c>
      <c r="J12" s="146">
        <v>2.4</v>
      </c>
      <c r="K12" s="147">
        <v>4</v>
      </c>
      <c r="L12" s="146">
        <v>3</v>
      </c>
      <c r="M12" s="147">
        <v>4</v>
      </c>
      <c r="N12" s="146">
        <v>4</v>
      </c>
      <c r="O12" s="147">
        <v>5</v>
      </c>
      <c r="P12" s="146">
        <v>3</v>
      </c>
      <c r="Q12" s="216">
        <v>4</v>
      </c>
    </row>
    <row r="13" spans="1:17" x14ac:dyDescent="0.25">
      <c r="A13" s="148" t="s">
        <v>29</v>
      </c>
      <c r="B13" s="149"/>
      <c r="C13" s="150" t="s">
        <v>19</v>
      </c>
      <c r="D13" s="151"/>
      <c r="E13" s="152"/>
      <c r="F13" s="146"/>
      <c r="G13" s="147"/>
      <c r="H13" s="146">
        <v>5</v>
      </c>
      <c r="I13" s="147">
        <v>6</v>
      </c>
      <c r="J13" s="146">
        <v>5.833333333333333</v>
      </c>
      <c r="K13" s="147">
        <v>7.5</v>
      </c>
      <c r="L13" s="146"/>
      <c r="M13" s="147"/>
      <c r="N13" s="146"/>
      <c r="O13" s="147"/>
      <c r="P13" s="146">
        <v>7</v>
      </c>
      <c r="Q13" s="216">
        <v>8</v>
      </c>
    </row>
    <row r="14" spans="1:17" x14ac:dyDescent="0.25">
      <c r="A14" s="148" t="s">
        <v>154</v>
      </c>
      <c r="B14" s="149"/>
      <c r="C14" s="150" t="s">
        <v>19</v>
      </c>
      <c r="D14" s="151">
        <v>15</v>
      </c>
      <c r="E14" s="152">
        <v>20</v>
      </c>
      <c r="F14" s="146">
        <v>15</v>
      </c>
      <c r="G14" s="147">
        <v>20</v>
      </c>
      <c r="H14" s="146">
        <v>7</v>
      </c>
      <c r="I14" s="147">
        <v>10</v>
      </c>
      <c r="J14" s="146">
        <v>8.3333333333333339</v>
      </c>
      <c r="K14" s="147">
        <v>11.666666666666666</v>
      </c>
      <c r="L14" s="146">
        <v>15</v>
      </c>
      <c r="M14" s="147">
        <v>18.333333333333332</v>
      </c>
      <c r="N14" s="146">
        <v>9</v>
      </c>
      <c r="O14" s="147">
        <v>10</v>
      </c>
      <c r="P14" s="146">
        <v>20</v>
      </c>
      <c r="Q14" s="216">
        <v>22</v>
      </c>
    </row>
    <row r="15" spans="1:17" x14ac:dyDescent="0.25">
      <c r="A15" s="148" t="s">
        <v>40</v>
      </c>
      <c r="B15" s="149"/>
      <c r="C15" s="150" t="s">
        <v>32</v>
      </c>
      <c r="D15" s="151">
        <v>1</v>
      </c>
      <c r="E15" s="152">
        <v>2</v>
      </c>
      <c r="F15" s="146">
        <v>1.5</v>
      </c>
      <c r="G15" s="147">
        <v>1.5</v>
      </c>
      <c r="H15" s="146">
        <v>1.2</v>
      </c>
      <c r="I15" s="147">
        <v>1.5</v>
      </c>
      <c r="J15" s="146">
        <v>0.8</v>
      </c>
      <c r="K15" s="147">
        <v>1.6</v>
      </c>
      <c r="L15" s="146">
        <v>1.2</v>
      </c>
      <c r="M15" s="147">
        <v>1.5</v>
      </c>
      <c r="N15" s="146">
        <v>2</v>
      </c>
      <c r="O15" s="147">
        <v>2.5</v>
      </c>
      <c r="P15" s="146">
        <v>1.5</v>
      </c>
      <c r="Q15" s="216">
        <v>1.5</v>
      </c>
    </row>
    <row r="16" spans="1:17" x14ac:dyDescent="0.25">
      <c r="A16" s="148" t="s">
        <v>30</v>
      </c>
      <c r="B16" s="149"/>
      <c r="C16" s="150" t="s">
        <v>236</v>
      </c>
      <c r="D16" s="151"/>
      <c r="E16" s="152"/>
      <c r="F16" s="146"/>
      <c r="G16" s="147"/>
      <c r="H16" s="146">
        <v>1.3</v>
      </c>
      <c r="I16" s="147">
        <v>1.5</v>
      </c>
      <c r="J16" s="146">
        <v>1.5</v>
      </c>
      <c r="K16" s="147">
        <v>2</v>
      </c>
      <c r="L16" s="146"/>
      <c r="M16" s="147"/>
      <c r="N16" s="146"/>
      <c r="O16" s="147"/>
      <c r="P16" s="146">
        <v>1.5</v>
      </c>
      <c r="Q16" s="216">
        <v>1.8</v>
      </c>
    </row>
    <row r="17" spans="1:17" x14ac:dyDescent="0.25">
      <c r="A17" s="148" t="s">
        <v>31</v>
      </c>
      <c r="B17" s="149"/>
      <c r="C17" s="150" t="s">
        <v>32</v>
      </c>
      <c r="D17" s="151">
        <v>3</v>
      </c>
      <c r="E17" s="152">
        <v>4</v>
      </c>
      <c r="F17" s="146">
        <v>1.6666666666666667</v>
      </c>
      <c r="G17" s="147">
        <v>1.6666666666666667</v>
      </c>
      <c r="H17" s="146">
        <v>1.5</v>
      </c>
      <c r="I17" s="147">
        <v>2.5</v>
      </c>
      <c r="J17" s="146">
        <v>2.5</v>
      </c>
      <c r="K17" s="147">
        <v>3.5</v>
      </c>
      <c r="L17" s="146">
        <v>2.3333333333333335</v>
      </c>
      <c r="M17" s="147">
        <v>2.5</v>
      </c>
      <c r="N17" s="146"/>
      <c r="O17" s="147"/>
      <c r="P17" s="146">
        <v>3.2</v>
      </c>
      <c r="Q17" s="216">
        <v>3.5</v>
      </c>
    </row>
    <row r="18" spans="1:17" x14ac:dyDescent="0.25">
      <c r="A18" s="148" t="s">
        <v>55</v>
      </c>
      <c r="B18" s="149"/>
      <c r="C18" s="150" t="s">
        <v>19</v>
      </c>
      <c r="D18" s="151">
        <v>1.5</v>
      </c>
      <c r="E18" s="152">
        <v>2.2000000000000002</v>
      </c>
      <c r="F18" s="146">
        <v>2.4</v>
      </c>
      <c r="G18" s="147">
        <v>3</v>
      </c>
      <c r="H18" s="146">
        <v>2</v>
      </c>
      <c r="I18" s="147">
        <v>2.5</v>
      </c>
      <c r="J18" s="146">
        <v>2.4</v>
      </c>
      <c r="K18" s="147">
        <v>3.4</v>
      </c>
      <c r="L18" s="146">
        <v>2.5</v>
      </c>
      <c r="M18" s="147">
        <v>3</v>
      </c>
      <c r="N18" s="146">
        <v>3</v>
      </c>
      <c r="O18" s="147">
        <v>4</v>
      </c>
      <c r="P18" s="146">
        <v>3</v>
      </c>
      <c r="Q18" s="216">
        <v>3</v>
      </c>
    </row>
    <row r="19" spans="1:17" x14ac:dyDescent="0.25">
      <c r="A19" s="148" t="s">
        <v>33</v>
      </c>
      <c r="B19" s="149"/>
      <c r="C19" s="150" t="s">
        <v>19</v>
      </c>
      <c r="D19" s="151">
        <v>0.9</v>
      </c>
      <c r="E19" s="152">
        <v>1.5</v>
      </c>
      <c r="F19" s="146">
        <v>0.8</v>
      </c>
      <c r="G19" s="147">
        <v>1.0666666666666667</v>
      </c>
      <c r="H19" s="146">
        <v>0.6</v>
      </c>
      <c r="I19" s="147">
        <v>1</v>
      </c>
      <c r="J19" s="146">
        <v>0.73333333333333328</v>
      </c>
      <c r="K19" s="147">
        <v>1.0666666666666667</v>
      </c>
      <c r="L19" s="146">
        <v>0.8666666666666667</v>
      </c>
      <c r="M19" s="147">
        <v>1</v>
      </c>
      <c r="N19" s="146">
        <v>1</v>
      </c>
      <c r="O19" s="147">
        <v>1.2</v>
      </c>
      <c r="P19" s="146">
        <v>0.8</v>
      </c>
      <c r="Q19" s="216">
        <v>1.2</v>
      </c>
    </row>
    <row r="20" spans="1:17" x14ac:dyDescent="0.25">
      <c r="A20" s="148" t="s">
        <v>20</v>
      </c>
      <c r="B20" s="149"/>
      <c r="C20" s="150" t="s">
        <v>19</v>
      </c>
      <c r="D20" s="151">
        <v>10</v>
      </c>
      <c r="E20" s="152">
        <v>20</v>
      </c>
      <c r="F20" s="146"/>
      <c r="G20" s="147"/>
      <c r="H20" s="146"/>
      <c r="I20" s="147"/>
      <c r="J20" s="146"/>
      <c r="K20" s="147"/>
      <c r="L20" s="146"/>
      <c r="M20" s="147"/>
      <c r="N20" s="146"/>
      <c r="O20" s="147"/>
      <c r="P20" s="146">
        <v>20</v>
      </c>
      <c r="Q20" s="216">
        <v>22.5</v>
      </c>
    </row>
    <row r="21" spans="1:17" ht="18.75" thickBot="1" x14ac:dyDescent="0.3">
      <c r="A21" s="148" t="s">
        <v>27</v>
      </c>
      <c r="B21" s="149"/>
      <c r="C21" s="150" t="s">
        <v>19</v>
      </c>
      <c r="D21" s="151">
        <v>6.5</v>
      </c>
      <c r="E21" s="152">
        <v>8</v>
      </c>
      <c r="F21" s="146">
        <v>6</v>
      </c>
      <c r="G21" s="147">
        <v>8</v>
      </c>
      <c r="H21" s="146">
        <v>7</v>
      </c>
      <c r="I21" s="147">
        <v>8</v>
      </c>
      <c r="J21" s="146">
        <v>7</v>
      </c>
      <c r="K21" s="147">
        <v>9.5</v>
      </c>
      <c r="L21" s="146">
        <v>7.666666666666667</v>
      </c>
      <c r="M21" s="147">
        <v>9</v>
      </c>
      <c r="N21" s="146">
        <v>8</v>
      </c>
      <c r="O21" s="147">
        <v>9</v>
      </c>
      <c r="P21" s="146">
        <v>8</v>
      </c>
      <c r="Q21" s="216">
        <v>8</v>
      </c>
    </row>
    <row r="22" spans="1:17" ht="18.75" thickBot="1" x14ac:dyDescent="0.3">
      <c r="A22" s="163" t="s">
        <v>125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217"/>
    </row>
    <row r="23" spans="1:17" x14ac:dyDescent="0.25">
      <c r="A23" s="148" t="s">
        <v>35</v>
      </c>
      <c r="B23" s="149"/>
      <c r="C23" s="150" t="s">
        <v>19</v>
      </c>
      <c r="D23" s="151">
        <v>11</v>
      </c>
      <c r="E23" s="152">
        <v>13</v>
      </c>
      <c r="F23" s="146"/>
      <c r="G23" s="147"/>
      <c r="H23" s="146"/>
      <c r="I23" s="147"/>
      <c r="J23" s="146"/>
      <c r="K23" s="147"/>
      <c r="L23" s="146"/>
      <c r="M23" s="147"/>
      <c r="N23" s="146"/>
      <c r="O23" s="147"/>
      <c r="P23" s="146"/>
      <c r="Q23" s="216"/>
    </row>
    <row r="24" spans="1:17" x14ac:dyDescent="0.25">
      <c r="A24" s="148" t="s">
        <v>36</v>
      </c>
      <c r="B24" s="149"/>
      <c r="C24" s="150" t="s">
        <v>32</v>
      </c>
      <c r="D24" s="151">
        <v>8.33</v>
      </c>
      <c r="E24" s="152">
        <v>10</v>
      </c>
      <c r="F24" s="146">
        <v>7</v>
      </c>
      <c r="G24" s="147">
        <v>8</v>
      </c>
      <c r="H24" s="146"/>
      <c r="I24" s="147"/>
      <c r="J24" s="146"/>
      <c r="K24" s="147"/>
      <c r="L24" s="146">
        <v>6</v>
      </c>
      <c r="M24" s="147">
        <v>8</v>
      </c>
      <c r="N24" s="146"/>
      <c r="O24" s="147"/>
      <c r="P24" s="146">
        <v>10</v>
      </c>
      <c r="Q24" s="216">
        <v>11</v>
      </c>
    </row>
    <row r="25" spans="1:17" x14ac:dyDescent="0.25">
      <c r="A25" s="148" t="s">
        <v>24</v>
      </c>
      <c r="B25" s="149"/>
      <c r="C25" s="150" t="s">
        <v>19</v>
      </c>
      <c r="D25" s="151">
        <v>7.5</v>
      </c>
      <c r="E25" s="152">
        <v>11</v>
      </c>
      <c r="F25" s="146">
        <v>12</v>
      </c>
      <c r="G25" s="147">
        <v>12</v>
      </c>
      <c r="H25" s="146">
        <v>8</v>
      </c>
      <c r="I25" s="147">
        <v>10</v>
      </c>
      <c r="J25" s="146">
        <v>8.8888888888888893</v>
      </c>
      <c r="K25" s="147">
        <v>10</v>
      </c>
      <c r="L25" s="146">
        <v>8.8888888888888893</v>
      </c>
      <c r="M25" s="147">
        <v>10</v>
      </c>
      <c r="N25" s="146">
        <v>9</v>
      </c>
      <c r="O25" s="147">
        <v>10</v>
      </c>
      <c r="P25" s="146"/>
      <c r="Q25" s="216"/>
    </row>
    <row r="26" spans="1:17" x14ac:dyDescent="0.25">
      <c r="A26" s="148" t="s">
        <v>37</v>
      </c>
      <c r="B26" s="149"/>
      <c r="C26" s="150" t="s">
        <v>19</v>
      </c>
      <c r="D26" s="151">
        <v>7</v>
      </c>
      <c r="E26" s="152">
        <v>8</v>
      </c>
      <c r="F26" s="146">
        <v>12</v>
      </c>
      <c r="G26" s="147">
        <v>12</v>
      </c>
      <c r="H26" s="146"/>
      <c r="I26" s="147"/>
      <c r="J26" s="146">
        <v>9</v>
      </c>
      <c r="K26" s="147">
        <v>11</v>
      </c>
      <c r="L26" s="146">
        <v>8.6</v>
      </c>
      <c r="M26" s="147">
        <v>9</v>
      </c>
      <c r="N26" s="146">
        <v>8</v>
      </c>
      <c r="O26" s="147">
        <v>9</v>
      </c>
      <c r="P26" s="146">
        <v>9</v>
      </c>
      <c r="Q26" s="216">
        <v>10</v>
      </c>
    </row>
    <row r="27" spans="1:17" x14ac:dyDescent="0.25">
      <c r="A27" s="148" t="s">
        <v>38</v>
      </c>
      <c r="B27" s="149"/>
      <c r="C27" s="150" t="s">
        <v>19</v>
      </c>
      <c r="D27" s="151">
        <v>7.5</v>
      </c>
      <c r="E27" s="152">
        <v>9.5</v>
      </c>
      <c r="F27" s="146">
        <v>9</v>
      </c>
      <c r="G27" s="147">
        <v>10</v>
      </c>
      <c r="H27" s="146"/>
      <c r="I27" s="147"/>
      <c r="J27" s="146"/>
      <c r="K27" s="147"/>
      <c r="L27" s="146">
        <v>8.4</v>
      </c>
      <c r="M27" s="147">
        <v>9</v>
      </c>
      <c r="N27" s="146"/>
      <c r="O27" s="147"/>
      <c r="P27" s="146">
        <v>9</v>
      </c>
      <c r="Q27" s="216">
        <v>10</v>
      </c>
    </row>
    <row r="28" spans="1:17" x14ac:dyDescent="0.25">
      <c r="A28" s="148" t="s">
        <v>39</v>
      </c>
      <c r="B28" s="149"/>
      <c r="C28" s="150" t="s">
        <v>19</v>
      </c>
      <c r="D28" s="151">
        <v>7</v>
      </c>
      <c r="E28" s="152">
        <v>8</v>
      </c>
      <c r="F28" s="146">
        <v>9</v>
      </c>
      <c r="G28" s="147">
        <v>10</v>
      </c>
      <c r="H28" s="146"/>
      <c r="I28" s="147"/>
      <c r="J28" s="146"/>
      <c r="K28" s="147"/>
      <c r="L28" s="146">
        <v>8.4</v>
      </c>
      <c r="M28" s="147">
        <v>9</v>
      </c>
      <c r="N28" s="146"/>
      <c r="O28" s="147"/>
      <c r="P28" s="146">
        <v>9</v>
      </c>
      <c r="Q28" s="216">
        <v>10</v>
      </c>
    </row>
    <row r="29" spans="1:17" x14ac:dyDescent="0.25">
      <c r="A29" s="148" t="s">
        <v>29</v>
      </c>
      <c r="B29" s="149"/>
      <c r="C29" s="150" t="s">
        <v>19</v>
      </c>
      <c r="D29" s="151">
        <v>4.5999999999999996</v>
      </c>
      <c r="E29" s="152">
        <v>9.5</v>
      </c>
      <c r="F29" s="146">
        <v>7.5</v>
      </c>
      <c r="G29" s="147">
        <v>11.666666666666666</v>
      </c>
      <c r="H29" s="146"/>
      <c r="I29" s="147"/>
      <c r="J29" s="146">
        <v>8.3333333333333339</v>
      </c>
      <c r="K29" s="147">
        <v>9.1666666666666661</v>
      </c>
      <c r="L29" s="146">
        <v>6</v>
      </c>
      <c r="M29" s="147">
        <v>8.3333333333333339</v>
      </c>
      <c r="N29" s="146">
        <v>5</v>
      </c>
      <c r="O29" s="147">
        <v>7</v>
      </c>
      <c r="P29" s="146"/>
      <c r="Q29" s="216"/>
    </row>
    <row r="30" spans="1:17" x14ac:dyDescent="0.25">
      <c r="A30" s="148" t="s">
        <v>154</v>
      </c>
      <c r="B30" s="149"/>
      <c r="C30" s="150" t="s">
        <v>19</v>
      </c>
      <c r="D30" s="151"/>
      <c r="E30" s="152"/>
      <c r="F30" s="146">
        <v>8.3333333333333339</v>
      </c>
      <c r="G30" s="147">
        <v>13.333333333333334</v>
      </c>
      <c r="H30" s="146"/>
      <c r="I30" s="147"/>
      <c r="J30" s="146"/>
      <c r="K30" s="147"/>
      <c r="L30" s="146"/>
      <c r="M30" s="147"/>
      <c r="N30" s="146"/>
      <c r="O30" s="147"/>
      <c r="P30" s="146"/>
      <c r="Q30" s="216"/>
    </row>
    <row r="31" spans="1:17" x14ac:dyDescent="0.25">
      <c r="A31" s="148" t="s">
        <v>30</v>
      </c>
      <c r="B31" s="149"/>
      <c r="C31" s="150" t="s">
        <v>236</v>
      </c>
      <c r="D31" s="151">
        <v>1.5</v>
      </c>
      <c r="E31" s="152">
        <v>2</v>
      </c>
      <c r="F31" s="146">
        <v>2</v>
      </c>
      <c r="G31" s="147">
        <v>2.4</v>
      </c>
      <c r="H31" s="146"/>
      <c r="I31" s="147"/>
      <c r="J31" s="146"/>
      <c r="K31" s="147"/>
      <c r="L31" s="146"/>
      <c r="M31" s="147"/>
      <c r="N31" s="146">
        <v>1.6</v>
      </c>
      <c r="O31" s="147">
        <v>1.8</v>
      </c>
      <c r="P31" s="146"/>
      <c r="Q31" s="216"/>
    </row>
    <row r="32" spans="1:17" ht="18.75" thickBot="1" x14ac:dyDescent="0.3">
      <c r="A32" s="199" t="s">
        <v>31</v>
      </c>
      <c r="B32" s="200"/>
      <c r="C32" s="153" t="s">
        <v>32</v>
      </c>
      <c r="D32" s="154">
        <v>2.2000000000000002</v>
      </c>
      <c r="E32" s="155">
        <v>3.16</v>
      </c>
      <c r="F32" s="156">
        <v>1.875</v>
      </c>
      <c r="G32" s="157">
        <v>2.25</v>
      </c>
      <c r="H32" s="156"/>
      <c r="I32" s="157"/>
      <c r="J32" s="156">
        <v>4</v>
      </c>
      <c r="K32" s="157">
        <v>4.5</v>
      </c>
      <c r="L32" s="156">
        <v>3.5</v>
      </c>
      <c r="M32" s="157">
        <v>4</v>
      </c>
      <c r="N32" s="156">
        <v>3</v>
      </c>
      <c r="O32" s="157">
        <v>3.5</v>
      </c>
      <c r="P32" s="156">
        <v>3.3</v>
      </c>
      <c r="Q32" s="218">
        <v>3.9</v>
      </c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28"/>
  <sheetViews>
    <sheetView showGridLines="0" showZeros="0" zoomScaleNormal="100" workbookViewId="0">
      <selection activeCell="W15" sqref="W15"/>
    </sheetView>
  </sheetViews>
  <sheetFormatPr defaultRowHeight="15.75" x14ac:dyDescent="0.25"/>
  <cols>
    <col min="1" max="1" width="22.85546875" style="120" bestFit="1" customWidth="1"/>
    <col min="2" max="2" width="13.5703125" style="121" customWidth="1"/>
    <col min="3" max="3" width="6.5703125" style="120" customWidth="1"/>
    <col min="4" max="17" width="7.140625" style="120" customWidth="1"/>
    <col min="18" max="19" width="7.140625" customWidth="1"/>
    <col min="26" max="16384" width="9.140625" style="2"/>
  </cols>
  <sheetData>
    <row r="1" spans="1:17" ht="36" customHeight="1" thickBot="1" x14ac:dyDescent="0.3">
      <c r="A1" s="174" t="s">
        <v>299</v>
      </c>
    </row>
    <row r="2" spans="1:17" ht="16.5" thickBot="1" x14ac:dyDescent="0.3">
      <c r="A2" s="126" t="s">
        <v>51</v>
      </c>
      <c r="B2" s="127"/>
      <c r="C2" s="128"/>
      <c r="D2" s="130" t="s">
        <v>52</v>
      </c>
      <c r="E2" s="130"/>
      <c r="F2" s="131" t="s">
        <v>279</v>
      </c>
      <c r="G2" s="130"/>
      <c r="H2" s="130" t="s">
        <v>280</v>
      </c>
      <c r="I2" s="130"/>
      <c r="J2" s="131" t="s">
        <v>126</v>
      </c>
      <c r="K2" s="130"/>
      <c r="L2" s="130" t="s">
        <v>254</v>
      </c>
      <c r="M2" s="130"/>
      <c r="N2" s="131" t="s">
        <v>281</v>
      </c>
      <c r="O2" s="130"/>
      <c r="P2" s="130" t="s">
        <v>282</v>
      </c>
      <c r="Q2" s="212"/>
    </row>
    <row r="3" spans="1:17" x14ac:dyDescent="0.25">
      <c r="A3" s="132" t="s">
        <v>53</v>
      </c>
      <c r="B3" s="133"/>
      <c r="C3" s="134"/>
      <c r="D3" s="135">
        <v>44545</v>
      </c>
      <c r="E3" s="135"/>
      <c r="F3" s="135">
        <v>44544</v>
      </c>
      <c r="G3" s="135"/>
      <c r="H3" s="135">
        <v>44543</v>
      </c>
      <c r="I3" s="135"/>
      <c r="J3" s="135">
        <v>44543</v>
      </c>
      <c r="K3" s="135"/>
      <c r="L3" s="135">
        <v>44544</v>
      </c>
      <c r="M3" s="135"/>
      <c r="N3" s="135">
        <v>44543</v>
      </c>
      <c r="O3" s="135"/>
      <c r="P3" s="135">
        <v>44544</v>
      </c>
      <c r="Q3" s="213"/>
    </row>
    <row r="4" spans="1:17" ht="16.5" thickBot="1" x14ac:dyDescent="0.3">
      <c r="A4" s="158" t="s">
        <v>56</v>
      </c>
      <c r="B4" s="159" t="s">
        <v>57</v>
      </c>
      <c r="C4" s="160" t="s">
        <v>16</v>
      </c>
      <c r="D4" s="161" t="s">
        <v>17</v>
      </c>
      <c r="E4" s="162" t="s">
        <v>18</v>
      </c>
      <c r="F4" s="161" t="s">
        <v>17</v>
      </c>
      <c r="G4" s="162" t="s">
        <v>18</v>
      </c>
      <c r="H4" s="161" t="s">
        <v>17</v>
      </c>
      <c r="I4" s="162" t="s">
        <v>18</v>
      </c>
      <c r="J4" s="161" t="s">
        <v>17</v>
      </c>
      <c r="K4" s="162" t="s">
        <v>18</v>
      </c>
      <c r="L4" s="161" t="s">
        <v>17</v>
      </c>
      <c r="M4" s="162" t="s">
        <v>18</v>
      </c>
      <c r="N4" s="161" t="s">
        <v>17</v>
      </c>
      <c r="O4" s="162" t="s">
        <v>18</v>
      </c>
      <c r="P4" s="161" t="s">
        <v>17</v>
      </c>
      <c r="Q4" s="219" t="s">
        <v>18</v>
      </c>
    </row>
    <row r="5" spans="1:17" thickBot="1" x14ac:dyDescent="0.25">
      <c r="A5" s="163" t="s">
        <v>54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217"/>
    </row>
    <row r="6" spans="1:17" thickBot="1" x14ac:dyDescent="0.25">
      <c r="A6" s="164" t="s">
        <v>34</v>
      </c>
      <c r="B6" s="165"/>
      <c r="C6" s="150" t="s">
        <v>19</v>
      </c>
      <c r="D6" s="151">
        <v>2.75</v>
      </c>
      <c r="E6" s="152">
        <v>4</v>
      </c>
      <c r="F6" s="146">
        <v>6</v>
      </c>
      <c r="G6" s="147">
        <v>6</v>
      </c>
      <c r="H6" s="146">
        <v>2.8</v>
      </c>
      <c r="I6" s="147">
        <v>3.5</v>
      </c>
      <c r="J6" s="146">
        <v>1.5</v>
      </c>
      <c r="K6" s="147">
        <v>4</v>
      </c>
      <c r="L6" s="146">
        <v>4.5</v>
      </c>
      <c r="M6" s="147">
        <v>5</v>
      </c>
      <c r="N6" s="146">
        <v>4.5</v>
      </c>
      <c r="O6" s="147">
        <v>5</v>
      </c>
      <c r="P6" s="146">
        <v>4</v>
      </c>
      <c r="Q6" s="216">
        <v>4.5</v>
      </c>
    </row>
    <row r="7" spans="1:17" ht="16.5" thickBot="1" x14ac:dyDescent="0.3">
      <c r="A7" s="169" t="s">
        <v>47</v>
      </c>
      <c r="B7" s="170"/>
      <c r="C7" s="171"/>
      <c r="D7" s="182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220"/>
    </row>
    <row r="8" spans="1:17" x14ac:dyDescent="0.25">
      <c r="A8" s="166"/>
      <c r="B8" s="167" t="s">
        <v>283</v>
      </c>
      <c r="C8" s="150" t="s">
        <v>19</v>
      </c>
      <c r="D8" s="182">
        <v>1</v>
      </c>
      <c r="E8" s="183">
        <v>1.66</v>
      </c>
      <c r="F8" s="183"/>
      <c r="G8" s="183"/>
      <c r="H8" s="183"/>
      <c r="I8" s="183"/>
      <c r="J8" s="183"/>
      <c r="K8" s="183"/>
      <c r="L8" s="183">
        <v>2.3333333333333335</v>
      </c>
      <c r="M8" s="183">
        <v>2.6666666666666665</v>
      </c>
      <c r="N8" s="183"/>
      <c r="O8" s="183"/>
      <c r="P8" s="183"/>
      <c r="Q8" s="220"/>
    </row>
    <row r="9" spans="1:17" x14ac:dyDescent="0.25">
      <c r="A9" s="166"/>
      <c r="B9" s="167" t="s">
        <v>275</v>
      </c>
      <c r="C9" s="150" t="s">
        <v>19</v>
      </c>
      <c r="D9" s="184"/>
      <c r="E9" s="172"/>
      <c r="F9" s="172"/>
      <c r="G9" s="172"/>
      <c r="H9" s="172"/>
      <c r="I9" s="172"/>
      <c r="J9" s="172"/>
      <c r="K9" s="172"/>
      <c r="L9" s="172">
        <v>2.3333333333333335</v>
      </c>
      <c r="M9" s="172">
        <v>3</v>
      </c>
      <c r="N9" s="172"/>
      <c r="O9" s="172"/>
      <c r="P9" s="172"/>
      <c r="Q9" s="221"/>
    </row>
    <row r="10" spans="1:17" x14ac:dyDescent="0.25">
      <c r="A10" s="166"/>
      <c r="B10" s="167" t="s">
        <v>276</v>
      </c>
      <c r="C10" s="150" t="s">
        <v>19</v>
      </c>
      <c r="D10" s="184">
        <v>1.75</v>
      </c>
      <c r="E10" s="172">
        <v>2.33</v>
      </c>
      <c r="F10" s="172">
        <v>2</v>
      </c>
      <c r="G10" s="172">
        <v>2</v>
      </c>
      <c r="H10" s="172"/>
      <c r="I10" s="172"/>
      <c r="J10" s="172">
        <v>1</v>
      </c>
      <c r="K10" s="172">
        <v>2</v>
      </c>
      <c r="L10" s="172">
        <v>2.3333333333333335</v>
      </c>
      <c r="M10" s="172">
        <v>2.6666666666666665</v>
      </c>
      <c r="N10" s="172"/>
      <c r="O10" s="172"/>
      <c r="P10" s="172"/>
      <c r="Q10" s="221"/>
    </row>
    <row r="11" spans="1:17" x14ac:dyDescent="0.25">
      <c r="A11" s="166"/>
      <c r="B11" s="167" t="s">
        <v>277</v>
      </c>
      <c r="C11" s="150" t="s">
        <v>19</v>
      </c>
      <c r="D11" s="184">
        <v>1</v>
      </c>
      <c r="E11" s="172">
        <v>1.66</v>
      </c>
      <c r="F11" s="172">
        <v>1.6666666666666667</v>
      </c>
      <c r="G11" s="172">
        <v>1.6666666666666667</v>
      </c>
      <c r="H11" s="172"/>
      <c r="I11" s="172"/>
      <c r="J11" s="172"/>
      <c r="K11" s="172"/>
      <c r="L11" s="172">
        <v>2.3333333333333335</v>
      </c>
      <c r="M11" s="172">
        <v>2.3333333333333335</v>
      </c>
      <c r="N11" s="172"/>
      <c r="O11" s="172"/>
      <c r="P11" s="172"/>
      <c r="Q11" s="221"/>
    </row>
    <row r="12" spans="1:17" x14ac:dyDescent="0.25">
      <c r="A12" s="166"/>
      <c r="B12" s="167" t="s">
        <v>287</v>
      </c>
      <c r="C12" s="150" t="s">
        <v>19</v>
      </c>
      <c r="D12" s="184"/>
      <c r="E12" s="172"/>
      <c r="F12" s="172">
        <v>1.6666666666666667</v>
      </c>
      <c r="G12" s="172">
        <v>1.6666666666666667</v>
      </c>
      <c r="H12" s="172"/>
      <c r="I12" s="172"/>
      <c r="J12" s="172"/>
      <c r="K12" s="172"/>
      <c r="L12" s="172"/>
      <c r="M12" s="172"/>
      <c r="N12" s="172"/>
      <c r="O12" s="172"/>
      <c r="P12" s="172"/>
      <c r="Q12" s="221"/>
    </row>
    <row r="13" spans="1:17" x14ac:dyDescent="0.25">
      <c r="A13" s="166"/>
      <c r="B13" s="167" t="s">
        <v>285</v>
      </c>
      <c r="C13" s="150" t="s">
        <v>19</v>
      </c>
      <c r="D13" s="184">
        <v>1</v>
      </c>
      <c r="E13" s="172">
        <v>1.86</v>
      </c>
      <c r="F13" s="172">
        <v>1.6666666666666667</v>
      </c>
      <c r="G13" s="172">
        <v>1.6666666666666667</v>
      </c>
      <c r="H13" s="172"/>
      <c r="I13" s="172"/>
      <c r="J13" s="172"/>
      <c r="K13" s="172"/>
      <c r="L13" s="172"/>
      <c r="M13" s="172"/>
      <c r="N13" s="172"/>
      <c r="O13" s="172"/>
      <c r="P13" s="172"/>
      <c r="Q13" s="221"/>
    </row>
    <row r="14" spans="1:17" x14ac:dyDescent="0.25">
      <c r="A14" s="166"/>
      <c r="B14" s="167" t="s">
        <v>235</v>
      </c>
      <c r="C14" s="150" t="s">
        <v>19</v>
      </c>
      <c r="D14" s="184">
        <v>0.86</v>
      </c>
      <c r="E14" s="172">
        <v>1.66</v>
      </c>
      <c r="F14" s="172">
        <v>1.6666666666666667</v>
      </c>
      <c r="G14" s="172">
        <v>2</v>
      </c>
      <c r="H14" s="172"/>
      <c r="I14" s="172"/>
      <c r="J14" s="172">
        <v>1</v>
      </c>
      <c r="K14" s="172">
        <v>1.6666666666666667</v>
      </c>
      <c r="L14" s="172"/>
      <c r="M14" s="172"/>
      <c r="N14" s="172"/>
      <c r="O14" s="172"/>
      <c r="P14" s="172"/>
      <c r="Q14" s="221"/>
    </row>
    <row r="15" spans="1:17" x14ac:dyDescent="0.25">
      <c r="A15" s="166"/>
      <c r="B15" s="167" t="s">
        <v>232</v>
      </c>
      <c r="C15" s="150" t="s">
        <v>19</v>
      </c>
      <c r="D15" s="184">
        <v>0.86</v>
      </c>
      <c r="E15" s="172">
        <v>1.66</v>
      </c>
      <c r="F15" s="172">
        <v>1.6666666666666667</v>
      </c>
      <c r="G15" s="172">
        <v>1.6666666666666667</v>
      </c>
      <c r="H15" s="172"/>
      <c r="I15" s="172"/>
      <c r="J15" s="172">
        <v>1</v>
      </c>
      <c r="K15" s="172">
        <v>1.6666666666666667</v>
      </c>
      <c r="L15" s="172">
        <v>2</v>
      </c>
      <c r="M15" s="172">
        <v>2.3333333333333335</v>
      </c>
      <c r="N15" s="172"/>
      <c r="O15" s="172"/>
      <c r="P15" s="172"/>
      <c r="Q15" s="221"/>
    </row>
    <row r="16" spans="1:17" x14ac:dyDescent="0.25">
      <c r="A16" s="166"/>
      <c r="B16" s="167" t="s">
        <v>274</v>
      </c>
      <c r="C16" s="150" t="s">
        <v>19</v>
      </c>
      <c r="D16" s="184">
        <v>1.25</v>
      </c>
      <c r="E16" s="172">
        <v>2</v>
      </c>
      <c r="F16" s="172">
        <v>2</v>
      </c>
      <c r="G16" s="172">
        <v>2</v>
      </c>
      <c r="H16" s="172"/>
      <c r="I16" s="172"/>
      <c r="J16" s="172">
        <v>1.3333333333333333</v>
      </c>
      <c r="K16" s="172">
        <v>2.4</v>
      </c>
      <c r="L16" s="172">
        <v>2.3333333333333335</v>
      </c>
      <c r="M16" s="172">
        <v>2.6666666666666665</v>
      </c>
      <c r="N16" s="172"/>
      <c r="O16" s="172"/>
      <c r="P16" s="172"/>
      <c r="Q16" s="221"/>
    </row>
    <row r="17" spans="1:17" x14ac:dyDescent="0.25">
      <c r="A17" s="166"/>
      <c r="B17" s="167" t="s">
        <v>233</v>
      </c>
      <c r="C17" s="150" t="s">
        <v>19</v>
      </c>
      <c r="D17" s="184">
        <v>0.8</v>
      </c>
      <c r="E17" s="172">
        <v>1.66</v>
      </c>
      <c r="F17" s="172">
        <v>1.6666666666666667</v>
      </c>
      <c r="G17" s="172">
        <v>1.6666666666666667</v>
      </c>
      <c r="H17" s="172"/>
      <c r="I17" s="172"/>
      <c r="J17" s="172">
        <v>1</v>
      </c>
      <c r="K17" s="172">
        <v>1.6666666666666667</v>
      </c>
      <c r="L17" s="172">
        <v>1.6666666666666667</v>
      </c>
      <c r="M17" s="172">
        <v>2.3333333333333335</v>
      </c>
      <c r="N17" s="172"/>
      <c r="O17" s="172"/>
      <c r="P17" s="172"/>
      <c r="Q17" s="221"/>
    </row>
    <row r="18" spans="1:17" ht="16.5" thickBot="1" x14ac:dyDescent="0.3">
      <c r="A18" s="166"/>
      <c r="B18" s="167" t="s">
        <v>255</v>
      </c>
      <c r="C18" s="150" t="s">
        <v>19</v>
      </c>
      <c r="D18" s="184">
        <v>1.66</v>
      </c>
      <c r="E18" s="172">
        <v>2</v>
      </c>
      <c r="F18" s="172">
        <v>2</v>
      </c>
      <c r="G18" s="172">
        <v>2.6666666666666665</v>
      </c>
      <c r="H18" s="172"/>
      <c r="I18" s="172"/>
      <c r="J18" s="172">
        <v>1.3333333333333333</v>
      </c>
      <c r="K18" s="172">
        <v>2.3333333333333335</v>
      </c>
      <c r="L18" s="172"/>
      <c r="M18" s="172"/>
      <c r="N18" s="172"/>
      <c r="O18" s="172"/>
      <c r="P18" s="172"/>
      <c r="Q18" s="221"/>
    </row>
    <row r="19" spans="1:17" thickBot="1" x14ac:dyDescent="0.25">
      <c r="A19" s="163" t="s">
        <v>125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217"/>
    </row>
    <row r="20" spans="1:17" ht="15" x14ac:dyDescent="0.2">
      <c r="A20" s="222" t="s">
        <v>41</v>
      </c>
      <c r="B20" s="223"/>
      <c r="C20" s="224" t="s">
        <v>32</v>
      </c>
      <c r="D20" s="225">
        <v>3.85</v>
      </c>
      <c r="E20" s="226">
        <v>4.75</v>
      </c>
      <c r="F20" s="227">
        <v>5</v>
      </c>
      <c r="G20" s="228">
        <v>7</v>
      </c>
      <c r="H20" s="227"/>
      <c r="I20" s="228"/>
      <c r="J20" s="227">
        <v>5</v>
      </c>
      <c r="K20" s="228">
        <v>10</v>
      </c>
      <c r="L20" s="227"/>
      <c r="M20" s="228"/>
      <c r="N20" s="227">
        <v>5.5</v>
      </c>
      <c r="O20" s="228">
        <v>6</v>
      </c>
      <c r="P20" s="227">
        <v>5</v>
      </c>
      <c r="Q20" s="229">
        <v>10</v>
      </c>
    </row>
    <row r="21" spans="1:17" ht="15" x14ac:dyDescent="0.2">
      <c r="A21" s="164" t="s">
        <v>42</v>
      </c>
      <c r="B21" s="165"/>
      <c r="C21" s="150" t="s">
        <v>19</v>
      </c>
      <c r="D21" s="151"/>
      <c r="E21" s="152"/>
      <c r="F21" s="146"/>
      <c r="G21" s="147"/>
      <c r="H21" s="146">
        <v>6</v>
      </c>
      <c r="I21" s="147">
        <v>13</v>
      </c>
      <c r="J21" s="146"/>
      <c r="K21" s="147"/>
      <c r="L21" s="146">
        <v>4</v>
      </c>
      <c r="M21" s="147">
        <v>4.5</v>
      </c>
      <c r="N21" s="146"/>
      <c r="O21" s="147"/>
      <c r="P21" s="146">
        <v>8</v>
      </c>
      <c r="Q21" s="216">
        <v>8</v>
      </c>
    </row>
    <row r="22" spans="1:17" ht="15" x14ac:dyDescent="0.2">
      <c r="A22" s="164" t="s">
        <v>43</v>
      </c>
      <c r="B22" s="165"/>
      <c r="C22" s="150" t="s">
        <v>19</v>
      </c>
      <c r="D22" s="151">
        <v>3.22</v>
      </c>
      <c r="E22" s="152">
        <v>4.72</v>
      </c>
      <c r="F22" s="146">
        <v>4.4444444444444446</v>
      </c>
      <c r="G22" s="147">
        <v>4.4444444444444446</v>
      </c>
      <c r="H22" s="146">
        <v>3.6</v>
      </c>
      <c r="I22" s="147">
        <v>4.5</v>
      </c>
      <c r="J22" s="146">
        <v>4.166666666666667</v>
      </c>
      <c r="K22" s="147">
        <v>4.4444444444444446</v>
      </c>
      <c r="L22" s="146">
        <v>4.1111111111111107</v>
      </c>
      <c r="M22" s="147">
        <v>5.4444444444444446</v>
      </c>
      <c r="N22" s="146">
        <v>3.3333333333333335</v>
      </c>
      <c r="O22" s="147">
        <v>3.6111111111111112</v>
      </c>
      <c r="P22" s="146">
        <v>4</v>
      </c>
      <c r="Q22" s="216">
        <v>6</v>
      </c>
    </row>
    <row r="23" spans="1:17" ht="15" x14ac:dyDescent="0.2">
      <c r="A23" s="164" t="s">
        <v>45</v>
      </c>
      <c r="B23" s="165"/>
      <c r="C23" s="150" t="s">
        <v>19</v>
      </c>
      <c r="D23" s="151">
        <v>3.5</v>
      </c>
      <c r="E23" s="152">
        <v>6.5</v>
      </c>
      <c r="F23" s="146">
        <v>7</v>
      </c>
      <c r="G23" s="147">
        <v>7</v>
      </c>
      <c r="H23" s="146">
        <v>3</v>
      </c>
      <c r="I23" s="147">
        <v>5.5</v>
      </c>
      <c r="J23" s="146">
        <v>6</v>
      </c>
      <c r="K23" s="147">
        <v>6.5</v>
      </c>
      <c r="L23" s="146">
        <v>4</v>
      </c>
      <c r="M23" s="147">
        <v>6</v>
      </c>
      <c r="N23" s="146">
        <v>4</v>
      </c>
      <c r="O23" s="147">
        <v>5</v>
      </c>
      <c r="P23" s="146">
        <v>3</v>
      </c>
      <c r="Q23" s="216">
        <v>5</v>
      </c>
    </row>
    <row r="24" spans="1:17" ht="15" x14ac:dyDescent="0.2">
      <c r="A24" s="164" t="s">
        <v>46</v>
      </c>
      <c r="B24" s="165"/>
      <c r="C24" s="150" t="s">
        <v>19</v>
      </c>
      <c r="D24" s="151">
        <v>4.5</v>
      </c>
      <c r="E24" s="152">
        <v>16.5</v>
      </c>
      <c r="F24" s="146">
        <v>6</v>
      </c>
      <c r="G24" s="147">
        <v>16</v>
      </c>
      <c r="H24" s="146">
        <v>4</v>
      </c>
      <c r="I24" s="147">
        <v>7</v>
      </c>
      <c r="J24" s="146">
        <v>6.4705882352941178</v>
      </c>
      <c r="K24" s="147">
        <v>7.0588235294117645</v>
      </c>
      <c r="L24" s="146">
        <v>5.3571428571428568</v>
      </c>
      <c r="M24" s="147">
        <v>7.5</v>
      </c>
      <c r="N24" s="146">
        <v>4.5</v>
      </c>
      <c r="O24" s="147">
        <v>5</v>
      </c>
      <c r="P24" s="146">
        <v>4</v>
      </c>
      <c r="Q24" s="216">
        <v>6</v>
      </c>
    </row>
    <row r="25" spans="1:17" ht="15" x14ac:dyDescent="0.2">
      <c r="A25" s="164" t="s">
        <v>34</v>
      </c>
      <c r="B25" s="165"/>
      <c r="C25" s="150" t="s">
        <v>19</v>
      </c>
      <c r="D25" s="151">
        <v>5</v>
      </c>
      <c r="E25" s="152">
        <v>6.5</v>
      </c>
      <c r="F25" s="146">
        <v>6</v>
      </c>
      <c r="G25" s="147">
        <v>6</v>
      </c>
      <c r="H25" s="146"/>
      <c r="I25" s="147"/>
      <c r="J25" s="146">
        <v>5.416666666666667</v>
      </c>
      <c r="K25" s="147">
        <v>6</v>
      </c>
      <c r="L25" s="146">
        <v>6.5</v>
      </c>
      <c r="M25" s="147">
        <v>7.5</v>
      </c>
      <c r="N25" s="146"/>
      <c r="O25" s="147"/>
      <c r="P25" s="146">
        <v>5</v>
      </c>
      <c r="Q25" s="216">
        <v>6</v>
      </c>
    </row>
    <row r="26" spans="1:17" ht="15" x14ac:dyDescent="0.2">
      <c r="A26" s="164" t="s">
        <v>48</v>
      </c>
      <c r="B26" s="165"/>
      <c r="C26" s="150" t="s">
        <v>19</v>
      </c>
      <c r="D26" s="151">
        <v>4</v>
      </c>
      <c r="E26" s="152">
        <v>12</v>
      </c>
      <c r="F26" s="146">
        <v>5</v>
      </c>
      <c r="G26" s="147">
        <v>7</v>
      </c>
      <c r="H26" s="146">
        <v>3.5</v>
      </c>
      <c r="I26" s="147">
        <v>6</v>
      </c>
      <c r="J26" s="146">
        <v>5</v>
      </c>
      <c r="K26" s="147">
        <v>6</v>
      </c>
      <c r="L26" s="146">
        <v>5.5</v>
      </c>
      <c r="M26" s="147">
        <v>9.5</v>
      </c>
      <c r="N26" s="146">
        <v>5</v>
      </c>
      <c r="O26" s="147">
        <v>6</v>
      </c>
      <c r="P26" s="146">
        <v>5</v>
      </c>
      <c r="Q26" s="216">
        <v>9.5</v>
      </c>
    </row>
    <row r="27" spans="1:17" ht="15" x14ac:dyDescent="0.2">
      <c r="A27" s="164" t="s">
        <v>49</v>
      </c>
      <c r="B27" s="165"/>
      <c r="C27" s="150" t="s">
        <v>19</v>
      </c>
      <c r="D27" s="151">
        <v>3</v>
      </c>
      <c r="E27" s="152">
        <v>6.5</v>
      </c>
      <c r="F27" s="146">
        <v>5.5</v>
      </c>
      <c r="G27" s="147">
        <v>6.5</v>
      </c>
      <c r="H27" s="146">
        <v>4</v>
      </c>
      <c r="I27" s="147">
        <v>6</v>
      </c>
      <c r="J27" s="146">
        <v>6</v>
      </c>
      <c r="K27" s="147">
        <v>7</v>
      </c>
      <c r="L27" s="146">
        <v>5</v>
      </c>
      <c r="M27" s="147">
        <v>7</v>
      </c>
      <c r="N27" s="146">
        <v>5</v>
      </c>
      <c r="O27" s="147">
        <v>5.5</v>
      </c>
      <c r="P27" s="146">
        <v>5</v>
      </c>
      <c r="Q27" s="216">
        <v>6.5</v>
      </c>
    </row>
    <row r="28" spans="1:17" thickBot="1" x14ac:dyDescent="0.25">
      <c r="A28" s="197" t="s">
        <v>50</v>
      </c>
      <c r="B28" s="198"/>
      <c r="C28" s="153" t="s">
        <v>19</v>
      </c>
      <c r="D28" s="154">
        <v>9</v>
      </c>
      <c r="E28" s="155">
        <v>16</v>
      </c>
      <c r="F28" s="156">
        <v>9</v>
      </c>
      <c r="G28" s="157">
        <v>16</v>
      </c>
      <c r="H28" s="156">
        <v>5</v>
      </c>
      <c r="I28" s="157">
        <v>8</v>
      </c>
      <c r="J28" s="156">
        <v>10</v>
      </c>
      <c r="K28" s="157">
        <v>11.428571428571429</v>
      </c>
      <c r="L28" s="156">
        <v>10</v>
      </c>
      <c r="M28" s="157">
        <v>12.142857142857142</v>
      </c>
      <c r="N28" s="156">
        <v>6</v>
      </c>
      <c r="O28" s="157">
        <v>6.5</v>
      </c>
      <c r="P28" s="156">
        <v>10</v>
      </c>
      <c r="Q28" s="218">
        <v>11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79998168889431442"/>
  </sheetPr>
  <dimension ref="B3:H27"/>
  <sheetViews>
    <sheetView showGridLines="0" zoomScale="110" zoomScaleNormal="110" workbookViewId="0">
      <selection activeCell="B7" sqref="B7:H27"/>
    </sheetView>
  </sheetViews>
  <sheetFormatPr defaultColWidth="9.140625" defaultRowHeight="12.75" x14ac:dyDescent="0.2"/>
  <cols>
    <col min="1" max="1" width="6" customWidth="1"/>
    <col min="2" max="2" width="27.140625" bestFit="1" customWidth="1"/>
    <col min="3" max="3" width="21.5703125" bestFit="1" customWidth="1"/>
    <col min="4" max="4" width="22" customWidth="1"/>
    <col min="5" max="5" width="16.5703125" customWidth="1"/>
    <col min="6" max="7" width="21.5703125" bestFit="1" customWidth="1"/>
    <col min="8" max="8" width="16.28515625" customWidth="1"/>
  </cols>
  <sheetData>
    <row r="3" spans="2:8" ht="18" x14ac:dyDescent="0.25">
      <c r="C3" s="26" t="s">
        <v>127</v>
      </c>
    </row>
    <row r="6" spans="2:8" ht="13.5" thickBot="1" x14ac:dyDescent="0.25"/>
    <row r="7" spans="2:8" ht="15.75" x14ac:dyDescent="0.25">
      <c r="B7" s="42" t="s">
        <v>6</v>
      </c>
      <c r="C7" s="43"/>
      <c r="D7" s="43"/>
      <c r="E7" s="43"/>
      <c r="F7" s="43"/>
      <c r="G7" s="43"/>
      <c r="H7" s="44"/>
    </row>
    <row r="8" spans="2:8" ht="16.5" thickBot="1" x14ac:dyDescent="0.3">
      <c r="B8" s="71" t="s">
        <v>129</v>
      </c>
      <c r="C8" s="45"/>
      <c r="D8" s="45"/>
      <c r="E8" s="45"/>
      <c r="F8" s="45"/>
      <c r="G8" s="45"/>
      <c r="H8" s="46"/>
    </row>
    <row r="9" spans="2:8" ht="13.5" thickBot="1" x14ac:dyDescent="0.25">
      <c r="B9" s="252" t="s">
        <v>130</v>
      </c>
      <c r="C9" s="255" t="s">
        <v>131</v>
      </c>
      <c r="D9" s="256"/>
      <c r="E9" s="257"/>
      <c r="F9" s="255" t="s">
        <v>21</v>
      </c>
      <c r="G9" s="256"/>
      <c r="H9" s="257"/>
    </row>
    <row r="10" spans="2:8" ht="12.75" customHeight="1" x14ac:dyDescent="0.2">
      <c r="B10" s="253"/>
      <c r="C10" s="258" t="s">
        <v>134</v>
      </c>
      <c r="D10" s="259"/>
      <c r="E10" s="260" t="s">
        <v>133</v>
      </c>
      <c r="F10" s="258" t="s">
        <v>132</v>
      </c>
      <c r="G10" s="259"/>
      <c r="H10" s="260" t="s">
        <v>133</v>
      </c>
    </row>
    <row r="11" spans="2:8" ht="13.5" thickBot="1" x14ac:dyDescent="0.25">
      <c r="B11" s="254"/>
      <c r="C11" s="185" t="s">
        <v>297</v>
      </c>
      <c r="D11" s="186" t="s">
        <v>289</v>
      </c>
      <c r="E11" s="261"/>
      <c r="F11" s="185" t="s">
        <v>297</v>
      </c>
      <c r="G11" s="186" t="s">
        <v>289</v>
      </c>
      <c r="H11" s="261"/>
    </row>
    <row r="12" spans="2:8" ht="13.5" x14ac:dyDescent="0.25">
      <c r="B12" s="187" t="s">
        <v>135</v>
      </c>
      <c r="C12" s="232">
        <v>168.33</v>
      </c>
      <c r="D12" s="189">
        <v>160</v>
      </c>
      <c r="E12" s="47">
        <f t="shared" ref="E12:E27" si="0">(C12-D12)/D12*100</f>
        <v>5.2062500000000078</v>
      </c>
      <c r="F12" s="188">
        <v>3</v>
      </c>
      <c r="G12" s="189">
        <v>3</v>
      </c>
      <c r="H12" s="47">
        <f>(F12-G12)/G12*100</f>
        <v>0</v>
      </c>
    </row>
    <row r="13" spans="2:8" ht="13.5" x14ac:dyDescent="0.25">
      <c r="B13" s="187" t="s">
        <v>136</v>
      </c>
      <c r="C13" s="233">
        <v>100</v>
      </c>
      <c r="D13" s="193">
        <v>116.67</v>
      </c>
      <c r="E13" s="47">
        <f t="shared" si="0"/>
        <v>-14.288163195337278</v>
      </c>
      <c r="F13" s="190">
        <v>1.25</v>
      </c>
      <c r="G13" s="191">
        <v>1.71</v>
      </c>
      <c r="H13" s="47">
        <f>(F13-G13)/G13*100</f>
        <v>-26.900584795321635</v>
      </c>
    </row>
    <row r="14" spans="2:8" ht="13.5" x14ac:dyDescent="0.25">
      <c r="B14" s="187" t="s">
        <v>137</v>
      </c>
      <c r="C14" s="233">
        <v>262.5</v>
      </c>
      <c r="D14" s="191">
        <v>295</v>
      </c>
      <c r="E14" s="47">
        <f t="shared" si="0"/>
        <v>-11.016949152542372</v>
      </c>
      <c r="F14" s="190">
        <v>2.75</v>
      </c>
      <c r="G14" s="191">
        <v>3.25</v>
      </c>
      <c r="H14" s="47">
        <f t="shared" ref="H14:H27" si="1">(F14-G14)/G14*100</f>
        <v>-15.384615384615385</v>
      </c>
    </row>
    <row r="15" spans="2:8" ht="13.5" x14ac:dyDescent="0.25">
      <c r="B15" s="187" t="s">
        <v>138</v>
      </c>
      <c r="C15" s="234">
        <v>200</v>
      </c>
      <c r="D15" s="191">
        <v>200</v>
      </c>
      <c r="E15" s="47">
        <f t="shared" si="0"/>
        <v>0</v>
      </c>
      <c r="F15" s="192">
        <v>2.5</v>
      </c>
      <c r="G15" s="191">
        <v>2.5</v>
      </c>
      <c r="H15" s="47">
        <f t="shared" si="1"/>
        <v>0</v>
      </c>
    </row>
    <row r="16" spans="2:8" ht="13.5" x14ac:dyDescent="0.25">
      <c r="B16" s="187" t="s">
        <v>139</v>
      </c>
      <c r="C16" s="233">
        <v>130</v>
      </c>
      <c r="D16" s="191">
        <v>130.91</v>
      </c>
      <c r="E16" s="191">
        <f t="shared" si="0"/>
        <v>-0.69513406156901436</v>
      </c>
      <c r="F16" s="190">
        <v>2.2999999999999998</v>
      </c>
      <c r="G16" s="191">
        <v>2.5099999999999998</v>
      </c>
      <c r="H16" s="47">
        <f t="shared" si="1"/>
        <v>-8.3665338645418323</v>
      </c>
    </row>
    <row r="17" spans="2:8" ht="13.5" x14ac:dyDescent="0.25">
      <c r="B17" s="187" t="s">
        <v>152</v>
      </c>
      <c r="C17" s="233">
        <v>83.75</v>
      </c>
      <c r="D17" s="191">
        <v>77.67</v>
      </c>
      <c r="E17" s="47">
        <f t="shared" si="0"/>
        <v>7.8279902150122291</v>
      </c>
      <c r="F17" s="190">
        <v>1.41</v>
      </c>
      <c r="G17" s="191">
        <v>1.28</v>
      </c>
      <c r="H17" s="47">
        <f t="shared" si="1"/>
        <v>10.156249999999991</v>
      </c>
    </row>
    <row r="18" spans="2:8" ht="13.5" x14ac:dyDescent="0.25">
      <c r="B18" s="187" t="s">
        <v>140</v>
      </c>
      <c r="C18" s="233">
        <v>81.5</v>
      </c>
      <c r="D18" s="191">
        <v>85.6</v>
      </c>
      <c r="E18" s="47">
        <f t="shared" si="0"/>
        <v>-4.7897196261682176</v>
      </c>
      <c r="F18" s="190">
        <v>2.61</v>
      </c>
      <c r="G18" s="191">
        <v>2.54</v>
      </c>
      <c r="H18" s="47">
        <f t="shared" si="1"/>
        <v>2.7559055118110174</v>
      </c>
    </row>
    <row r="19" spans="2:8" ht="13.5" x14ac:dyDescent="0.25">
      <c r="B19" s="187" t="s">
        <v>141</v>
      </c>
      <c r="C19" s="233">
        <v>185</v>
      </c>
      <c r="D19" s="193">
        <v>185</v>
      </c>
      <c r="E19" s="47">
        <f t="shared" si="0"/>
        <v>0</v>
      </c>
      <c r="F19" s="190">
        <v>3.2</v>
      </c>
      <c r="G19" s="193">
        <v>3.25</v>
      </c>
      <c r="H19" s="47">
        <f t="shared" si="1"/>
        <v>-1.538461538461533</v>
      </c>
    </row>
    <row r="20" spans="2:8" ht="13.5" x14ac:dyDescent="0.25">
      <c r="B20" s="187" t="s">
        <v>142</v>
      </c>
      <c r="C20" s="233">
        <v>132.5</v>
      </c>
      <c r="D20" s="191">
        <v>132.5</v>
      </c>
      <c r="E20" s="47">
        <f t="shared" si="0"/>
        <v>0</v>
      </c>
      <c r="F20" s="190">
        <v>2.16</v>
      </c>
      <c r="G20" s="191">
        <v>2.2000000000000002</v>
      </c>
      <c r="H20" s="47">
        <f t="shared" si="1"/>
        <v>-1.8181818181818195</v>
      </c>
    </row>
    <row r="21" spans="2:8" ht="13.5" x14ac:dyDescent="0.25">
      <c r="B21" s="187" t="s">
        <v>143</v>
      </c>
      <c r="C21" s="233">
        <v>120</v>
      </c>
      <c r="D21" s="191">
        <v>121.67</v>
      </c>
      <c r="E21" s="47">
        <f t="shared" si="0"/>
        <v>-1.3725651352017767</v>
      </c>
      <c r="F21" s="190">
        <v>3.43</v>
      </c>
      <c r="G21" s="191">
        <v>3.13</v>
      </c>
      <c r="H21" s="47">
        <f t="shared" si="1"/>
        <v>9.584664536741224</v>
      </c>
    </row>
    <row r="22" spans="2:8" ht="13.5" x14ac:dyDescent="0.25">
      <c r="B22" s="187" t="s">
        <v>144</v>
      </c>
      <c r="C22" s="233">
        <v>136.66999999999999</v>
      </c>
      <c r="D22" s="191">
        <v>136.66999999999999</v>
      </c>
      <c r="E22" s="47">
        <f t="shared" si="0"/>
        <v>0</v>
      </c>
      <c r="F22" s="190">
        <v>2.5</v>
      </c>
      <c r="G22" s="191">
        <v>2.5</v>
      </c>
      <c r="H22" s="47">
        <f t="shared" si="1"/>
        <v>0</v>
      </c>
    </row>
    <row r="23" spans="2:8" ht="13.5" x14ac:dyDescent="0.25">
      <c r="B23" s="187" t="s">
        <v>145</v>
      </c>
      <c r="C23" s="233">
        <v>120.4</v>
      </c>
      <c r="D23" s="191">
        <v>119</v>
      </c>
      <c r="E23" s="47">
        <f t="shared" si="0"/>
        <v>1.176470588235299</v>
      </c>
      <c r="F23" s="190">
        <v>2.33</v>
      </c>
      <c r="G23" s="191">
        <v>2.2999999999999998</v>
      </c>
      <c r="H23" s="47">
        <f t="shared" si="1"/>
        <v>1.3043478260869674</v>
      </c>
    </row>
    <row r="24" spans="2:8" ht="13.5" x14ac:dyDescent="0.25">
      <c r="B24" s="187" t="s">
        <v>146</v>
      </c>
      <c r="C24" s="233">
        <v>45</v>
      </c>
      <c r="D24" s="191">
        <v>45</v>
      </c>
      <c r="E24" s="47">
        <f t="shared" si="0"/>
        <v>0</v>
      </c>
      <c r="F24" s="190">
        <v>0.95</v>
      </c>
      <c r="G24" s="191">
        <v>0.95</v>
      </c>
      <c r="H24" s="47">
        <f t="shared" si="1"/>
        <v>0</v>
      </c>
    </row>
    <row r="25" spans="2:8" ht="13.5" x14ac:dyDescent="0.25">
      <c r="B25" s="187" t="s">
        <v>147</v>
      </c>
      <c r="C25" s="233">
        <v>137.5</v>
      </c>
      <c r="D25" s="191">
        <v>135</v>
      </c>
      <c r="E25" s="47">
        <f t="shared" si="0"/>
        <v>1.8518518518518516</v>
      </c>
      <c r="F25" s="190">
        <v>1.98</v>
      </c>
      <c r="G25" s="191">
        <v>2.08</v>
      </c>
      <c r="H25" s="47">
        <f t="shared" si="1"/>
        <v>-4.8076923076923119</v>
      </c>
    </row>
    <row r="26" spans="2:8" ht="13.5" x14ac:dyDescent="0.25">
      <c r="B26" s="187" t="s">
        <v>148</v>
      </c>
      <c r="C26" s="233">
        <v>137.5</v>
      </c>
      <c r="D26" s="191">
        <v>142.5</v>
      </c>
      <c r="E26" s="47">
        <f t="shared" si="0"/>
        <v>-3.5087719298245612</v>
      </c>
      <c r="F26" s="190">
        <v>2.56</v>
      </c>
      <c r="G26" s="191">
        <v>2.63</v>
      </c>
      <c r="H26" s="47">
        <f t="shared" si="1"/>
        <v>-2.6615969581748988</v>
      </c>
    </row>
    <row r="27" spans="2:8" ht="14.25" thickBot="1" x14ac:dyDescent="0.3">
      <c r="B27" s="194" t="s">
        <v>149</v>
      </c>
      <c r="C27" s="235">
        <v>120</v>
      </c>
      <c r="D27" s="196">
        <v>120</v>
      </c>
      <c r="E27" s="241">
        <f t="shared" si="0"/>
        <v>0</v>
      </c>
      <c r="F27" s="195">
        <v>2.6</v>
      </c>
      <c r="G27" s="196">
        <v>2.6</v>
      </c>
      <c r="H27" s="236">
        <f t="shared" si="1"/>
        <v>0</v>
      </c>
    </row>
  </sheetData>
  <mergeCells count="7">
    <mergeCell ref="B9:B11"/>
    <mergeCell ref="C9:E9"/>
    <mergeCell ref="F9:H9"/>
    <mergeCell ref="C10:D10"/>
    <mergeCell ref="E10:E11"/>
    <mergeCell ref="F10:G10"/>
    <mergeCell ref="H10:H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8"/>
  <sheetViews>
    <sheetView showGridLines="0" workbookViewId="0">
      <selection activeCell="F29" sqref="F29"/>
    </sheetView>
  </sheetViews>
  <sheetFormatPr defaultColWidth="9.140625" defaultRowHeight="12.75" x14ac:dyDescent="0.2"/>
  <cols>
    <col min="1" max="1" width="19.85546875" customWidth="1"/>
    <col min="2" max="2" width="11.28515625" bestFit="1" customWidth="1"/>
    <col min="3" max="3" width="11.5703125" bestFit="1" customWidth="1"/>
    <col min="6" max="6" width="11.5703125" customWidth="1"/>
    <col min="7" max="7" width="14" customWidth="1"/>
    <col min="8" max="9" width="11.5703125" bestFit="1" customWidth="1"/>
    <col min="11" max="11" width="21.42578125" bestFit="1" customWidth="1"/>
    <col min="12" max="12" width="19.28515625" customWidth="1"/>
    <col min="13" max="14" width="11.5703125" bestFit="1" customWidth="1"/>
    <col min="16" max="16" width="34.42578125" bestFit="1" customWidth="1"/>
    <col min="17" max="18" width="11.5703125" bestFit="1" customWidth="1"/>
  </cols>
  <sheetData>
    <row r="2" spans="1:19" ht="15.75" x14ac:dyDescent="0.25">
      <c r="A2" s="309" t="s">
        <v>301</v>
      </c>
    </row>
    <row r="3" spans="1:19" ht="13.5" x14ac:dyDescent="0.25">
      <c r="A3" s="310" t="s">
        <v>258</v>
      </c>
    </row>
    <row r="4" spans="1:19" ht="15.75" x14ac:dyDescent="0.25">
      <c r="A4" s="311"/>
    </row>
    <row r="5" spans="1:19" ht="15.75" x14ac:dyDescent="0.25">
      <c r="A5" s="312" t="s">
        <v>269</v>
      </c>
      <c r="B5" s="242"/>
      <c r="C5" s="242"/>
      <c r="D5" s="242"/>
      <c r="E5" s="242"/>
      <c r="F5" s="312" t="s">
        <v>286</v>
      </c>
      <c r="G5" s="242"/>
      <c r="H5" s="242"/>
      <c r="I5" s="242"/>
      <c r="K5" s="313" t="s">
        <v>270</v>
      </c>
      <c r="L5" s="206"/>
      <c r="M5" s="206"/>
      <c r="N5" s="206"/>
      <c r="O5" s="206"/>
      <c r="P5" s="313" t="s">
        <v>271</v>
      </c>
      <c r="Q5" s="206"/>
      <c r="R5" s="206"/>
      <c r="S5" s="206"/>
    </row>
    <row r="6" spans="1:19" ht="13.5" thickBot="1" x14ac:dyDescent="0.25"/>
    <row r="7" spans="1:19" ht="14.25" customHeight="1" x14ac:dyDescent="0.2">
      <c r="A7" s="207" t="s">
        <v>272</v>
      </c>
      <c r="B7" s="272" t="s">
        <v>132</v>
      </c>
      <c r="C7" s="271"/>
      <c r="D7" s="268" t="s">
        <v>259</v>
      </c>
      <c r="F7" s="207" t="s">
        <v>272</v>
      </c>
      <c r="G7" s="272" t="s">
        <v>132</v>
      </c>
      <c r="H7" s="271"/>
      <c r="I7" s="268" t="s">
        <v>259</v>
      </c>
      <c r="K7" s="207" t="s">
        <v>272</v>
      </c>
      <c r="L7" s="272" t="s">
        <v>132</v>
      </c>
      <c r="M7" s="271"/>
      <c r="N7" s="268" t="s">
        <v>259</v>
      </c>
      <c r="P7" s="207" t="s">
        <v>272</v>
      </c>
      <c r="Q7" s="270" t="s">
        <v>132</v>
      </c>
      <c r="R7" s="271"/>
      <c r="S7" s="268" t="s">
        <v>259</v>
      </c>
    </row>
    <row r="8" spans="1:19" ht="15" thickBot="1" x14ac:dyDescent="0.25">
      <c r="A8" s="208"/>
      <c r="B8" s="209">
        <v>44542</v>
      </c>
      <c r="C8" s="210">
        <v>44535</v>
      </c>
      <c r="D8" s="269"/>
      <c r="F8" s="208"/>
      <c r="G8" s="209">
        <v>44542</v>
      </c>
      <c r="H8" s="210">
        <v>44535</v>
      </c>
      <c r="I8" s="269"/>
      <c r="K8" s="208"/>
      <c r="L8" s="209">
        <v>44542</v>
      </c>
      <c r="M8" s="210">
        <v>44535</v>
      </c>
      <c r="N8" s="269"/>
      <c r="P8" s="211"/>
      <c r="Q8" s="209">
        <v>44542</v>
      </c>
      <c r="R8" s="210">
        <v>44535</v>
      </c>
      <c r="S8" s="269"/>
    </row>
    <row r="9" spans="1:19" ht="15.75" x14ac:dyDescent="0.25">
      <c r="A9" s="262" t="s">
        <v>260</v>
      </c>
      <c r="B9" s="263"/>
      <c r="C9" s="263"/>
      <c r="D9" s="264"/>
      <c r="F9" s="246" t="s">
        <v>267</v>
      </c>
      <c r="G9" s="247"/>
      <c r="H9" s="247"/>
      <c r="I9" s="248"/>
      <c r="K9" s="265" t="s">
        <v>261</v>
      </c>
      <c r="L9" s="266"/>
      <c r="M9" s="266"/>
      <c r="N9" s="267"/>
      <c r="P9" s="265" t="s">
        <v>261</v>
      </c>
      <c r="Q9" s="266"/>
      <c r="R9" s="266"/>
      <c r="S9" s="267"/>
    </row>
    <row r="10" spans="1:19" ht="15.75" thickBot="1" x14ac:dyDescent="0.3">
      <c r="F10" s="203" t="s">
        <v>268</v>
      </c>
      <c r="G10" s="239">
        <v>3.24</v>
      </c>
      <c r="H10" s="240">
        <v>3.16</v>
      </c>
      <c r="I10" s="314">
        <v>2.5316455696202551</v>
      </c>
      <c r="K10" s="203" t="s">
        <v>23</v>
      </c>
      <c r="L10" s="315">
        <v>1.46</v>
      </c>
      <c r="M10" s="316">
        <v>1.37</v>
      </c>
      <c r="N10" s="314">
        <v>6.5693430656934195</v>
      </c>
      <c r="P10" s="203" t="s">
        <v>23</v>
      </c>
      <c r="Q10" s="315">
        <v>3.56</v>
      </c>
      <c r="R10" s="316">
        <v>2.73</v>
      </c>
      <c r="S10" s="314">
        <v>30.402930402930405</v>
      </c>
    </row>
    <row r="11" spans="1:19" ht="15" x14ac:dyDescent="0.25">
      <c r="A11" s="201" t="s">
        <v>277</v>
      </c>
      <c r="B11" s="317">
        <v>1.8</v>
      </c>
      <c r="C11" s="237">
        <v>2.56</v>
      </c>
      <c r="D11" s="202">
        <v>-29.6875</v>
      </c>
      <c r="K11" s="201" t="s">
        <v>263</v>
      </c>
      <c r="L11" s="318">
        <v>13.44</v>
      </c>
      <c r="M11" s="319">
        <v>5.56</v>
      </c>
      <c r="N11" s="320">
        <v>141.72661870503597</v>
      </c>
      <c r="P11" s="204" t="s">
        <v>262</v>
      </c>
      <c r="Q11" s="321">
        <v>21.62</v>
      </c>
      <c r="R11" s="322">
        <v>17.62</v>
      </c>
      <c r="S11" s="323">
        <v>22.701475595913735</v>
      </c>
    </row>
    <row r="12" spans="1:19" ht="15.75" thickBot="1" x14ac:dyDescent="0.3">
      <c r="A12" s="201" t="s">
        <v>278</v>
      </c>
      <c r="B12" s="318">
        <v>2.3199999999999998</v>
      </c>
      <c r="C12" s="237">
        <v>2.4700000000000002</v>
      </c>
      <c r="D12" s="202">
        <v>-6.0728744939271389</v>
      </c>
      <c r="K12" s="203" t="s">
        <v>264</v>
      </c>
      <c r="L12" s="315">
        <v>1.54</v>
      </c>
      <c r="M12" s="316" t="s">
        <v>155</v>
      </c>
      <c r="N12" s="314" t="s">
        <v>155</v>
      </c>
      <c r="P12" s="203" t="s">
        <v>264</v>
      </c>
      <c r="Q12" s="315">
        <v>12.12</v>
      </c>
      <c r="R12" s="316">
        <v>11.29</v>
      </c>
      <c r="S12" s="314">
        <v>7.3516386182462368</v>
      </c>
    </row>
    <row r="13" spans="1:19" ht="15.75" thickBot="1" x14ac:dyDescent="0.3">
      <c r="A13" s="201" t="s">
        <v>302</v>
      </c>
      <c r="B13" s="318">
        <v>2.1800000000000002</v>
      </c>
      <c r="C13" s="237" t="s">
        <v>155</v>
      </c>
      <c r="D13" s="202" t="s">
        <v>155</v>
      </c>
      <c r="K13" s="204" t="s">
        <v>33</v>
      </c>
      <c r="L13" s="321">
        <v>1.55</v>
      </c>
      <c r="M13" s="322">
        <v>1.55</v>
      </c>
      <c r="N13" s="323">
        <v>0</v>
      </c>
      <c r="P13" s="204" t="s">
        <v>33</v>
      </c>
      <c r="Q13" s="321">
        <v>1.9</v>
      </c>
      <c r="R13" s="322">
        <v>1.91</v>
      </c>
      <c r="S13" s="323">
        <v>-0.52356020942408421</v>
      </c>
    </row>
    <row r="14" spans="1:19" ht="15.75" x14ac:dyDescent="0.25">
      <c r="A14" s="201" t="s">
        <v>265</v>
      </c>
      <c r="B14" s="318">
        <v>1.61</v>
      </c>
      <c r="C14" s="237">
        <v>1.9</v>
      </c>
      <c r="D14" s="202">
        <v>-15.263157894736834</v>
      </c>
      <c r="K14" s="249" t="s">
        <v>266</v>
      </c>
      <c r="L14" s="250"/>
      <c r="M14" s="250"/>
      <c r="N14" s="251"/>
      <c r="P14" s="249" t="s">
        <v>266</v>
      </c>
      <c r="Q14" s="250"/>
      <c r="R14" s="250"/>
      <c r="S14" s="251"/>
    </row>
    <row r="15" spans="1:19" ht="15.75" thickBot="1" x14ac:dyDescent="0.3">
      <c r="A15" s="201" t="s">
        <v>232</v>
      </c>
      <c r="B15" s="318">
        <v>1.69</v>
      </c>
      <c r="C15" s="237">
        <v>2.0299999999999998</v>
      </c>
      <c r="D15" s="202">
        <v>-16.748768472906399</v>
      </c>
      <c r="K15" s="243" t="s">
        <v>290</v>
      </c>
      <c r="L15" s="244">
        <v>7.85</v>
      </c>
      <c r="M15" s="245">
        <v>7.81</v>
      </c>
      <c r="N15" s="324">
        <v>0.51216389244558314</v>
      </c>
      <c r="P15" s="203" t="s">
        <v>264</v>
      </c>
      <c r="Q15" s="315">
        <v>13.62</v>
      </c>
      <c r="R15" s="316">
        <v>14.52</v>
      </c>
      <c r="S15" s="314">
        <v>-6.1983471074380194</v>
      </c>
    </row>
    <row r="16" spans="1:19" ht="15.75" thickBot="1" x14ac:dyDescent="0.3">
      <c r="A16" s="203" t="s">
        <v>233</v>
      </c>
      <c r="B16" s="315">
        <v>1.62</v>
      </c>
      <c r="C16" s="238">
        <v>2.0499999999999998</v>
      </c>
      <c r="D16" s="205">
        <v>-20.975609756097548</v>
      </c>
      <c r="K16" s="243" t="s">
        <v>263</v>
      </c>
      <c r="L16" s="244">
        <v>5.95</v>
      </c>
      <c r="M16" s="245">
        <v>5.45</v>
      </c>
      <c r="N16" s="324">
        <v>9.1743119266055029</v>
      </c>
    </row>
    <row r="17" spans="1:14" ht="16.5" thickBot="1" x14ac:dyDescent="0.3">
      <c r="A17" s="246" t="s">
        <v>267</v>
      </c>
      <c r="B17" s="247"/>
      <c r="C17" s="247"/>
      <c r="D17" s="248"/>
      <c r="K17" s="203" t="s">
        <v>264</v>
      </c>
      <c r="L17" s="239">
        <v>14.83</v>
      </c>
      <c r="M17" s="238">
        <v>12.24</v>
      </c>
      <c r="N17" s="314">
        <v>21.16013071895425</v>
      </c>
    </row>
    <row r="18" spans="1:14" ht="15.75" thickBot="1" x14ac:dyDescent="0.3">
      <c r="A18" s="203" t="s">
        <v>268</v>
      </c>
      <c r="B18" s="239">
        <v>3.41</v>
      </c>
      <c r="C18" s="240">
        <v>4.32</v>
      </c>
      <c r="D18" s="314">
        <v>-21.064814814814817</v>
      </c>
    </row>
  </sheetData>
  <mergeCells count="11">
    <mergeCell ref="L7:M7"/>
    <mergeCell ref="N7:N8"/>
    <mergeCell ref="Q7:R7"/>
    <mergeCell ref="S7:S8"/>
    <mergeCell ref="A9:D9"/>
    <mergeCell ref="K9:N9"/>
    <mergeCell ref="P9:S9"/>
    <mergeCell ref="B7:C7"/>
    <mergeCell ref="D7:D8"/>
    <mergeCell ref="G7:H7"/>
    <mergeCell ref="I7:I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3">
    <tabColor theme="9" tint="0.59999389629810485"/>
  </sheetPr>
  <dimension ref="A2:L30"/>
  <sheetViews>
    <sheetView showGridLines="0" showZeros="0" zoomScale="90" workbookViewId="0">
      <selection activeCell="F43" sqref="F43"/>
    </sheetView>
  </sheetViews>
  <sheetFormatPr defaultRowHeight="12.75" x14ac:dyDescent="0.2"/>
  <cols>
    <col min="1" max="1" width="4.85546875" style="70" bestFit="1" customWidth="1"/>
    <col min="2" max="2" width="48.28515625" style="70" customWidth="1"/>
    <col min="3" max="12" width="16.42578125" style="70" customWidth="1"/>
    <col min="13" max="16384" width="9.140625" style="70"/>
  </cols>
  <sheetData>
    <row r="2" spans="1:12" ht="15.75" x14ac:dyDescent="0.25">
      <c r="A2" s="66" t="s">
        <v>173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76"/>
      <c r="B4" s="77"/>
      <c r="C4" s="78" t="s">
        <v>185</v>
      </c>
      <c r="D4" s="79"/>
      <c r="E4" s="79"/>
      <c r="F4" s="80"/>
      <c r="G4" s="78" t="s">
        <v>186</v>
      </c>
      <c r="H4" s="79"/>
      <c r="I4" s="79"/>
      <c r="J4" s="80"/>
      <c r="K4" s="78" t="s">
        <v>187</v>
      </c>
      <c r="L4" s="81"/>
    </row>
    <row r="5" spans="1:12" ht="14.25" x14ac:dyDescent="0.2">
      <c r="A5" s="82" t="s">
        <v>188</v>
      </c>
      <c r="B5" s="83" t="s">
        <v>189</v>
      </c>
      <c r="C5" s="84" t="s">
        <v>158</v>
      </c>
      <c r="D5" s="84"/>
      <c r="E5" s="84" t="s">
        <v>190</v>
      </c>
      <c r="F5" s="85"/>
      <c r="G5" s="84" t="s">
        <v>158</v>
      </c>
      <c r="H5" s="84"/>
      <c r="I5" s="84" t="s">
        <v>190</v>
      </c>
      <c r="J5" s="85"/>
      <c r="K5" s="84" t="s">
        <v>158</v>
      </c>
      <c r="L5" s="86"/>
    </row>
    <row r="6" spans="1:12" ht="14.25" thickBot="1" x14ac:dyDescent="0.3">
      <c r="A6" s="87"/>
      <c r="B6" s="88"/>
      <c r="C6" s="89" t="s">
        <v>291</v>
      </c>
      <c r="D6" s="90" t="s">
        <v>292</v>
      </c>
      <c r="E6" s="89" t="s">
        <v>291</v>
      </c>
      <c r="F6" s="90" t="s">
        <v>292</v>
      </c>
      <c r="G6" s="89" t="s">
        <v>291</v>
      </c>
      <c r="H6" s="90" t="s">
        <v>292</v>
      </c>
      <c r="I6" s="89" t="s">
        <v>291</v>
      </c>
      <c r="J6" s="90" t="s">
        <v>292</v>
      </c>
      <c r="K6" s="89" t="s">
        <v>291</v>
      </c>
      <c r="L6" s="91" t="s">
        <v>292</v>
      </c>
    </row>
    <row r="7" spans="1:12" x14ac:dyDescent="0.2">
      <c r="A7" s="92" t="s">
        <v>191</v>
      </c>
      <c r="B7" s="93" t="s">
        <v>192</v>
      </c>
      <c r="C7" s="94">
        <v>5948.5119999999997</v>
      </c>
      <c r="D7" s="95">
        <v>15137.871999999999</v>
      </c>
      <c r="E7" s="94">
        <v>18290.811000000002</v>
      </c>
      <c r="F7" s="96">
        <v>100305.872</v>
      </c>
      <c r="G7" s="94">
        <v>57163.148000000001</v>
      </c>
      <c r="H7" s="95">
        <v>32077.56</v>
      </c>
      <c r="I7" s="94">
        <v>204933.484</v>
      </c>
      <c r="J7" s="96">
        <v>123444.33900000001</v>
      </c>
      <c r="K7" s="97">
        <v>-51214.635999999999</v>
      </c>
      <c r="L7" s="98">
        <v>-16939.688000000002</v>
      </c>
    </row>
    <row r="8" spans="1:12" x14ac:dyDescent="0.2">
      <c r="A8" s="92" t="s">
        <v>193</v>
      </c>
      <c r="B8" s="93" t="s">
        <v>194</v>
      </c>
      <c r="C8" s="94">
        <v>56960.048999999999</v>
      </c>
      <c r="D8" s="95">
        <v>68639.788</v>
      </c>
      <c r="E8" s="94">
        <v>69359.395000000004</v>
      </c>
      <c r="F8" s="96">
        <v>62319.347000000002</v>
      </c>
      <c r="G8" s="94">
        <v>189487.83600000001</v>
      </c>
      <c r="H8" s="95">
        <v>210957.13500000001</v>
      </c>
      <c r="I8" s="94">
        <v>137923.538</v>
      </c>
      <c r="J8" s="96">
        <v>134463.77499999999</v>
      </c>
      <c r="K8" s="97">
        <v>-132527.78700000001</v>
      </c>
      <c r="L8" s="98">
        <v>-142317.34700000001</v>
      </c>
    </row>
    <row r="9" spans="1:12" x14ac:dyDescent="0.2">
      <c r="A9" s="92" t="s">
        <v>195</v>
      </c>
      <c r="B9" s="93" t="s">
        <v>196</v>
      </c>
      <c r="C9" s="94">
        <v>73293.066999999995</v>
      </c>
      <c r="D9" s="95">
        <v>60593.264000000003</v>
      </c>
      <c r="E9" s="94">
        <v>136844.818</v>
      </c>
      <c r="F9" s="96">
        <v>124317.554</v>
      </c>
      <c r="G9" s="94">
        <v>62365.046999999999</v>
      </c>
      <c r="H9" s="95">
        <v>60748.682999999997</v>
      </c>
      <c r="I9" s="94">
        <v>160421.68100000001</v>
      </c>
      <c r="J9" s="96">
        <v>151925.85800000001</v>
      </c>
      <c r="K9" s="97">
        <v>10928.019999999997</v>
      </c>
      <c r="L9" s="98">
        <v>-155.41899999999441</v>
      </c>
    </row>
    <row r="10" spans="1:12" x14ac:dyDescent="0.2">
      <c r="A10" s="92" t="s">
        <v>197</v>
      </c>
      <c r="B10" s="93" t="s">
        <v>198</v>
      </c>
      <c r="C10" s="94">
        <v>39066.669000000002</v>
      </c>
      <c r="D10" s="95">
        <v>41817.767999999996</v>
      </c>
      <c r="E10" s="94">
        <v>68659.948000000004</v>
      </c>
      <c r="F10" s="96">
        <v>72246.233999999997</v>
      </c>
      <c r="G10" s="94">
        <v>50156.917999999998</v>
      </c>
      <c r="H10" s="95">
        <v>58702.205000000002</v>
      </c>
      <c r="I10" s="94">
        <v>55587.008000000002</v>
      </c>
      <c r="J10" s="96">
        <v>60685.724999999999</v>
      </c>
      <c r="K10" s="97">
        <v>-11090.248999999996</v>
      </c>
      <c r="L10" s="98">
        <v>-16884.437000000005</v>
      </c>
    </row>
    <row r="11" spans="1:12" x14ac:dyDescent="0.2">
      <c r="A11" s="92" t="s">
        <v>199</v>
      </c>
      <c r="B11" s="93" t="s">
        <v>200</v>
      </c>
      <c r="C11" s="94">
        <v>15369.013000000001</v>
      </c>
      <c r="D11" s="95">
        <v>18108.768</v>
      </c>
      <c r="E11" s="94">
        <v>15114.224</v>
      </c>
      <c r="F11" s="96">
        <v>17609.153999999999</v>
      </c>
      <c r="G11" s="94">
        <v>51178.036999999997</v>
      </c>
      <c r="H11" s="95">
        <v>53275.171000000002</v>
      </c>
      <c r="I11" s="94">
        <v>42247.976000000002</v>
      </c>
      <c r="J11" s="96">
        <v>44918.599000000002</v>
      </c>
      <c r="K11" s="97">
        <v>-35809.023999999998</v>
      </c>
      <c r="L11" s="98">
        <v>-35166.403000000006</v>
      </c>
    </row>
    <row r="12" spans="1:12" x14ac:dyDescent="0.2">
      <c r="A12" s="92" t="s">
        <v>201</v>
      </c>
      <c r="B12" s="93" t="s">
        <v>202</v>
      </c>
      <c r="C12" s="94">
        <v>16222.135</v>
      </c>
      <c r="D12" s="95">
        <v>20571.307000000001</v>
      </c>
      <c r="E12" s="94">
        <v>34618.644</v>
      </c>
      <c r="F12" s="96">
        <v>45148.714</v>
      </c>
      <c r="G12" s="94">
        <v>42795.427000000003</v>
      </c>
      <c r="H12" s="95">
        <v>38193.85</v>
      </c>
      <c r="I12" s="94">
        <v>77381.813999999998</v>
      </c>
      <c r="J12" s="96">
        <v>60169.942000000003</v>
      </c>
      <c r="K12" s="97">
        <v>-26573.292000000001</v>
      </c>
      <c r="L12" s="98">
        <v>-17622.542999999998</v>
      </c>
    </row>
    <row r="13" spans="1:12" x14ac:dyDescent="0.2">
      <c r="A13" s="92" t="s">
        <v>203</v>
      </c>
      <c r="B13" s="93" t="s">
        <v>204</v>
      </c>
      <c r="C13" s="94">
        <v>15141.735000000001</v>
      </c>
      <c r="D13" s="95">
        <v>16493.111000000001</v>
      </c>
      <c r="E13" s="94">
        <v>15930.621999999999</v>
      </c>
      <c r="F13" s="96">
        <v>18427.602999999999</v>
      </c>
      <c r="G13" s="94">
        <v>51536.811000000002</v>
      </c>
      <c r="H13" s="95">
        <v>54830.832000000002</v>
      </c>
      <c r="I13" s="94">
        <v>46661.334000000003</v>
      </c>
      <c r="J13" s="96">
        <v>52077.783000000003</v>
      </c>
      <c r="K13" s="97">
        <v>-36395.076000000001</v>
      </c>
      <c r="L13" s="98">
        <v>-38337.721000000005</v>
      </c>
    </row>
    <row r="14" spans="1:12" x14ac:dyDescent="0.2">
      <c r="A14" s="92" t="s">
        <v>205</v>
      </c>
      <c r="B14" s="93" t="s">
        <v>206</v>
      </c>
      <c r="C14" s="94">
        <v>6137.5429999999997</v>
      </c>
      <c r="D14" s="95">
        <v>8423.2080000000005</v>
      </c>
      <c r="E14" s="94">
        <v>9056.4159999999993</v>
      </c>
      <c r="F14" s="96">
        <v>16662.491000000002</v>
      </c>
      <c r="G14" s="94">
        <v>2106.741</v>
      </c>
      <c r="H14" s="95">
        <v>2671.1489999999999</v>
      </c>
      <c r="I14" s="94">
        <v>1914.095</v>
      </c>
      <c r="J14" s="96">
        <v>1887.6890000000001</v>
      </c>
      <c r="K14" s="97">
        <v>4030.8019999999997</v>
      </c>
      <c r="L14" s="98">
        <v>5752.0590000000011</v>
      </c>
    </row>
    <row r="15" spans="1:12" x14ac:dyDescent="0.2">
      <c r="A15" s="92" t="s">
        <v>238</v>
      </c>
      <c r="B15" s="93" t="s">
        <v>239</v>
      </c>
      <c r="C15" s="94">
        <v>388389.78200000001</v>
      </c>
      <c r="D15" s="95">
        <v>412078.35200000001</v>
      </c>
      <c r="E15" s="94">
        <v>240229.66200000001</v>
      </c>
      <c r="F15" s="96">
        <v>254128.247</v>
      </c>
      <c r="G15" s="94">
        <v>200900.06</v>
      </c>
      <c r="H15" s="95">
        <v>213258.962</v>
      </c>
      <c r="I15" s="94">
        <v>115976.016</v>
      </c>
      <c r="J15" s="96">
        <v>123013.74800000001</v>
      </c>
      <c r="K15" s="97">
        <v>187489.72200000001</v>
      </c>
      <c r="L15" s="98">
        <v>198819.39</v>
      </c>
    </row>
    <row r="16" spans="1:12" x14ac:dyDescent="0.2">
      <c r="A16" s="92" t="s">
        <v>240</v>
      </c>
      <c r="B16" s="93" t="s">
        <v>241</v>
      </c>
      <c r="C16" s="94">
        <v>246388.304</v>
      </c>
      <c r="D16" s="95">
        <v>245991.78899999999</v>
      </c>
      <c r="E16" s="94">
        <v>350087.478</v>
      </c>
      <c r="F16" s="96">
        <v>355532.16499999998</v>
      </c>
      <c r="G16" s="94">
        <v>49664.481</v>
      </c>
      <c r="H16" s="95">
        <v>51782.296000000002</v>
      </c>
      <c r="I16" s="94">
        <v>62888.811999999998</v>
      </c>
      <c r="J16" s="96">
        <v>61803.317999999999</v>
      </c>
      <c r="K16" s="97">
        <v>196723.823</v>
      </c>
      <c r="L16" s="98">
        <v>194209.49299999999</v>
      </c>
    </row>
    <row r="17" spans="1:12" x14ac:dyDescent="0.2">
      <c r="A17" s="92" t="s">
        <v>242</v>
      </c>
      <c r="B17" s="93" t="s">
        <v>243</v>
      </c>
      <c r="C17" s="94">
        <v>17684.843000000001</v>
      </c>
      <c r="D17" s="95">
        <v>15778.8</v>
      </c>
      <c r="E17" s="94">
        <v>10865.44</v>
      </c>
      <c r="F17" s="96">
        <v>10196.315000000001</v>
      </c>
      <c r="G17" s="94">
        <v>9454.9050000000007</v>
      </c>
      <c r="H17" s="95">
        <v>14026.277</v>
      </c>
      <c r="I17" s="94">
        <v>6770.9409999999998</v>
      </c>
      <c r="J17" s="96">
        <v>12978.344999999999</v>
      </c>
      <c r="K17" s="97">
        <v>8229.9380000000001</v>
      </c>
      <c r="L17" s="98">
        <v>1752.5229999999992</v>
      </c>
    </row>
    <row r="18" spans="1:12" x14ac:dyDescent="0.2">
      <c r="A18" s="92" t="s">
        <v>244</v>
      </c>
      <c r="B18" s="93" t="s">
        <v>245</v>
      </c>
      <c r="C18" s="94">
        <v>75739.509999999995</v>
      </c>
      <c r="D18" s="95">
        <v>80691.774000000005</v>
      </c>
      <c r="E18" s="94">
        <v>25760.511999999999</v>
      </c>
      <c r="F18" s="96">
        <v>27753.076000000001</v>
      </c>
      <c r="G18" s="94">
        <v>45912.756000000001</v>
      </c>
      <c r="H18" s="95">
        <v>48017.557999999997</v>
      </c>
      <c r="I18" s="94">
        <v>15788.694</v>
      </c>
      <c r="J18" s="96">
        <v>16030.153</v>
      </c>
      <c r="K18" s="97">
        <v>29826.753999999994</v>
      </c>
      <c r="L18" s="98">
        <v>32674.216000000008</v>
      </c>
    </row>
    <row r="19" spans="1:12" x14ac:dyDescent="0.2">
      <c r="A19" s="92" t="s">
        <v>246</v>
      </c>
      <c r="B19" s="93" t="s">
        <v>247</v>
      </c>
      <c r="C19" s="94">
        <v>27429.063999999998</v>
      </c>
      <c r="D19" s="95">
        <v>35284.476999999999</v>
      </c>
      <c r="E19" s="94">
        <v>44841.800999999999</v>
      </c>
      <c r="F19" s="96">
        <v>59797.107000000004</v>
      </c>
      <c r="G19" s="94">
        <v>24650.593000000001</v>
      </c>
      <c r="H19" s="95">
        <v>23977.075000000001</v>
      </c>
      <c r="I19" s="94">
        <v>39870.228000000003</v>
      </c>
      <c r="J19" s="96">
        <v>34535.322999999997</v>
      </c>
      <c r="K19" s="97">
        <v>2778.4709999999977</v>
      </c>
      <c r="L19" s="98">
        <v>11307.401999999998</v>
      </c>
    </row>
    <row r="20" spans="1:12" x14ac:dyDescent="0.2">
      <c r="A20" s="92" t="s">
        <v>248</v>
      </c>
      <c r="B20" s="93" t="s">
        <v>249</v>
      </c>
      <c r="C20" s="94">
        <v>813.10699999999997</v>
      </c>
      <c r="D20" s="95">
        <v>334.33800000000002</v>
      </c>
      <c r="E20" s="94">
        <v>1178.0440000000001</v>
      </c>
      <c r="F20" s="96">
        <v>370.52</v>
      </c>
      <c r="G20" s="94">
        <v>6248.59</v>
      </c>
      <c r="H20" s="95">
        <v>9262.3389999999999</v>
      </c>
      <c r="I20" s="94">
        <v>4820.8789999999999</v>
      </c>
      <c r="J20" s="96">
        <v>7208.0460000000003</v>
      </c>
      <c r="K20" s="97">
        <v>-5435.4830000000002</v>
      </c>
      <c r="L20" s="98">
        <v>-8928.0010000000002</v>
      </c>
    </row>
    <row r="21" spans="1:12" x14ac:dyDescent="0.2">
      <c r="A21" s="92" t="s">
        <v>250</v>
      </c>
      <c r="B21" s="93" t="s">
        <v>251</v>
      </c>
      <c r="C21" s="94">
        <v>3245.5709999999999</v>
      </c>
      <c r="D21" s="95">
        <v>4689.9089999999997</v>
      </c>
      <c r="E21" s="94">
        <v>1240.452</v>
      </c>
      <c r="F21" s="96">
        <v>1398.4380000000001</v>
      </c>
      <c r="G21" s="94">
        <v>64784.436000000002</v>
      </c>
      <c r="H21" s="95">
        <v>73047.360000000001</v>
      </c>
      <c r="I21" s="94">
        <v>15059.352000000001</v>
      </c>
      <c r="J21" s="96">
        <v>17318.776999999998</v>
      </c>
      <c r="K21" s="97">
        <v>-61538.865000000005</v>
      </c>
      <c r="L21" s="98">
        <v>-68357.451000000001</v>
      </c>
    </row>
    <row r="22" spans="1:12" x14ac:dyDescent="0.2">
      <c r="A22" s="92" t="s">
        <v>252</v>
      </c>
      <c r="B22" s="93" t="s">
        <v>253</v>
      </c>
      <c r="C22" s="94">
        <v>10426.298000000001</v>
      </c>
      <c r="D22" s="95">
        <v>10447.048000000001</v>
      </c>
      <c r="E22" s="94">
        <v>2490.989</v>
      </c>
      <c r="F22" s="96">
        <v>2349.6880000000001</v>
      </c>
      <c r="G22" s="94">
        <v>110253.624</v>
      </c>
      <c r="H22" s="95">
        <v>144173.33100000001</v>
      </c>
      <c r="I22" s="94">
        <v>15204.422</v>
      </c>
      <c r="J22" s="96">
        <v>20546.252</v>
      </c>
      <c r="K22" s="97">
        <v>-99827.326000000001</v>
      </c>
      <c r="L22" s="98">
        <v>-133726.283</v>
      </c>
    </row>
    <row r="23" spans="1:12" x14ac:dyDescent="0.2">
      <c r="A23" s="92" t="s">
        <v>207</v>
      </c>
      <c r="B23" s="93" t="s">
        <v>43</v>
      </c>
      <c r="C23" s="94">
        <v>53420.01</v>
      </c>
      <c r="D23" s="95">
        <v>42293.519</v>
      </c>
      <c r="E23" s="94">
        <v>70825.978000000003</v>
      </c>
      <c r="F23" s="96">
        <v>57554.773000000001</v>
      </c>
      <c r="G23" s="94">
        <v>257673.098</v>
      </c>
      <c r="H23" s="95">
        <v>236591.522</v>
      </c>
      <c r="I23" s="94">
        <v>475722.44099999999</v>
      </c>
      <c r="J23" s="96">
        <v>428023.609</v>
      </c>
      <c r="K23" s="97">
        <v>-204253.08799999999</v>
      </c>
      <c r="L23" s="98">
        <v>-194298.003</v>
      </c>
    </row>
    <row r="24" spans="1:12" x14ac:dyDescent="0.2">
      <c r="A24" s="92" t="s">
        <v>225</v>
      </c>
      <c r="B24" s="93" t="s">
        <v>226</v>
      </c>
      <c r="C24" s="94">
        <v>14644.352999999999</v>
      </c>
      <c r="D24" s="95">
        <v>16910.513999999999</v>
      </c>
      <c r="E24" s="94">
        <v>11300.78</v>
      </c>
      <c r="F24" s="96">
        <v>13446.132</v>
      </c>
      <c r="G24" s="94">
        <v>104300.306</v>
      </c>
      <c r="H24" s="95">
        <v>111773.99800000001</v>
      </c>
      <c r="I24" s="94">
        <v>57963.302000000003</v>
      </c>
      <c r="J24" s="96">
        <v>60130.027999999998</v>
      </c>
      <c r="K24" s="97">
        <v>-89655.952999999994</v>
      </c>
      <c r="L24" s="98">
        <v>-94863.484000000011</v>
      </c>
    </row>
    <row r="25" spans="1:12" x14ac:dyDescent="0.2">
      <c r="A25" s="92" t="s">
        <v>208</v>
      </c>
      <c r="B25" s="93" t="s">
        <v>209</v>
      </c>
      <c r="C25" s="94">
        <v>13112.124</v>
      </c>
      <c r="D25" s="95">
        <v>12705.986000000001</v>
      </c>
      <c r="E25" s="94">
        <v>17675.825000000001</v>
      </c>
      <c r="F25" s="96">
        <v>19621.431</v>
      </c>
      <c r="G25" s="94">
        <v>335613.99800000002</v>
      </c>
      <c r="H25" s="95">
        <v>308140.02399999998</v>
      </c>
      <c r="I25" s="94">
        <v>345436.36499999999</v>
      </c>
      <c r="J25" s="96">
        <v>361982.55699999997</v>
      </c>
      <c r="K25" s="97">
        <v>-322501.87400000001</v>
      </c>
      <c r="L25" s="98">
        <v>-295434.038</v>
      </c>
    </row>
    <row r="26" spans="1:12" x14ac:dyDescent="0.2">
      <c r="A26" s="92" t="s">
        <v>210</v>
      </c>
      <c r="B26" s="93" t="s">
        <v>211</v>
      </c>
      <c r="C26" s="94">
        <v>5254.2039999999997</v>
      </c>
      <c r="D26" s="95">
        <v>4402.223</v>
      </c>
      <c r="E26" s="94">
        <v>3489.1880000000001</v>
      </c>
      <c r="F26" s="96">
        <v>2906.509</v>
      </c>
      <c r="G26" s="94">
        <v>176528.364</v>
      </c>
      <c r="H26" s="95">
        <v>176628.848</v>
      </c>
      <c r="I26" s="94">
        <v>124422.488</v>
      </c>
      <c r="J26" s="96">
        <v>123600.644</v>
      </c>
      <c r="K26" s="97">
        <v>-171274.16</v>
      </c>
      <c r="L26" s="98">
        <v>-172226.625</v>
      </c>
    </row>
    <row r="27" spans="1:12" x14ac:dyDescent="0.2">
      <c r="A27" s="92" t="s">
        <v>212</v>
      </c>
      <c r="B27" s="93" t="s">
        <v>213</v>
      </c>
      <c r="C27" s="94">
        <v>1217.9100000000001</v>
      </c>
      <c r="D27" s="95">
        <v>1991.117</v>
      </c>
      <c r="E27" s="94">
        <v>2689.8939999999998</v>
      </c>
      <c r="F27" s="96">
        <v>3848.6329999999998</v>
      </c>
      <c r="G27" s="94">
        <v>75760.459000000003</v>
      </c>
      <c r="H27" s="95">
        <v>99322.625</v>
      </c>
      <c r="I27" s="94">
        <v>174453.84700000001</v>
      </c>
      <c r="J27" s="96">
        <v>206812.39300000001</v>
      </c>
      <c r="K27" s="97">
        <v>-74542.548999999999</v>
      </c>
      <c r="L27" s="98">
        <v>-97331.508000000002</v>
      </c>
    </row>
    <row r="28" spans="1:12" x14ac:dyDescent="0.2">
      <c r="A28" s="92" t="s">
        <v>214</v>
      </c>
      <c r="B28" s="93" t="s">
        <v>215</v>
      </c>
      <c r="C28" s="94">
        <v>269095.27600000001</v>
      </c>
      <c r="D28" s="95">
        <v>314760.93699999998</v>
      </c>
      <c r="E28" s="94">
        <v>581348.78899999999</v>
      </c>
      <c r="F28" s="96">
        <v>814319.35699999996</v>
      </c>
      <c r="G28" s="94">
        <v>62591.43</v>
      </c>
      <c r="H28" s="95">
        <v>35870.644999999997</v>
      </c>
      <c r="I28" s="94">
        <v>65157.728999999999</v>
      </c>
      <c r="J28" s="96">
        <v>43341.366999999998</v>
      </c>
      <c r="K28" s="97">
        <v>206503.84600000002</v>
      </c>
      <c r="L28" s="98">
        <v>278890.29199999996</v>
      </c>
    </row>
    <row r="29" spans="1:12" x14ac:dyDescent="0.2">
      <c r="A29" s="92" t="s">
        <v>216</v>
      </c>
      <c r="B29" s="93" t="s">
        <v>217</v>
      </c>
      <c r="C29" s="94">
        <v>23001.552</v>
      </c>
      <c r="D29" s="95">
        <v>25955.571</v>
      </c>
      <c r="E29" s="94">
        <v>29076.746999999999</v>
      </c>
      <c r="F29" s="96">
        <v>31881.312000000002</v>
      </c>
      <c r="G29" s="94">
        <v>120403.308</v>
      </c>
      <c r="H29" s="95">
        <v>137128.68799999999</v>
      </c>
      <c r="I29" s="94">
        <v>101129.02</v>
      </c>
      <c r="J29" s="96">
        <v>106545.30100000001</v>
      </c>
      <c r="K29" s="97">
        <v>-97401.756000000008</v>
      </c>
      <c r="L29" s="98">
        <v>-111173.117</v>
      </c>
    </row>
    <row r="30" spans="1:12" ht="13.5" thickBot="1" x14ac:dyDescent="0.25">
      <c r="A30" s="99" t="s">
        <v>227</v>
      </c>
      <c r="B30" s="100" t="s">
        <v>228</v>
      </c>
      <c r="C30" s="101">
        <v>167617.698</v>
      </c>
      <c r="D30" s="102">
        <v>177126.565</v>
      </c>
      <c r="E30" s="101">
        <v>56599.237000000001</v>
      </c>
      <c r="F30" s="103">
        <v>63059.438999999998</v>
      </c>
      <c r="G30" s="101">
        <v>167234.64799999999</v>
      </c>
      <c r="H30" s="102">
        <v>193234.08300000001</v>
      </c>
      <c r="I30" s="101">
        <v>66299.959000000003</v>
      </c>
      <c r="J30" s="103">
        <v>70429.399999999994</v>
      </c>
      <c r="K30" s="104">
        <v>383.05000000001746</v>
      </c>
      <c r="L30" s="105">
        <v>-16107.518000000011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6"/>
  <sheetViews>
    <sheetView workbookViewId="0">
      <selection activeCell="J29" sqref="J29"/>
    </sheetView>
  </sheetViews>
  <sheetFormatPr defaultRowHeight="12.75" x14ac:dyDescent="0.2"/>
  <cols>
    <col min="1" max="1" width="14.85546875" customWidth="1"/>
    <col min="2" max="2" width="20" bestFit="1" customWidth="1"/>
    <col min="3" max="3" width="17.5703125" bestFit="1" customWidth="1"/>
    <col min="4" max="4" width="1.5703125" customWidth="1"/>
    <col min="5" max="5" width="14.42578125" bestFit="1" customWidth="1"/>
    <col min="6" max="6" width="20" bestFit="1" customWidth="1"/>
    <col min="7" max="7" width="17.5703125" bestFit="1" customWidth="1"/>
    <col min="9" max="9" width="17.42578125" customWidth="1"/>
    <col min="10" max="10" width="20" bestFit="1" customWidth="1"/>
    <col min="11" max="11" width="17.5703125" bestFit="1" customWidth="1"/>
    <col min="12" max="12" width="1.5703125" customWidth="1"/>
    <col min="13" max="13" width="16.140625" bestFit="1" customWidth="1"/>
    <col min="14" max="14" width="20" bestFit="1" customWidth="1"/>
    <col min="15" max="15" width="17.5703125" bestFit="1" customWidth="1"/>
  </cols>
  <sheetData>
    <row r="1" spans="1:15" ht="15.75" x14ac:dyDescent="0.25">
      <c r="A1" s="66" t="s">
        <v>173</v>
      </c>
    </row>
    <row r="2" spans="1:15" ht="15.75" x14ac:dyDescent="0.25">
      <c r="A2" s="67" t="s">
        <v>156</v>
      </c>
    </row>
    <row r="3" spans="1:15" ht="15.75" x14ac:dyDescent="0.25">
      <c r="A3" s="67"/>
    </row>
    <row r="4" spans="1:15" x14ac:dyDescent="0.2">
      <c r="A4" s="69" t="s">
        <v>174</v>
      </c>
      <c r="B4" s="68"/>
      <c r="C4" s="68"/>
      <c r="D4" s="68"/>
      <c r="E4" s="68"/>
      <c r="F4" s="68"/>
      <c r="I4" s="69" t="s">
        <v>223</v>
      </c>
    </row>
    <row r="5" spans="1:15" ht="13.5" thickBot="1" x14ac:dyDescent="0.25"/>
    <row r="6" spans="1:15" ht="21" thickBot="1" x14ac:dyDescent="0.35">
      <c r="A6" s="57" t="s">
        <v>156</v>
      </c>
      <c r="B6" s="58"/>
      <c r="C6" s="58"/>
      <c r="D6" s="58"/>
      <c r="E6" s="58"/>
      <c r="F6" s="58"/>
      <c r="G6" s="59"/>
      <c r="H6" s="177"/>
      <c r="I6" s="57" t="s">
        <v>156</v>
      </c>
      <c r="J6" s="58"/>
      <c r="K6" s="58"/>
      <c r="L6" s="58"/>
      <c r="M6" s="58"/>
      <c r="N6" s="58"/>
      <c r="O6" s="59"/>
    </row>
    <row r="7" spans="1:15" ht="16.5" thickBot="1" x14ac:dyDescent="0.3">
      <c r="A7" s="60" t="s">
        <v>291</v>
      </c>
      <c r="B7" s="61"/>
      <c r="C7" s="62"/>
      <c r="D7" s="63"/>
      <c r="E7" s="60" t="s">
        <v>292</v>
      </c>
      <c r="F7" s="61"/>
      <c r="G7" s="62"/>
      <c r="H7" s="177"/>
      <c r="I7" s="60" t="s">
        <v>291</v>
      </c>
      <c r="J7" s="61"/>
      <c r="K7" s="62"/>
      <c r="L7" s="63"/>
      <c r="M7" s="60" t="s">
        <v>292</v>
      </c>
      <c r="N7" s="61"/>
      <c r="O7" s="62"/>
    </row>
    <row r="8" spans="1:15" ht="15" x14ac:dyDescent="0.25">
      <c r="A8" s="106" t="s">
        <v>157</v>
      </c>
      <c r="B8" s="107" t="s">
        <v>158</v>
      </c>
      <c r="C8" s="108" t="s">
        <v>159</v>
      </c>
      <c r="D8" s="109"/>
      <c r="E8" s="106" t="s">
        <v>157</v>
      </c>
      <c r="F8" s="107" t="s">
        <v>158</v>
      </c>
      <c r="G8" s="108" t="s">
        <v>159</v>
      </c>
      <c r="H8" s="177"/>
      <c r="I8" s="106" t="s">
        <v>157</v>
      </c>
      <c r="J8" s="107" t="s">
        <v>158</v>
      </c>
      <c r="K8" s="108" t="s">
        <v>159</v>
      </c>
      <c r="L8" s="109"/>
      <c r="M8" s="106" t="s">
        <v>157</v>
      </c>
      <c r="N8" s="107" t="s">
        <v>158</v>
      </c>
      <c r="O8" s="108" t="s">
        <v>159</v>
      </c>
    </row>
    <row r="9" spans="1:15" ht="15.75" x14ac:dyDescent="0.2">
      <c r="A9" s="110" t="s">
        <v>160</v>
      </c>
      <c r="B9" s="111">
        <v>244510.77100000001</v>
      </c>
      <c r="C9" s="112">
        <v>512414.31699999998</v>
      </c>
      <c r="D9" s="113"/>
      <c r="E9" s="110" t="s">
        <v>160</v>
      </c>
      <c r="F9" s="111">
        <v>289269.46600000001</v>
      </c>
      <c r="G9" s="112">
        <v>732086.29700000002</v>
      </c>
      <c r="H9" s="177"/>
      <c r="I9" s="110" t="s">
        <v>160</v>
      </c>
      <c r="J9" s="111">
        <v>56960.048999999999</v>
      </c>
      <c r="K9" s="112">
        <v>69359.395000000004</v>
      </c>
      <c r="L9" s="113"/>
      <c r="M9" s="110" t="s">
        <v>160</v>
      </c>
      <c r="N9" s="111">
        <v>68639.788</v>
      </c>
      <c r="O9" s="112">
        <v>62319.347000000002</v>
      </c>
    </row>
    <row r="10" spans="1:15" ht="15.75" x14ac:dyDescent="0.25">
      <c r="A10" s="64" t="s">
        <v>162</v>
      </c>
      <c r="B10" s="114">
        <v>39059.853999999999</v>
      </c>
      <c r="C10" s="115">
        <v>98393.94</v>
      </c>
      <c r="D10" s="116"/>
      <c r="E10" s="64" t="s">
        <v>161</v>
      </c>
      <c r="F10" s="114">
        <v>48906.883000000002</v>
      </c>
      <c r="G10" s="115">
        <v>107568.90300000001</v>
      </c>
      <c r="H10" s="177"/>
      <c r="I10" s="64" t="s">
        <v>167</v>
      </c>
      <c r="J10" s="114">
        <v>11309.936</v>
      </c>
      <c r="K10" s="115">
        <v>13386.679</v>
      </c>
      <c r="L10" s="116"/>
      <c r="M10" s="64" t="s">
        <v>167</v>
      </c>
      <c r="N10" s="114">
        <v>22073.975999999999</v>
      </c>
      <c r="O10" s="115">
        <v>14544.008</v>
      </c>
    </row>
    <row r="11" spans="1:15" ht="15.75" x14ac:dyDescent="0.25">
      <c r="A11" s="64" t="s">
        <v>163</v>
      </c>
      <c r="B11" s="114">
        <v>29068.968000000001</v>
      </c>
      <c r="C11" s="115">
        <v>48658.925999999999</v>
      </c>
      <c r="D11" s="116"/>
      <c r="E11" s="64" t="s">
        <v>162</v>
      </c>
      <c r="F11" s="114">
        <v>31776.061000000002</v>
      </c>
      <c r="G11" s="115">
        <v>98938.005000000005</v>
      </c>
      <c r="H11" s="177"/>
      <c r="I11" s="64" t="s">
        <v>170</v>
      </c>
      <c r="J11" s="114">
        <v>10795.957</v>
      </c>
      <c r="K11" s="115">
        <v>9077.8060000000005</v>
      </c>
      <c r="L11" s="116"/>
      <c r="M11" s="64" t="s">
        <v>170</v>
      </c>
      <c r="N11" s="114">
        <v>13448.067999999999</v>
      </c>
      <c r="O11" s="115">
        <v>11311.635</v>
      </c>
    </row>
    <row r="12" spans="1:15" ht="15.75" x14ac:dyDescent="0.25">
      <c r="A12" s="64" t="s">
        <v>161</v>
      </c>
      <c r="B12" s="114">
        <v>21407.312000000002</v>
      </c>
      <c r="C12" s="115">
        <v>42796.165000000001</v>
      </c>
      <c r="D12" s="116"/>
      <c r="E12" s="64" t="s">
        <v>163</v>
      </c>
      <c r="F12" s="114">
        <v>29528.455000000002</v>
      </c>
      <c r="G12" s="115">
        <v>62488.963000000003</v>
      </c>
      <c r="H12" s="177"/>
      <c r="I12" s="64" t="s">
        <v>220</v>
      </c>
      <c r="J12" s="114">
        <v>8408.9179999999997</v>
      </c>
      <c r="K12" s="115">
        <v>12258.486999999999</v>
      </c>
      <c r="L12" s="116"/>
      <c r="M12" s="64" t="s">
        <v>178</v>
      </c>
      <c r="N12" s="114">
        <v>4025.4079999999999</v>
      </c>
      <c r="O12" s="115">
        <v>3780.085</v>
      </c>
    </row>
    <row r="13" spans="1:15" ht="15.75" x14ac:dyDescent="0.25">
      <c r="A13" s="64" t="s">
        <v>165</v>
      </c>
      <c r="B13" s="114">
        <v>18637.891</v>
      </c>
      <c r="C13" s="115">
        <v>41798.410000000003</v>
      </c>
      <c r="D13" s="116"/>
      <c r="E13" s="64" t="s">
        <v>167</v>
      </c>
      <c r="F13" s="114">
        <v>22280.569</v>
      </c>
      <c r="G13" s="115">
        <v>85077.769</v>
      </c>
      <c r="H13" s="177"/>
      <c r="I13" s="64" t="s">
        <v>162</v>
      </c>
      <c r="J13" s="114">
        <v>4806.6620000000003</v>
      </c>
      <c r="K13" s="115">
        <v>7237.2020000000002</v>
      </c>
      <c r="L13" s="116"/>
      <c r="M13" s="64" t="s">
        <v>222</v>
      </c>
      <c r="N13" s="114">
        <v>3864.9969999999998</v>
      </c>
      <c r="O13" s="115">
        <v>3684.2269999999999</v>
      </c>
    </row>
    <row r="14" spans="1:15" ht="15.75" x14ac:dyDescent="0.25">
      <c r="A14" s="64" t="s">
        <v>167</v>
      </c>
      <c r="B14" s="114">
        <v>17612.187999999998</v>
      </c>
      <c r="C14" s="115">
        <v>53436.493999999999</v>
      </c>
      <c r="D14" s="116"/>
      <c r="E14" s="64" t="s">
        <v>231</v>
      </c>
      <c r="F14" s="114">
        <v>15944.272000000001</v>
      </c>
      <c r="G14" s="115">
        <v>45396.400999999998</v>
      </c>
      <c r="H14" s="177"/>
      <c r="I14" s="64" t="s">
        <v>166</v>
      </c>
      <c r="J14" s="114">
        <v>2670.5949999999998</v>
      </c>
      <c r="K14" s="115">
        <v>3655.9450000000002</v>
      </c>
      <c r="L14" s="116"/>
      <c r="M14" s="64" t="s">
        <v>177</v>
      </c>
      <c r="N14" s="114">
        <v>3367.2809999999999</v>
      </c>
      <c r="O14" s="115">
        <v>3534.6060000000002</v>
      </c>
    </row>
    <row r="15" spans="1:15" ht="15.75" x14ac:dyDescent="0.25">
      <c r="A15" s="64" t="s">
        <v>166</v>
      </c>
      <c r="B15" s="114">
        <v>13901.313</v>
      </c>
      <c r="C15" s="115">
        <v>22074.652999999998</v>
      </c>
      <c r="D15" s="116"/>
      <c r="E15" s="64" t="s">
        <v>165</v>
      </c>
      <c r="F15" s="114">
        <v>15659.232</v>
      </c>
      <c r="G15" s="115">
        <v>45912.555999999997</v>
      </c>
      <c r="H15" s="177"/>
      <c r="I15" s="64" t="s">
        <v>178</v>
      </c>
      <c r="J15" s="114">
        <v>2374.4450000000002</v>
      </c>
      <c r="K15" s="115">
        <v>2859.752</v>
      </c>
      <c r="L15" s="116"/>
      <c r="M15" s="64" t="s">
        <v>220</v>
      </c>
      <c r="N15" s="114">
        <v>3190.44</v>
      </c>
      <c r="O15" s="115">
        <v>4380.43</v>
      </c>
    </row>
    <row r="16" spans="1:15" ht="15.75" x14ac:dyDescent="0.25">
      <c r="A16" s="64" t="s">
        <v>172</v>
      </c>
      <c r="B16" s="114">
        <v>10374.298000000001</v>
      </c>
      <c r="C16" s="115">
        <v>18377.003000000001</v>
      </c>
      <c r="D16" s="116"/>
      <c r="E16" s="64" t="s">
        <v>169</v>
      </c>
      <c r="F16" s="114">
        <v>12280.088</v>
      </c>
      <c r="G16" s="115">
        <v>23453.21</v>
      </c>
      <c r="H16" s="177"/>
      <c r="I16" s="64" t="s">
        <v>177</v>
      </c>
      <c r="J16" s="114">
        <v>2241.7570000000001</v>
      </c>
      <c r="K16" s="115">
        <v>2685.49</v>
      </c>
      <c r="L16" s="116"/>
      <c r="M16" s="64" t="s">
        <v>166</v>
      </c>
      <c r="N16" s="114">
        <v>2976.614</v>
      </c>
      <c r="O16" s="115">
        <v>3219.9119999999998</v>
      </c>
    </row>
    <row r="17" spans="1:15" ht="15.75" x14ac:dyDescent="0.25">
      <c r="A17" s="64" t="s">
        <v>171</v>
      </c>
      <c r="B17" s="114">
        <v>9336.1710000000003</v>
      </c>
      <c r="C17" s="115">
        <v>16158.826999999999</v>
      </c>
      <c r="D17" s="116"/>
      <c r="E17" s="64" t="s">
        <v>166</v>
      </c>
      <c r="F17" s="114">
        <v>11631.614</v>
      </c>
      <c r="G17" s="115">
        <v>23638.126</v>
      </c>
      <c r="H17" s="177"/>
      <c r="I17" s="64" t="s">
        <v>183</v>
      </c>
      <c r="J17" s="114">
        <v>1892.7370000000001</v>
      </c>
      <c r="K17" s="115">
        <v>2498.15</v>
      </c>
      <c r="L17" s="116"/>
      <c r="M17" s="64" t="s">
        <v>172</v>
      </c>
      <c r="N17" s="114">
        <v>2732.2910000000002</v>
      </c>
      <c r="O17" s="115">
        <v>3000.2539999999999</v>
      </c>
    </row>
    <row r="18" spans="1:15" ht="15.75" x14ac:dyDescent="0.25">
      <c r="A18" s="64" t="s">
        <v>221</v>
      </c>
      <c r="B18" s="114">
        <v>7523.1189999999997</v>
      </c>
      <c r="C18" s="115">
        <v>12537.954</v>
      </c>
      <c r="D18" s="116"/>
      <c r="E18" s="64" t="s">
        <v>177</v>
      </c>
      <c r="F18" s="114">
        <v>10087.19</v>
      </c>
      <c r="G18" s="115">
        <v>31529.216</v>
      </c>
      <c r="H18" s="177"/>
      <c r="I18" s="64" t="s">
        <v>257</v>
      </c>
      <c r="J18" s="114">
        <v>1781.7149999999999</v>
      </c>
      <c r="K18" s="115">
        <v>3920.55</v>
      </c>
      <c r="L18" s="116"/>
      <c r="M18" s="64" t="s">
        <v>162</v>
      </c>
      <c r="N18" s="114">
        <v>2584.4169999999999</v>
      </c>
      <c r="O18" s="115">
        <v>3815.2719999999999</v>
      </c>
    </row>
    <row r="19" spans="1:15" ht="15.75" x14ac:dyDescent="0.25">
      <c r="A19" s="64" t="s">
        <v>168</v>
      </c>
      <c r="B19" s="114">
        <v>6935.5969999999998</v>
      </c>
      <c r="C19" s="115">
        <v>12601.901</v>
      </c>
      <c r="D19" s="116"/>
      <c r="E19" s="64" t="s">
        <v>171</v>
      </c>
      <c r="F19" s="114">
        <v>8415.6810000000005</v>
      </c>
      <c r="G19" s="115">
        <v>17145.62</v>
      </c>
      <c r="H19" s="177"/>
      <c r="I19" s="64" t="s">
        <v>172</v>
      </c>
      <c r="J19" s="114">
        <v>1667.575</v>
      </c>
      <c r="K19" s="115">
        <v>1822.152</v>
      </c>
      <c r="L19" s="116"/>
      <c r="M19" s="64" t="s">
        <v>183</v>
      </c>
      <c r="N19" s="114">
        <v>2310.5059999999999</v>
      </c>
      <c r="O19" s="115">
        <v>2424.6320000000001</v>
      </c>
    </row>
    <row r="20" spans="1:15" ht="16.5" thickBot="1" x14ac:dyDescent="0.3">
      <c r="A20" s="65" t="s">
        <v>231</v>
      </c>
      <c r="B20" s="117">
        <v>6503.52</v>
      </c>
      <c r="C20" s="118">
        <v>22028.471000000001</v>
      </c>
      <c r="D20" s="176"/>
      <c r="E20" s="65" t="s">
        <v>170</v>
      </c>
      <c r="F20" s="117">
        <v>7801.6840000000002</v>
      </c>
      <c r="G20" s="118">
        <v>12426.151</v>
      </c>
      <c r="I20" s="65" t="s">
        <v>222</v>
      </c>
      <c r="J20" s="117">
        <v>1630.9480000000001</v>
      </c>
      <c r="K20" s="118">
        <v>1880.528</v>
      </c>
      <c r="L20" s="176"/>
      <c r="M20" s="65" t="s">
        <v>231</v>
      </c>
      <c r="N20" s="117">
        <v>1847.4280000000001</v>
      </c>
      <c r="O20" s="118">
        <v>1725.316</v>
      </c>
    </row>
    <row r="22" spans="1:15" ht="13.5" thickBot="1" x14ac:dyDescent="0.25">
      <c r="A22" s="69" t="s">
        <v>229</v>
      </c>
    </row>
    <row r="23" spans="1:15" ht="21" thickBot="1" x14ac:dyDescent="0.35">
      <c r="A23" s="57" t="s">
        <v>156</v>
      </c>
      <c r="B23" s="58"/>
      <c r="C23" s="58"/>
      <c r="D23" s="58"/>
      <c r="E23" s="58"/>
      <c r="F23" s="58"/>
      <c r="G23" s="59"/>
    </row>
    <row r="24" spans="1:15" ht="16.5" thickBot="1" x14ac:dyDescent="0.3">
      <c r="A24" s="60" t="s">
        <v>291</v>
      </c>
      <c r="B24" s="61"/>
      <c r="C24" s="62"/>
      <c r="D24" s="63"/>
      <c r="E24" s="60" t="s">
        <v>292</v>
      </c>
      <c r="F24" s="61"/>
      <c r="G24" s="62"/>
    </row>
    <row r="25" spans="1:15" ht="15" x14ac:dyDescent="0.25">
      <c r="A25" s="106" t="s">
        <v>157</v>
      </c>
      <c r="B25" s="107" t="s">
        <v>158</v>
      </c>
      <c r="C25" s="108" t="s">
        <v>159</v>
      </c>
      <c r="D25" s="109"/>
      <c r="E25" s="106" t="s">
        <v>157</v>
      </c>
      <c r="F25" s="107" t="s">
        <v>158</v>
      </c>
      <c r="G25" s="108" t="s">
        <v>159</v>
      </c>
    </row>
    <row r="26" spans="1:15" ht="15.75" x14ac:dyDescent="0.2">
      <c r="A26" s="110" t="s">
        <v>160</v>
      </c>
      <c r="B26" s="111">
        <v>65889.040999999997</v>
      </c>
      <c r="C26" s="112">
        <v>131074.144</v>
      </c>
      <c r="D26" s="113"/>
      <c r="E26" s="110" t="s">
        <v>160</v>
      </c>
      <c r="F26" s="111">
        <v>54531.974999999999</v>
      </c>
      <c r="G26" s="112">
        <v>119704.057</v>
      </c>
    </row>
    <row r="27" spans="1:15" ht="15.75" x14ac:dyDescent="0.25">
      <c r="A27" s="64" t="s">
        <v>170</v>
      </c>
      <c r="B27" s="114">
        <v>18647.037</v>
      </c>
      <c r="C27" s="115">
        <v>30521.953000000001</v>
      </c>
      <c r="D27" s="116"/>
      <c r="E27" s="64" t="s">
        <v>231</v>
      </c>
      <c r="F27" s="114">
        <v>17259.795999999998</v>
      </c>
      <c r="G27" s="115">
        <v>35285.319000000003</v>
      </c>
    </row>
    <row r="28" spans="1:15" ht="15.75" x14ac:dyDescent="0.25">
      <c r="A28" s="64" t="s">
        <v>231</v>
      </c>
      <c r="B28" s="114">
        <v>16205.377</v>
      </c>
      <c r="C28" s="115">
        <v>31775.746999999999</v>
      </c>
      <c r="D28" s="116"/>
      <c r="E28" s="64" t="s">
        <v>170</v>
      </c>
      <c r="F28" s="114">
        <v>14668.646000000001</v>
      </c>
      <c r="G28" s="115">
        <v>30514.401000000002</v>
      </c>
    </row>
    <row r="29" spans="1:15" ht="15.75" x14ac:dyDescent="0.25">
      <c r="A29" s="64" t="s">
        <v>177</v>
      </c>
      <c r="B29" s="114">
        <v>8125.6859999999997</v>
      </c>
      <c r="C29" s="115">
        <v>14966.013999999999</v>
      </c>
      <c r="D29" s="116"/>
      <c r="E29" s="64" t="s">
        <v>177</v>
      </c>
      <c r="F29" s="114">
        <v>4494.3519999999999</v>
      </c>
      <c r="G29" s="115">
        <v>8190.8919999999998</v>
      </c>
    </row>
    <row r="30" spans="1:15" ht="15.75" x14ac:dyDescent="0.25">
      <c r="A30" s="64" t="s">
        <v>167</v>
      </c>
      <c r="B30" s="114">
        <v>4927.0810000000001</v>
      </c>
      <c r="C30" s="115">
        <v>10680.825000000001</v>
      </c>
      <c r="D30" s="116"/>
      <c r="E30" s="64" t="s">
        <v>167</v>
      </c>
      <c r="F30" s="114">
        <v>4413.7939999999999</v>
      </c>
      <c r="G30" s="115">
        <v>9824.6389999999992</v>
      </c>
    </row>
    <row r="31" spans="1:15" ht="15.75" x14ac:dyDescent="0.25">
      <c r="A31" s="64" t="s">
        <v>220</v>
      </c>
      <c r="B31" s="114">
        <v>3920.9340000000002</v>
      </c>
      <c r="C31" s="115">
        <v>9855.9709999999995</v>
      </c>
      <c r="D31" s="116"/>
      <c r="E31" s="64" t="s">
        <v>175</v>
      </c>
      <c r="F31" s="114">
        <v>3815.3049999999998</v>
      </c>
      <c r="G31" s="115">
        <v>11815.948</v>
      </c>
    </row>
    <row r="32" spans="1:15" ht="15.75" x14ac:dyDescent="0.25">
      <c r="A32" s="64" t="s">
        <v>175</v>
      </c>
      <c r="B32" s="114">
        <v>3883.5619999999999</v>
      </c>
      <c r="C32" s="115">
        <v>9947.4760000000006</v>
      </c>
      <c r="D32" s="116"/>
      <c r="E32" s="64" t="s">
        <v>163</v>
      </c>
      <c r="F32" s="114">
        <v>2184.9949999999999</v>
      </c>
      <c r="G32" s="115">
        <v>5842.21</v>
      </c>
    </row>
    <row r="33" spans="1:7" ht="15.75" x14ac:dyDescent="0.25">
      <c r="A33" s="64" t="s">
        <v>163</v>
      </c>
      <c r="B33" s="114">
        <v>1788.896</v>
      </c>
      <c r="C33" s="115">
        <v>4265.7520000000004</v>
      </c>
      <c r="D33" s="116"/>
      <c r="E33" s="64" t="s">
        <v>183</v>
      </c>
      <c r="F33" s="114">
        <v>1647.145</v>
      </c>
      <c r="G33" s="115">
        <v>3201.1089999999999</v>
      </c>
    </row>
    <row r="34" spans="1:7" ht="15.75" x14ac:dyDescent="0.25">
      <c r="A34" s="64" t="s">
        <v>183</v>
      </c>
      <c r="B34" s="114">
        <v>1655.43</v>
      </c>
      <c r="C34" s="115">
        <v>2751.2829999999999</v>
      </c>
      <c r="D34" s="116"/>
      <c r="E34" s="64" t="s">
        <v>220</v>
      </c>
      <c r="F34" s="114">
        <v>1458.0550000000001</v>
      </c>
      <c r="G34" s="115">
        <v>2169.703</v>
      </c>
    </row>
    <row r="35" spans="1:7" ht="15.75" x14ac:dyDescent="0.25">
      <c r="A35" s="64" t="s">
        <v>166</v>
      </c>
      <c r="B35" s="114">
        <v>1210.0550000000001</v>
      </c>
      <c r="C35" s="115">
        <v>3192.2910000000002</v>
      </c>
      <c r="D35" s="116"/>
      <c r="E35" s="64" t="s">
        <v>166</v>
      </c>
      <c r="F35" s="114">
        <v>1225.0219999999999</v>
      </c>
      <c r="G35" s="115">
        <v>3063.7020000000002</v>
      </c>
    </row>
    <row r="36" spans="1:7" ht="16.5" thickBot="1" x14ac:dyDescent="0.3">
      <c r="A36" s="65" t="s">
        <v>172</v>
      </c>
      <c r="B36" s="117">
        <v>884.78</v>
      </c>
      <c r="C36" s="118">
        <v>2330.279</v>
      </c>
      <c r="D36" s="176"/>
      <c r="E36" s="65" t="s">
        <v>221</v>
      </c>
      <c r="F36" s="117">
        <v>729.69299999999998</v>
      </c>
      <c r="G36" s="118">
        <v>1979.8979999999999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R21"/>
  <sheetViews>
    <sheetView workbookViewId="0">
      <selection activeCell="Q15" sqref="Q15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8" ht="15.75" x14ac:dyDescent="0.25">
      <c r="A2" s="66" t="s">
        <v>173</v>
      </c>
    </row>
    <row r="3" spans="1:18" ht="15.75" x14ac:dyDescent="0.25">
      <c r="A3" s="67" t="s">
        <v>218</v>
      </c>
    </row>
    <row r="4" spans="1:18" ht="15.75" x14ac:dyDescent="0.25">
      <c r="A4" s="67"/>
    </row>
    <row r="5" spans="1:18" ht="13.5" thickBot="1" x14ac:dyDescent="0.25">
      <c r="A5" s="69" t="s">
        <v>224</v>
      </c>
      <c r="J5" s="69" t="s">
        <v>219</v>
      </c>
    </row>
    <row r="6" spans="1:18" ht="21" thickBot="1" x14ac:dyDescent="0.35">
      <c r="A6" s="57" t="s">
        <v>273</v>
      </c>
      <c r="B6" s="58"/>
      <c r="C6" s="58"/>
      <c r="D6" s="58"/>
      <c r="E6" s="58"/>
      <c r="F6" s="58"/>
      <c r="G6" s="59"/>
      <c r="J6" s="57" t="s">
        <v>273</v>
      </c>
      <c r="K6" s="58"/>
      <c r="L6" s="58"/>
      <c r="M6" s="58"/>
      <c r="N6" s="58"/>
      <c r="O6" s="58"/>
      <c r="P6" s="59"/>
    </row>
    <row r="7" spans="1:18" ht="16.5" thickBot="1" x14ac:dyDescent="0.3">
      <c r="A7" s="60" t="s">
        <v>291</v>
      </c>
      <c r="B7" s="61"/>
      <c r="C7" s="62"/>
      <c r="D7" s="63"/>
      <c r="E7" s="60" t="s">
        <v>292</v>
      </c>
      <c r="F7" s="61"/>
      <c r="G7" s="62"/>
      <c r="J7" s="60" t="s">
        <v>291</v>
      </c>
      <c r="K7" s="61"/>
      <c r="L7" s="62"/>
      <c r="M7" s="63"/>
      <c r="N7" s="60" t="s">
        <v>292</v>
      </c>
      <c r="O7" s="61"/>
      <c r="P7" s="62"/>
    </row>
    <row r="8" spans="1:18" ht="42.75" x14ac:dyDescent="0.25">
      <c r="A8" s="106" t="s">
        <v>157</v>
      </c>
      <c r="B8" s="107" t="s">
        <v>158</v>
      </c>
      <c r="C8" s="108" t="s">
        <v>159</v>
      </c>
      <c r="D8" s="109"/>
      <c r="E8" s="106" t="s">
        <v>157</v>
      </c>
      <c r="F8" s="107" t="s">
        <v>158</v>
      </c>
      <c r="G8" s="108" t="s">
        <v>159</v>
      </c>
      <c r="H8" s="68"/>
      <c r="I8" s="68"/>
      <c r="J8" s="106" t="s">
        <v>157</v>
      </c>
      <c r="K8" s="107" t="s">
        <v>158</v>
      </c>
      <c r="L8" s="108" t="s">
        <v>159</v>
      </c>
      <c r="M8" s="109"/>
      <c r="N8" s="106" t="s">
        <v>157</v>
      </c>
      <c r="O8" s="107" t="s">
        <v>158</v>
      </c>
      <c r="P8" s="108" t="s">
        <v>159</v>
      </c>
    </row>
    <row r="9" spans="1:18" ht="15.75" x14ac:dyDescent="0.2">
      <c r="A9" s="110" t="s">
        <v>160</v>
      </c>
      <c r="B9" s="111">
        <v>81723.854000000007</v>
      </c>
      <c r="C9" s="112">
        <v>106867.776</v>
      </c>
      <c r="D9" s="113"/>
      <c r="E9" s="110" t="s">
        <v>160</v>
      </c>
      <c r="F9" s="111">
        <v>84820.164999999994</v>
      </c>
      <c r="G9" s="112">
        <v>120542.24</v>
      </c>
      <c r="H9" s="68"/>
      <c r="I9" s="68"/>
      <c r="J9" s="110" t="s">
        <v>160</v>
      </c>
      <c r="K9" s="111">
        <v>154263.965</v>
      </c>
      <c r="L9" s="112">
        <v>112316.17200000001</v>
      </c>
      <c r="M9" s="113"/>
      <c r="N9" s="110" t="s">
        <v>160</v>
      </c>
      <c r="O9" s="111">
        <v>158501.45699999999</v>
      </c>
      <c r="P9" s="112">
        <v>111466.27499999999</v>
      </c>
      <c r="R9" t="s">
        <v>294</v>
      </c>
    </row>
    <row r="10" spans="1:18" ht="15.75" x14ac:dyDescent="0.25">
      <c r="A10" s="64" t="s">
        <v>169</v>
      </c>
      <c r="B10" s="114">
        <v>35356.19</v>
      </c>
      <c r="C10" s="119">
        <v>47640.586000000003</v>
      </c>
      <c r="D10" s="116"/>
      <c r="E10" s="64" t="s">
        <v>169</v>
      </c>
      <c r="F10" s="114">
        <v>31476.312999999998</v>
      </c>
      <c r="G10" s="119">
        <v>42775.470999999998</v>
      </c>
      <c r="H10" s="68"/>
      <c r="I10" s="68"/>
      <c r="J10" s="64" t="s">
        <v>183</v>
      </c>
      <c r="K10" s="114">
        <v>57322.078000000001</v>
      </c>
      <c r="L10" s="119">
        <v>52002.781000000003</v>
      </c>
      <c r="M10" s="116"/>
      <c r="N10" s="64" t="s">
        <v>183</v>
      </c>
      <c r="O10" s="114">
        <v>61688.002</v>
      </c>
      <c r="P10" s="119">
        <v>53285.832000000002</v>
      </c>
    </row>
    <row r="11" spans="1:18" ht="15.75" x14ac:dyDescent="0.25">
      <c r="A11" s="64" t="s">
        <v>181</v>
      </c>
      <c r="B11" s="114">
        <v>11078.329</v>
      </c>
      <c r="C11" s="115">
        <v>13034.727000000001</v>
      </c>
      <c r="D11" s="116"/>
      <c r="E11" s="64" t="s">
        <v>178</v>
      </c>
      <c r="F11" s="114">
        <v>14292.200999999999</v>
      </c>
      <c r="G11" s="115">
        <v>23448.100999999999</v>
      </c>
      <c r="H11" s="68"/>
      <c r="I11" s="68"/>
      <c r="J11" s="64" t="s">
        <v>167</v>
      </c>
      <c r="K11" s="114">
        <v>18014.475999999999</v>
      </c>
      <c r="L11" s="115">
        <v>9436.7950000000001</v>
      </c>
      <c r="M11" s="116"/>
      <c r="N11" s="64" t="s">
        <v>167</v>
      </c>
      <c r="O11" s="114">
        <v>21283.263999999999</v>
      </c>
      <c r="P11" s="115">
        <v>11594.355</v>
      </c>
    </row>
    <row r="12" spans="1:18" ht="15.75" x14ac:dyDescent="0.25">
      <c r="A12" s="64" t="s">
        <v>167</v>
      </c>
      <c r="B12" s="114">
        <v>10601.481</v>
      </c>
      <c r="C12" s="115">
        <v>11835.616</v>
      </c>
      <c r="D12" s="116"/>
      <c r="E12" s="64" t="s">
        <v>167</v>
      </c>
      <c r="F12" s="114">
        <v>11580.053</v>
      </c>
      <c r="G12" s="115">
        <v>14015.163</v>
      </c>
      <c r="H12" s="68"/>
      <c r="I12" s="68"/>
      <c r="J12" s="64" t="s">
        <v>184</v>
      </c>
      <c r="K12" s="114">
        <v>15116.679</v>
      </c>
      <c r="L12" s="115">
        <v>7980.6289999999999</v>
      </c>
      <c r="M12" s="116"/>
      <c r="N12" s="64" t="s">
        <v>231</v>
      </c>
      <c r="O12" s="114">
        <v>15071.373</v>
      </c>
      <c r="P12" s="115">
        <v>6901.5320000000002</v>
      </c>
    </row>
    <row r="13" spans="1:18" ht="15.75" x14ac:dyDescent="0.25">
      <c r="A13" s="64" t="s">
        <v>178</v>
      </c>
      <c r="B13" s="114">
        <v>8865.4680000000008</v>
      </c>
      <c r="C13" s="115">
        <v>15185.915999999999</v>
      </c>
      <c r="D13" s="116"/>
      <c r="E13" s="64" t="s">
        <v>161</v>
      </c>
      <c r="F13" s="114">
        <v>10116.727000000001</v>
      </c>
      <c r="G13" s="115">
        <v>19248.655999999999</v>
      </c>
      <c r="H13" s="68"/>
      <c r="I13" s="68"/>
      <c r="J13" s="64" t="s">
        <v>176</v>
      </c>
      <c r="K13" s="114">
        <v>11418.507</v>
      </c>
      <c r="L13" s="115">
        <v>7135.0820000000003</v>
      </c>
      <c r="M13" s="116"/>
      <c r="N13" s="64" t="s">
        <v>184</v>
      </c>
      <c r="O13" s="114">
        <v>12749.927</v>
      </c>
      <c r="P13" s="115">
        <v>7645.7120000000004</v>
      </c>
    </row>
    <row r="14" spans="1:18" ht="15.75" x14ac:dyDescent="0.25">
      <c r="A14" s="64" t="s">
        <v>161</v>
      </c>
      <c r="B14" s="114">
        <v>6560.4920000000002</v>
      </c>
      <c r="C14" s="115">
        <v>9149.2659999999996</v>
      </c>
      <c r="D14" s="116"/>
      <c r="E14" s="64" t="s">
        <v>181</v>
      </c>
      <c r="F14" s="114">
        <v>6708.2240000000002</v>
      </c>
      <c r="G14" s="115">
        <v>8380.9580000000005</v>
      </c>
      <c r="H14" s="68"/>
      <c r="I14" s="68"/>
      <c r="J14" s="64" t="s">
        <v>181</v>
      </c>
      <c r="K14" s="114">
        <v>10131.995000000001</v>
      </c>
      <c r="L14" s="115">
        <v>4341.32</v>
      </c>
      <c r="M14" s="116"/>
      <c r="N14" s="64" t="s">
        <v>164</v>
      </c>
      <c r="O14" s="114">
        <v>7762.5789999999997</v>
      </c>
      <c r="P14" s="115">
        <v>4600.2569999999996</v>
      </c>
    </row>
    <row r="15" spans="1:18" ht="15.75" x14ac:dyDescent="0.25">
      <c r="A15" s="64" t="s">
        <v>231</v>
      </c>
      <c r="B15" s="114">
        <v>3586.489</v>
      </c>
      <c r="C15" s="115">
        <v>3048.5169999999998</v>
      </c>
      <c r="D15" s="116"/>
      <c r="E15" s="64" t="s">
        <v>231</v>
      </c>
      <c r="F15" s="114">
        <v>3586.0320000000002</v>
      </c>
      <c r="G15" s="115">
        <v>3723.97</v>
      </c>
      <c r="H15" s="68"/>
      <c r="I15" s="68"/>
      <c r="J15" s="64" t="s">
        <v>231</v>
      </c>
      <c r="K15" s="114">
        <v>9569.9079999999994</v>
      </c>
      <c r="L15" s="115">
        <v>4723.2269999999999</v>
      </c>
      <c r="M15" s="116"/>
      <c r="N15" s="64" t="s">
        <v>176</v>
      </c>
      <c r="O15" s="114">
        <v>7754.0370000000003</v>
      </c>
      <c r="P15" s="115">
        <v>4822.8559999999998</v>
      </c>
    </row>
    <row r="16" spans="1:18" ht="15.75" x14ac:dyDescent="0.25">
      <c r="A16" s="64" t="s">
        <v>180</v>
      </c>
      <c r="B16" s="114">
        <v>1833.4870000000001</v>
      </c>
      <c r="C16" s="115">
        <v>2218.482</v>
      </c>
      <c r="D16" s="116"/>
      <c r="E16" s="64" t="s">
        <v>183</v>
      </c>
      <c r="F16" s="114">
        <v>2318.8710000000001</v>
      </c>
      <c r="G16" s="115">
        <v>3049.1669999999999</v>
      </c>
      <c r="H16" s="68"/>
      <c r="I16" s="68"/>
      <c r="J16" s="64" t="s">
        <v>169</v>
      </c>
      <c r="K16" s="114">
        <v>8699.8950000000004</v>
      </c>
      <c r="L16" s="115">
        <v>4882.5349999999999</v>
      </c>
      <c r="M16" s="116"/>
      <c r="N16" s="64" t="s">
        <v>181</v>
      </c>
      <c r="O16" s="114">
        <v>6738.0370000000003</v>
      </c>
      <c r="P16" s="115">
        <v>3835.4740000000002</v>
      </c>
    </row>
    <row r="17" spans="1:16" ht="15.75" x14ac:dyDescent="0.25">
      <c r="A17" s="64" t="s">
        <v>183</v>
      </c>
      <c r="B17" s="114">
        <v>1399.537</v>
      </c>
      <c r="C17" s="115">
        <v>1539.86</v>
      </c>
      <c r="D17" s="116"/>
      <c r="E17" s="64" t="s">
        <v>180</v>
      </c>
      <c r="F17" s="114">
        <v>1799.6110000000001</v>
      </c>
      <c r="G17" s="115">
        <v>2186.8000000000002</v>
      </c>
      <c r="H17" s="68"/>
      <c r="I17" s="68"/>
      <c r="J17" s="64" t="s">
        <v>164</v>
      </c>
      <c r="K17" s="114">
        <v>6417.4070000000002</v>
      </c>
      <c r="L17" s="115">
        <v>5435.6390000000001</v>
      </c>
      <c r="M17" s="116"/>
      <c r="N17" s="64" t="s">
        <v>169</v>
      </c>
      <c r="O17" s="114">
        <v>6630.2179999999998</v>
      </c>
      <c r="P17" s="115">
        <v>3488.4769999999999</v>
      </c>
    </row>
    <row r="18" spans="1:16" ht="15.75" x14ac:dyDescent="0.25">
      <c r="A18" s="64" t="s">
        <v>284</v>
      </c>
      <c r="B18" s="114">
        <v>585.64099999999996</v>
      </c>
      <c r="C18" s="115">
        <v>540.58000000000004</v>
      </c>
      <c r="D18" s="116"/>
      <c r="E18" s="64" t="s">
        <v>284</v>
      </c>
      <c r="F18" s="114">
        <v>1533.606</v>
      </c>
      <c r="G18" s="115">
        <v>2025.7380000000001</v>
      </c>
      <c r="H18" s="68"/>
      <c r="I18" s="68"/>
      <c r="J18" s="64" t="s">
        <v>182</v>
      </c>
      <c r="K18" s="114">
        <v>5188.9960000000001</v>
      </c>
      <c r="L18" s="115">
        <v>6126.7950000000001</v>
      </c>
      <c r="M18" s="116"/>
      <c r="N18" s="64" t="s">
        <v>161</v>
      </c>
      <c r="O18" s="114">
        <v>3553.7750000000001</v>
      </c>
      <c r="P18" s="115">
        <v>1972.6559999999999</v>
      </c>
    </row>
    <row r="19" spans="1:16" ht="15.75" x14ac:dyDescent="0.25">
      <c r="A19" s="64" t="s">
        <v>182</v>
      </c>
      <c r="B19" s="114">
        <v>544.29</v>
      </c>
      <c r="C19" s="115">
        <v>808.47500000000002</v>
      </c>
      <c r="D19" s="116"/>
      <c r="E19" s="64" t="s">
        <v>179</v>
      </c>
      <c r="F19" s="114">
        <v>344.36599999999999</v>
      </c>
      <c r="G19" s="115">
        <v>447.18400000000003</v>
      </c>
      <c r="H19" s="68"/>
      <c r="I19" s="68"/>
      <c r="J19" s="64" t="s">
        <v>178</v>
      </c>
      <c r="K19" s="114">
        <v>3785.6689999999999</v>
      </c>
      <c r="L19" s="115">
        <v>4461.1629999999996</v>
      </c>
      <c r="M19" s="116"/>
      <c r="N19" s="64" t="s">
        <v>182</v>
      </c>
      <c r="O19" s="114">
        <v>3405.7959999999998</v>
      </c>
      <c r="P19" s="115">
        <v>3461.4949999999999</v>
      </c>
    </row>
    <row r="20" spans="1:16" ht="16.5" thickBot="1" x14ac:dyDescent="0.3">
      <c r="A20" s="65" t="s">
        <v>179</v>
      </c>
      <c r="B20" s="117">
        <v>417.32100000000003</v>
      </c>
      <c r="C20" s="118">
        <v>633.80600000000004</v>
      </c>
      <c r="D20" s="116"/>
      <c r="E20" s="65" t="s">
        <v>293</v>
      </c>
      <c r="F20" s="117">
        <v>249.77600000000001</v>
      </c>
      <c r="G20" s="118">
        <v>366.625</v>
      </c>
      <c r="H20" s="68"/>
      <c r="I20" s="68"/>
      <c r="J20" s="65" t="s">
        <v>161</v>
      </c>
      <c r="K20" s="117">
        <v>2013.288</v>
      </c>
      <c r="L20" s="118">
        <v>1410.836</v>
      </c>
      <c r="M20" s="116"/>
      <c r="N20" s="65" t="s">
        <v>178</v>
      </c>
      <c r="O20" s="117">
        <v>2859.741</v>
      </c>
      <c r="P20" s="118">
        <v>3011.7510000000002</v>
      </c>
    </row>
    <row r="21" spans="1:16" x14ac:dyDescent="0.2">
      <c r="H21" s="68"/>
      <c r="I21" s="68"/>
      <c r="J21" s="68"/>
      <c r="K21" s="68"/>
      <c r="L21" s="68"/>
      <c r="M21" s="68"/>
      <c r="N21" s="68"/>
      <c r="O21" s="68"/>
      <c r="P21" s="68"/>
    </row>
  </sheetData>
  <sortState xmlns:xlrd2="http://schemas.microsoft.com/office/spreadsheetml/2017/richdata2" ref="E7:G21">
    <sortCondition descending="1" ref="F7:F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2021-12-16T13:04:40Z</dcterms:modified>
</cp:coreProperties>
</file>