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2_53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X_2020" sheetId="18" r:id="rId6"/>
    <sheet name="eksport_IX_2020" sheetId="16" r:id="rId7"/>
    <sheet name="import_I_IX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I_IX_2020'!#REF!</definedName>
  </definedNames>
  <calcPr calcId="162913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<sst xmlns="http://schemas.openxmlformats.org/spreadsheetml/2006/main" count="672" uniqueCount="290">
  <si>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</si>
  <si>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</si>
  <si>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</si>
  <si>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</si>
  <si>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</si>
  <si>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</si>
  <si>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</si>
  <si>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</si>
  <si>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</si>
  <si>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</si>
  <si>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</si>
  <si>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</si>
  <si>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</si>
  <si>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</si>
  <si>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</si>
  <si>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</si>
  <si>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</si>
  <si>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</si>
  <si>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</si>
  <si>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</si>
  <si>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</si>
  <si>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</si>
  <si>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</si>
  <si>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</si>
  <si>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</si>
  <si>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</si>
  <si>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</si>
  <si>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</si>
  <si>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</si>
  <si>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</si>
  <si>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</si>
  <si>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</si>
  <si>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</si>
  <si>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</si>
  <si>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</si>
  <si>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</si>
  <si>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</si>
  <si>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</si>
  <si>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</si>
  <si>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</si>
  <si>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</si>
  <si>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</si>
  <si>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</si>
  <si>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</si>
  <si>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</si>
  <si>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</si>
  <si>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</si>
  <si>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</si>
  <si>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</si>
  <si>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</si>
  <si>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</si>
  <si>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</si>
  <si>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</si>
  <si>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</si>
  <si>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</si>
  <si>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</si>
  <si>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</si>
  <si>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</si>
  <si>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</si>
  <si>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</si>
  <si>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</si>
  <si>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</si>
  <si>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</si>
  <si>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</si>
  <si>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</si>
  <si>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</si>
  <si>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</si>
  <si>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</si>
  <si>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</si>
  <si>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</si>
  <si>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</si>
  <si>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</si>
  <si>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</si>
  <si>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</si>
  <si>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</si>
  <si>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</si>
  <si>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</si>
  <si>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</si>
  <si>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</si>
  <si>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</si>
  <si>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</si>
  <si>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</si>
  <si>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</si>
  <si>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</si>
  <si>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</si>
  <si>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</si>
  <si>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</si>
  <si>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</si>
  <si>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</si>
  <si>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</si>
  <si>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</si>
  <si>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</si>
  <si>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</si>
  <si>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</si>
  <si>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</si>
  <si>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</si>
  <si>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</si>
  <si>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</si>
  <si>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</si>
  <si>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</si>
  <si>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</si>
  <si>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</si>
  <si>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</si>
  <si>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</si>
  <si>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</si>
  <si>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</si>
  <si>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</si>
  <si>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</si>
  <si>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</si>
  <si>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</si>
  <si>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</si>
  <si>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</si>
  <si>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</si>
  <si>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</si>
  <si>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</si>
  <si>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</si>
  <si>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</si>
  <si>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</si>
  <si>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</si>
  <si>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</si>
  <si>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</si>
  <si>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</si>
  <si>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</si>
  <si>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</si>
  <si>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</si>
  <si>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</si>
  <si>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</si>
  <si>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</si>
  <si>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</si>
  <si>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</si>
  <si>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</si>
  <si>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</si>
  <si>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</si>
  <si>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</si>
  <si>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</si>
  <si>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</si>
  <si>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</si>
  <si>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</si>
  <si>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</si>
  <si>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</si>
  <si>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</si>
  <si>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</si>
  <si>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</si>
  <si>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</si>
  <si>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</si>
  <si>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</si>
  <si>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</si>
  <si>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</si>
  <si>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</si>
  <si>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</si>
  <si>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</si>
  <si>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</si>
  <si>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</si>
  <si>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</si>
  <si>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</si>
  <si>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</si>
  <si>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</si>
  <si>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</si>
  <si>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</si>
  <si>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</si>
  <si>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</si>
  <si>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</si>
  <si>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</si>
  <si>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</si>
  <si>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</si>
  <si>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</si>
  <si>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</si>
  <si>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</si>
  <si>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</si>
  <si>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</si>
  <si>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</si>
  <si>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</si>
  <si>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</si>
  <si>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</si>
  <si>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</si>
  <si>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</si>
  <si>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</si>
  <si>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</si>
  <si>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</si>
  <si>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</si>
  <si>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</si>
  <si>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</si>
  <si>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</si>
  <si>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</si>
  <si>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</si>
  <si>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</si>
  <si>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</si>
  <si>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</si>
  <si>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</si>
  <si>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</si>
  <si>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</si>
  <si>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</si>
  <si>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</si>
  <si>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</si>
  <si>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</si>
  <si>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</si>
  <si>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</si>
  <si>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</si>
  <si>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</si>
  <si>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</si>
  <si>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</si>
  <si>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</si>
  <si>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</si>
  <si>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</si>
  <si>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</si>
  <si>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</si>
  <si>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</si>
  <si>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</si>
  <si>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</si>
  <si>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</si>
  <si>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</si>
  <si>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</si>
  <si>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</si>
  <si>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</si>
  <si>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</si>
  <si>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</si>
  <si>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</si>
  <si>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</si>
  <si>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</si>
  <si>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</si>
  <si>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</si>
  <si>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</si>
  <si>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</si>
  <si>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</si>
  <si>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</si>
  <si>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</si>
  <si>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</si>
  <si>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</si>
  <si>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</si>
  <si>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</si>
  <si>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</si>
  <si>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</si>
  <si>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</si>
  <si>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</si>
  <si>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</si>
  <si>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</si>
  <si>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</si>
  <si>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</si>
  <si>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</si>
  <si>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</si>
  <si>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</si>
  <si>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</si>
  <si>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</si>
  <si>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</si>
  <si>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</si>
  <si>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</si>
  <si>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</si>
  <si>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</si>
  <si>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</si>
  <si>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</si>
  <si>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</si>
  <si>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</si>
  <si>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</si>
  <si>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</si>
  <si>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</si>
  <si>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</si>
  <si>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</si>
  <si>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</si>
  <si>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</si>
  <si>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</si>
  <si>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</si>
  <si>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</si>
  <si>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</si>
  <si>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</si>
  <si>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</si>
  <si>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</si>
  <si>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</si>
  <si>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</si>
  <si>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</si>
  <si>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</si>
  <si>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</si>
  <si>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</si>
  <si>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</si>
  <si>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Białystok</t>
  </si>
  <si>
    <t>Kalisz</t>
  </si>
  <si>
    <t>Szczecin</t>
  </si>
  <si>
    <t>I-IX 2019r.</t>
  </si>
  <si>
    <t>I-IX 2020r.*</t>
  </si>
  <si>
    <t>I-IX 2020r*.</t>
  </si>
  <si>
    <t>Zimbabwe</t>
  </si>
  <si>
    <t>Radom</t>
  </si>
  <si>
    <t>Elstar</t>
  </si>
  <si>
    <t>14.12 - 21.12.2020</t>
  </si>
  <si>
    <t>NR 52/53/2020</t>
  </si>
  <si>
    <t>08.01.2020 r.</t>
  </si>
  <si>
    <t>NOTOWANIA W DNIACH: 21.12.2020 - 03.01.2021 r</t>
  </si>
  <si>
    <t>Ceny WARZYW na rynkach hurtowych w dniach: 29.12.2020 - 04.01.2021r</t>
  </si>
  <si>
    <t>Ceny OWOCÓW na rynkach hurtowych w dniach: 29.12.2020 - 04.01.2021r</t>
  </si>
  <si>
    <t>21.12.2020 - 03.01.2021</t>
  </si>
  <si>
    <t>Średnie ceny targowiskowe ziemniaków i cebuli białej wg województw w okresie: 21.12.2020 - 03.01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</si>
</sst>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2" fontId="22" fillId="0" borderId="37" xfId="3" applyNumberFormat="1" applyFont="1" applyBorder="1" applyAlignment="1">
      <alignment horizontal="right" vertical="top"/>
    </xf>
    <xf numFmtId="0" fontId="49" fillId="0" borderId="127" xfId="4" applyFont="1" applyBorder="1"/>
    <xf numFmtId="0" fontId="1" fillId="0" borderId="0" xfId="4"/>
    <xf numFmtId="2" fontId="23" fillId="0" borderId="118" xfId="2" applyNumberFormat="1" applyFont="1" applyBorder="1"/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L11" sqref="L11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159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283</v>
      </c>
      <c r="C11" s="107"/>
      <c r="I11" s="109" t="s">
        <v>284</v>
      </c>
      <c r="J11" s="107"/>
    </row>
    <row r="12" spans="1:10" ht="22.5" customHeight="1" x14ac:dyDescent="0.2"/>
    <row r="13" spans="1:10" ht="15.75" x14ac:dyDescent="0.25">
      <c r="C13" s="108" t="s">
        <v>285</v>
      </c>
      <c r="D13" s="106"/>
      <c r="E13" s="106"/>
      <c r="F13" s="106"/>
      <c r="G13" s="106"/>
      <c r="H13" s="107"/>
    </row>
    <row r="15" spans="1:10" x14ac:dyDescent="0.2">
      <c r="B15" s="61" t="s">
        <v>152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130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8"/>
  <sheetViews>
    <sheetView showGridLines="0" zoomScale="90" zoomScaleNormal="90" workbookViewId="0">
      <selection activeCell="D51" sqref="D51"/>
    </sheetView>
  </sheetViews>
  <sheetFormatPr defaultRowHeight="20.25" x14ac:dyDescent="0.3"/>
  <cols>
    <col min="1" max="1" width="24.85546875" style="225" customWidth="1"/>
    <col min="2" max="2" width="10.140625" style="225" customWidth="1"/>
    <col min="3" max="5" width="10.140625" style="225" bestFit="1" customWidth="1"/>
    <col min="6" max="6" width="11.42578125" style="225" customWidth="1"/>
    <col min="7" max="7" width="10.140625" style="225" customWidth="1"/>
    <col min="8" max="8" width="10.5703125" style="225" customWidth="1"/>
    <col min="9" max="9" width="12.140625" style="225" customWidth="1"/>
    <col min="10" max="10" width="11.140625" style="225" customWidth="1"/>
    <col min="11" max="11" width="11.7109375" style="225" customWidth="1"/>
    <col min="12" max="12" width="10.28515625" style="225" customWidth="1"/>
    <col min="13" max="13" width="10.7109375" style="225" customWidth="1"/>
    <col min="14" max="14" width="10" style="225" customWidth="1"/>
    <col min="15" max="16384" width="9.140625" style="225"/>
  </cols>
  <sheetData>
    <row r="1" spans="1:14" customFormat="1" ht="45" customHeight="1" thickBot="1" x14ac:dyDescent="0.5">
      <c r="A1" s="243" t="s">
        <v>263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1">
        <v>44204</v>
      </c>
      <c r="D3" s="72"/>
      <c r="E3" s="263">
        <v>44193</v>
      </c>
      <c r="F3" s="73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87" t="s">
        <v>21</v>
      </c>
      <c r="B7" s="55" t="s">
        <v>19</v>
      </c>
      <c r="C7" s="82">
        <v>0.92575757575757578</v>
      </c>
      <c r="D7" s="83">
        <v>1.2424242424242424</v>
      </c>
      <c r="E7" s="84">
        <v>0.91666666666666674</v>
      </c>
      <c r="F7" s="85">
        <v>1.237878787878788</v>
      </c>
      <c r="G7" s="56">
        <v>0.99173553719007679</v>
      </c>
      <c r="H7" s="57">
        <v>0.36719706242348948</v>
      </c>
      <c r="I7" s="58">
        <v>2.0033388981636193</v>
      </c>
      <c r="J7" s="57">
        <v>0.73710073710073276</v>
      </c>
      <c r="K7" s="58">
        <v>-0.97244732576984849</v>
      </c>
      <c r="L7" s="57">
        <v>1.4851485148514949</v>
      </c>
      <c r="M7" s="58">
        <v>0</v>
      </c>
      <c r="N7" s="59">
        <v>1.4851485148514765</v>
      </c>
    </row>
    <row r="8" spans="1:14" x14ac:dyDescent="0.3">
      <c r="A8" s="87" t="s">
        <v>37</v>
      </c>
      <c r="B8" s="55" t="s">
        <v>33</v>
      </c>
      <c r="C8" s="82">
        <v>5</v>
      </c>
      <c r="D8" s="83">
        <v>6.5</v>
      </c>
      <c r="E8" s="84">
        <v>4.0999999999999996</v>
      </c>
      <c r="F8" s="85">
        <v>5.8</v>
      </c>
      <c r="G8" s="56">
        <v>21.951219512195134</v>
      </c>
      <c r="H8" s="57">
        <v>12.068965517241383</v>
      </c>
      <c r="I8" s="58">
        <v>35.135135135135123</v>
      </c>
      <c r="J8" s="57">
        <v>24.999999999999993</v>
      </c>
      <c r="K8" s="58">
        <v>42.857142857142854</v>
      </c>
      <c r="L8" s="57">
        <v>23.809523809523807</v>
      </c>
      <c r="M8" s="58">
        <v>44.927536231884055</v>
      </c>
      <c r="N8" s="59">
        <v>34.020618556701045</v>
      </c>
    </row>
    <row r="9" spans="1:14" x14ac:dyDescent="0.3">
      <c r="A9" s="87" t="s">
        <v>22</v>
      </c>
      <c r="B9" s="55" t="s">
        <v>19</v>
      </c>
      <c r="C9" s="82">
        <v>0.55555555555555569</v>
      </c>
      <c r="D9" s="83">
        <v>0.72</v>
      </c>
      <c r="E9" s="84">
        <v>0.56666666666666665</v>
      </c>
      <c r="F9" s="85">
        <v>0.72</v>
      </c>
      <c r="G9" s="56">
        <v>-1.9607843137254637</v>
      </c>
      <c r="H9" s="57">
        <v>0</v>
      </c>
      <c r="I9" s="58">
        <v>4.5751633986928359</v>
      </c>
      <c r="J9" s="57">
        <v>5.1094890510948954</v>
      </c>
      <c r="K9" s="58">
        <v>-1.5471167369901295</v>
      </c>
      <c r="L9" s="57">
        <v>3.2786885245901551</v>
      </c>
      <c r="M9" s="58">
        <v>-0.49751243781092358</v>
      </c>
      <c r="N9" s="59">
        <v>4.6004842615012036</v>
      </c>
    </row>
    <row r="10" spans="1:14" x14ac:dyDescent="0.3">
      <c r="A10" s="87" t="s">
        <v>23</v>
      </c>
      <c r="B10" s="55" t="s">
        <v>19</v>
      </c>
      <c r="C10" s="82">
        <v>0.8666666666666667</v>
      </c>
      <c r="D10" s="83">
        <v>1.1916666666666667</v>
      </c>
      <c r="E10" s="84">
        <v>0.85652173913043506</v>
      </c>
      <c r="F10" s="85">
        <v>1.182608695652174</v>
      </c>
      <c r="G10" s="56">
        <v>1.1844331641285668</v>
      </c>
      <c r="H10" s="57">
        <v>0.76593137254901356</v>
      </c>
      <c r="I10" s="58">
        <v>0.97087378640776345</v>
      </c>
      <c r="J10" s="57">
        <v>0</v>
      </c>
      <c r="K10" s="58">
        <v>0.97087378640776345</v>
      </c>
      <c r="L10" s="57">
        <v>0</v>
      </c>
      <c r="M10" s="58">
        <v>1.2810265668751808E-14</v>
      </c>
      <c r="N10" s="59">
        <v>-1.3793103448275814</v>
      </c>
    </row>
    <row r="11" spans="1:14" x14ac:dyDescent="0.3">
      <c r="A11" s="87" t="s">
        <v>26</v>
      </c>
      <c r="B11" s="55" t="s">
        <v>19</v>
      </c>
      <c r="C11" s="82">
        <v>6.1500000000000012</v>
      </c>
      <c r="D11" s="83">
        <v>7.083333333333333</v>
      </c>
      <c r="E11" s="84">
        <v>6.291666666666667</v>
      </c>
      <c r="F11" s="85">
        <v>7.3166666666666664</v>
      </c>
      <c r="G11" s="56">
        <v>-2.2516556291390577</v>
      </c>
      <c r="H11" s="57">
        <v>-3.1890660592255133</v>
      </c>
      <c r="I11" s="58">
        <v>-3.1496062992125733</v>
      </c>
      <c r="J11" s="57">
        <v>-4.9217002237136525</v>
      </c>
      <c r="K11" s="58">
        <v>-3.6912751677852214</v>
      </c>
      <c r="L11" s="57">
        <v>-4.0941328175370817</v>
      </c>
      <c r="M11" s="58">
        <v>2.0746887966805123</v>
      </c>
      <c r="N11" s="59">
        <v>1.7354877318970581</v>
      </c>
    </row>
    <row r="12" spans="1:14" x14ac:dyDescent="0.3">
      <c r="A12" s="87" t="s">
        <v>28</v>
      </c>
      <c r="B12" s="55" t="s">
        <v>19</v>
      </c>
      <c r="C12" s="82">
        <v>2.7000000000000006</v>
      </c>
      <c r="D12" s="83">
        <v>3.3249999999999997</v>
      </c>
      <c r="E12" s="84">
        <v>2.652173913043478</v>
      </c>
      <c r="F12" s="85">
        <v>3.2782608695652176</v>
      </c>
      <c r="G12" s="56">
        <v>1.8032786885246219</v>
      </c>
      <c r="H12" s="57">
        <v>1.4257294429708089</v>
      </c>
      <c r="I12" s="58">
        <v>4.1800643086816915</v>
      </c>
      <c r="J12" s="57">
        <v>1.0126582278480976</v>
      </c>
      <c r="K12" s="58">
        <v>-0.30769230769229017</v>
      </c>
      <c r="L12" s="57">
        <v>-1.4814814814814894</v>
      </c>
      <c r="M12" s="58">
        <v>-3.8575667655786212</v>
      </c>
      <c r="N12" s="59">
        <v>-4.7732696897374787</v>
      </c>
    </row>
    <row r="13" spans="1:14" x14ac:dyDescent="0.3">
      <c r="A13" s="87" t="s">
        <v>29</v>
      </c>
      <c r="B13" s="55" t="s">
        <v>19</v>
      </c>
      <c r="C13" s="82">
        <v>5.7222222222222214</v>
      </c>
      <c r="D13" s="83">
        <v>7.083333333333333</v>
      </c>
      <c r="E13" s="84">
        <v>5.7424242424242431</v>
      </c>
      <c r="F13" s="85">
        <v>7.0454545454545459</v>
      </c>
      <c r="G13" s="56">
        <v>-0.35180299032544321</v>
      </c>
      <c r="H13" s="57">
        <v>0.53763440860214062</v>
      </c>
      <c r="I13" s="58">
        <v>3.4067331503915326</v>
      </c>
      <c r="J13" s="57">
        <v>8.105816516872979</v>
      </c>
      <c r="K13" s="58">
        <v>11.411573823688466</v>
      </c>
      <c r="L13" s="57">
        <v>12.384310268840906</v>
      </c>
      <c r="M13" s="58">
        <v>8.4781463928383314</v>
      </c>
      <c r="N13" s="59">
        <v>2.4425518238791413</v>
      </c>
    </row>
    <row r="14" spans="1:14" x14ac:dyDescent="0.3">
      <c r="A14" s="87" t="s">
        <v>156</v>
      </c>
      <c r="B14" s="55" t="s">
        <v>19</v>
      </c>
      <c r="C14" s="82">
        <v>13.403703703703703</v>
      </c>
      <c r="D14" s="83">
        <v>15.648148148148149</v>
      </c>
      <c r="E14" s="84">
        <v>13.811960784313728</v>
      </c>
      <c r="F14" s="85">
        <v>16.132352941176471</v>
      </c>
      <c r="G14" s="56">
        <v>-2.955822761049848</v>
      </c>
      <c r="H14" s="57">
        <v>-3.001451770822781</v>
      </c>
      <c r="I14" s="58">
        <v>7.2264525495540948</v>
      </c>
      <c r="J14" s="57">
        <v>-0.23612750885478825</v>
      </c>
      <c r="K14" s="58">
        <v>18.850574712643667</v>
      </c>
      <c r="L14" s="57">
        <v>6.1824579039959939</v>
      </c>
      <c r="M14" s="58">
        <v>30.649819494584829</v>
      </c>
      <c r="N14" s="59">
        <v>21.383629729652075</v>
      </c>
    </row>
    <row r="15" spans="1:14" x14ac:dyDescent="0.3">
      <c r="A15" s="87" t="s">
        <v>270</v>
      </c>
      <c r="B15" s="55" t="s">
        <v>33</v>
      </c>
      <c r="C15" s="82">
        <v>1.29</v>
      </c>
      <c r="D15" s="83">
        <v>1.6700000000000004</v>
      </c>
      <c r="E15" s="84">
        <v>1.2823529411764705</v>
      </c>
      <c r="F15" s="85">
        <v>1.6882352941176471</v>
      </c>
      <c r="G15" s="56">
        <v>0.59633027522936966</v>
      </c>
      <c r="H15" s="57">
        <v>-1.0801393728222772</v>
      </c>
      <c r="I15" s="58">
        <v>-7.1200000000000099</v>
      </c>
      <c r="J15" s="57">
        <v>-10.535714285714267</v>
      </c>
      <c r="K15" s="58">
        <v>-8.5826771653543208</v>
      </c>
      <c r="L15" s="57">
        <v>-9.9999999999999929</v>
      </c>
      <c r="M15" s="58">
        <v>-8.4516129032258096</v>
      </c>
      <c r="N15" s="59">
        <v>-12.105263157894713</v>
      </c>
    </row>
    <row r="16" spans="1:14" x14ac:dyDescent="0.3">
      <c r="A16" s="87" t="s">
        <v>30</v>
      </c>
      <c r="B16" s="55" t="s">
        <v>31</v>
      </c>
      <c r="C16" s="82">
        <v>1.5125</v>
      </c>
      <c r="D16" s="83">
        <v>1.8374999999999999</v>
      </c>
      <c r="E16" s="84">
        <v>1.4846153846153844</v>
      </c>
      <c r="F16" s="85">
        <v>1.8461538461538463</v>
      </c>
      <c r="G16" s="56">
        <v>1.8782383419689204</v>
      </c>
      <c r="H16" s="57">
        <v>-0.46875000000001033</v>
      </c>
      <c r="I16" s="58">
        <v>8.9</v>
      </c>
      <c r="J16" s="57">
        <v>11.739864864864865</v>
      </c>
      <c r="K16" s="58">
        <v>7.3387096774193461</v>
      </c>
      <c r="L16" s="57">
        <v>8.6693548387096868</v>
      </c>
      <c r="M16" s="58">
        <v>8.7418300653594763</v>
      </c>
      <c r="N16" s="59">
        <v>9.850543478260871</v>
      </c>
    </row>
    <row r="17" spans="1:14" x14ac:dyDescent="0.3">
      <c r="A17" s="87" t="s">
        <v>32</v>
      </c>
      <c r="B17" s="55" t="s">
        <v>33</v>
      </c>
      <c r="C17" s="82">
        <v>2.3203703703703704</v>
      </c>
      <c r="D17" s="83">
        <v>2.8092592592592593</v>
      </c>
      <c r="E17" s="84">
        <v>2.3024444444444447</v>
      </c>
      <c r="F17" s="85">
        <v>2.7755555555555556</v>
      </c>
      <c r="G17" s="56">
        <v>0.77856062799599979</v>
      </c>
      <c r="H17" s="57">
        <v>1.2143047771550606</v>
      </c>
      <c r="I17" s="58">
        <v>5.4004037685060533</v>
      </c>
      <c r="J17" s="57">
        <v>4.910096818810505</v>
      </c>
      <c r="K17" s="58">
        <v>7.4614065180102855</v>
      </c>
      <c r="L17" s="57">
        <v>6.6807313642756734</v>
      </c>
      <c r="M17" s="58">
        <v>7.549032230376393</v>
      </c>
      <c r="N17" s="59">
        <v>6.5323951179089619</v>
      </c>
    </row>
    <row r="18" spans="1:14" x14ac:dyDescent="0.3">
      <c r="A18" s="87" t="s">
        <v>56</v>
      </c>
      <c r="B18" s="55" t="s">
        <v>19</v>
      </c>
      <c r="C18" s="82">
        <v>1.9375000000000002</v>
      </c>
      <c r="D18" s="83">
        <v>2.5416666666666665</v>
      </c>
      <c r="E18" s="84">
        <v>1.9173913043478266</v>
      </c>
      <c r="F18" s="85">
        <v>2.5130434782608693</v>
      </c>
      <c r="G18" s="56">
        <v>1.0487528344671064</v>
      </c>
      <c r="H18" s="57">
        <v>1.1389850057670188</v>
      </c>
      <c r="I18" s="58">
        <v>1.5283842794759888</v>
      </c>
      <c r="J18" s="57">
        <v>2.6936026936026836</v>
      </c>
      <c r="K18" s="58">
        <v>-3.5269709543568339</v>
      </c>
      <c r="L18" s="57">
        <v>-1.2944983818770182</v>
      </c>
      <c r="M18" s="58">
        <v>-21.452702702702698</v>
      </c>
      <c r="N18" s="59">
        <v>-15.977961432506889</v>
      </c>
    </row>
    <row r="19" spans="1:14" x14ac:dyDescent="0.3">
      <c r="A19" s="87" t="s">
        <v>34</v>
      </c>
      <c r="B19" s="55" t="s">
        <v>19</v>
      </c>
      <c r="C19" s="82">
        <v>0.50583333333333336</v>
      </c>
      <c r="D19" s="83">
        <v>0.67555555555555546</v>
      </c>
      <c r="E19" s="84">
        <v>0.50541666666666674</v>
      </c>
      <c r="F19" s="85">
        <v>0.67847222222222225</v>
      </c>
      <c r="G19" s="56">
        <v>8.244023083263724E-2</v>
      </c>
      <c r="H19" s="57">
        <v>-0.42988741044014089</v>
      </c>
      <c r="I19" s="58">
        <v>0.16501650165016885</v>
      </c>
      <c r="J19" s="57">
        <v>-1.6434222403990803E-14</v>
      </c>
      <c r="K19" s="58">
        <v>3.9977155910908024</v>
      </c>
      <c r="L19" s="57">
        <v>-1.1783827712312125</v>
      </c>
      <c r="M19" s="58">
        <v>-0.54614964500270713</v>
      </c>
      <c r="N19" s="59">
        <v>-0.20517029134184575</v>
      </c>
    </row>
    <row r="20" spans="1:14" x14ac:dyDescent="0.3">
      <c r="A20" s="87" t="s">
        <v>20</v>
      </c>
      <c r="B20" s="55" t="s">
        <v>19</v>
      </c>
      <c r="C20" s="82">
        <v>14.89</v>
      </c>
      <c r="D20" s="83">
        <v>16.666666666666668</v>
      </c>
      <c r="E20" s="84">
        <v>14.89</v>
      </c>
      <c r="F20" s="85">
        <v>16.833333333333332</v>
      </c>
      <c r="G20" s="56">
        <v>0</v>
      </c>
      <c r="H20" s="57">
        <v>-0.9900990099009761</v>
      </c>
      <c r="I20" s="58">
        <v>1.5227272727272807</v>
      </c>
      <c r="J20" s="57">
        <v>-3.2320495451906224</v>
      </c>
      <c r="K20" s="58">
        <v>0</v>
      </c>
      <c r="L20" s="57">
        <v>0</v>
      </c>
      <c r="M20" s="58">
        <v>-0.73333333333332951</v>
      </c>
      <c r="N20" s="59">
        <v>-4.7619047619047556</v>
      </c>
    </row>
    <row r="21" spans="1:14" ht="21" thickBot="1" x14ac:dyDescent="0.35">
      <c r="A21" s="87" t="s">
        <v>27</v>
      </c>
      <c r="B21" s="55" t="s">
        <v>19</v>
      </c>
      <c r="C21" s="82">
        <v>6.0881818181818179</v>
      </c>
      <c r="D21" s="83">
        <v>7.3245454545454542</v>
      </c>
      <c r="E21" s="84">
        <v>6.3557142857142859</v>
      </c>
      <c r="F21" s="85">
        <v>7.5652380952380955</v>
      </c>
      <c r="G21" s="56">
        <v>-4.2093218087823683</v>
      </c>
      <c r="H21" s="57">
        <v>-3.1815606814033282</v>
      </c>
      <c r="I21" s="58">
        <v>-7.0506592643997239</v>
      </c>
      <c r="J21" s="57">
        <v>-5.0486718363306471</v>
      </c>
      <c r="K21" s="58">
        <v>-3.3621933621933637</v>
      </c>
      <c r="L21" s="57">
        <v>-1.6443473271726308</v>
      </c>
      <c r="M21" s="58">
        <v>-0.68218893667507308</v>
      </c>
      <c r="N21" s="59">
        <v>-1.0196560196560285</v>
      </c>
    </row>
    <row r="22" spans="1:14" ht="21" thickBot="1" x14ac:dyDescent="0.35">
      <c r="A22" s="32" t="s">
        <v>255</v>
      </c>
      <c r="B22" s="157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87" t="s">
        <v>35</v>
      </c>
      <c r="B23" s="55" t="s">
        <v>19</v>
      </c>
      <c r="C23" s="82">
        <v>3.1041666666666665</v>
      </c>
      <c r="D23" s="83">
        <v>4.270833333333333</v>
      </c>
      <c r="E23" s="84">
        <v>3.0833333333333335</v>
      </c>
      <c r="F23" s="85">
        <v>4.2983333333333329</v>
      </c>
      <c r="G23" s="56">
        <v>0.675675675675666</v>
      </c>
      <c r="H23" s="57">
        <v>-0.63978286157425035</v>
      </c>
      <c r="I23" s="58">
        <v>5.6737588652482218</v>
      </c>
      <c r="J23" s="57">
        <v>0</v>
      </c>
      <c r="K23" s="58">
        <v>2.7586206896551624</v>
      </c>
      <c r="L23" s="57">
        <v>0.98522167487683321</v>
      </c>
      <c r="M23" s="58">
        <v>6.4285714285714297</v>
      </c>
      <c r="N23" s="59">
        <v>-0.9661835748792339</v>
      </c>
    </row>
    <row r="24" spans="1:14" ht="21" thickBot="1" x14ac:dyDescent="0.35">
      <c r="A24" s="32" t="s">
        <v>155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242" t="s">
        <v>265</v>
      </c>
      <c r="B25" s="55" t="s">
        <v>19</v>
      </c>
      <c r="C25" s="82">
        <v>2.835</v>
      </c>
      <c r="D25" s="83">
        <v>3.835</v>
      </c>
      <c r="E25" s="84">
        <v>2.5566666666666666</v>
      </c>
      <c r="F25" s="85">
        <v>3.89</v>
      </c>
      <c r="G25" s="56">
        <v>10.886571056062582</v>
      </c>
      <c r="H25" s="57">
        <v>-1.4138817480719834</v>
      </c>
      <c r="I25" s="58">
        <v>13.399999999999999</v>
      </c>
      <c r="J25" s="57">
        <v>14.935064935064926</v>
      </c>
      <c r="K25" s="58">
        <v>13.399999999999999</v>
      </c>
      <c r="L25" s="57">
        <v>4.4959128065395104</v>
      </c>
      <c r="M25" s="58">
        <v>6.9811320754717006</v>
      </c>
      <c r="N25" s="59">
        <v>14.935064935064926</v>
      </c>
    </row>
    <row r="26" spans="1:14" x14ac:dyDescent="0.3">
      <c r="A26" s="242" t="s">
        <v>261</v>
      </c>
      <c r="B26" s="55" t="s">
        <v>19</v>
      </c>
      <c r="C26" s="82">
        <v>1.9983333333333335</v>
      </c>
      <c r="D26" s="83">
        <v>2.9375</v>
      </c>
      <c r="E26" s="84">
        <v>1.9983333333333333</v>
      </c>
      <c r="F26" s="85">
        <v>2.9375000000000004</v>
      </c>
      <c r="G26" s="56">
        <v>1.1111489821102483E-14</v>
      </c>
      <c r="H26" s="57">
        <v>-1.5117930548087235E-14</v>
      </c>
      <c r="I26" s="58">
        <v>-3.3064516129032264</v>
      </c>
      <c r="J26" s="57">
        <v>-4.68851395197923</v>
      </c>
      <c r="K26" s="58">
        <v>-12.417823228634035</v>
      </c>
      <c r="L26" s="57">
        <v>-2.083333333333333</v>
      </c>
      <c r="M26" s="58">
        <v>-12.417823228634035</v>
      </c>
      <c r="N26" s="59">
        <v>-0.98314606741573429</v>
      </c>
    </row>
    <row r="27" spans="1:14" x14ac:dyDescent="0.3">
      <c r="A27" s="88" t="s">
        <v>258</v>
      </c>
      <c r="B27" s="55" t="s">
        <v>19</v>
      </c>
      <c r="C27" s="82">
        <v>1.6308333333333336</v>
      </c>
      <c r="D27" s="83">
        <v>2.2983333333333333</v>
      </c>
      <c r="E27" s="84">
        <v>1.7470833333333331</v>
      </c>
      <c r="F27" s="85">
        <v>2.335833333333333</v>
      </c>
      <c r="G27" s="56">
        <v>-6.6539470546148074</v>
      </c>
      <c r="H27" s="57">
        <v>-1.6054227613271344</v>
      </c>
      <c r="I27" s="58">
        <v>-4.5365853658536519</v>
      </c>
      <c r="J27" s="57">
        <v>2.1103295075897757</v>
      </c>
      <c r="K27" s="58">
        <v>-10.964513193812548</v>
      </c>
      <c r="L27" s="57">
        <v>2.1103295075897757</v>
      </c>
      <c r="M27" s="58">
        <v>-14.466783216783208</v>
      </c>
      <c r="N27" s="59">
        <v>2.1103295075897757</v>
      </c>
    </row>
    <row r="28" spans="1:14" x14ac:dyDescent="0.3">
      <c r="A28" s="242" t="s">
        <v>268</v>
      </c>
      <c r="B28" s="55" t="s">
        <v>19</v>
      </c>
      <c r="C28" s="82">
        <v>1.5833333333333335</v>
      </c>
      <c r="D28" s="83">
        <v>1.8333333333333335</v>
      </c>
      <c r="E28" s="84">
        <v>1.5555555555555556</v>
      </c>
      <c r="F28" s="85">
        <v>1.8888888888888891</v>
      </c>
      <c r="G28" s="56">
        <v>1.7857142857142936</v>
      </c>
      <c r="H28" s="57">
        <v>-2.9411764705882364</v>
      </c>
      <c r="I28" s="58">
        <v>0</v>
      </c>
      <c r="J28" s="57">
        <v>0</v>
      </c>
      <c r="K28" s="58">
        <v>-4.8096192384769445</v>
      </c>
      <c r="L28" s="57">
        <v>0</v>
      </c>
      <c r="M28" s="58">
        <v>-4.8096192384769445</v>
      </c>
      <c r="N28" s="59">
        <v>0</v>
      </c>
    </row>
    <row r="29" spans="1:14" x14ac:dyDescent="0.3">
      <c r="A29" s="242" t="s">
        <v>267</v>
      </c>
      <c r="B29" s="55" t="s">
        <v>19</v>
      </c>
      <c r="C29" s="82">
        <v>1.5833333333333335</v>
      </c>
      <c r="D29" s="83">
        <v>2.3333333333333335</v>
      </c>
      <c r="E29" s="84">
        <v>1.5833333333333335</v>
      </c>
      <c r="F29" s="85">
        <v>2.3333333333333335</v>
      </c>
      <c r="G29" s="56">
        <v>0</v>
      </c>
      <c r="H29" s="57">
        <v>0</v>
      </c>
      <c r="I29" s="58">
        <v>0</v>
      </c>
      <c r="J29" s="57">
        <v>0</v>
      </c>
      <c r="K29" s="58">
        <v>-13.636363636363635</v>
      </c>
      <c r="L29" s="57">
        <v>-6.0402684563758351</v>
      </c>
      <c r="M29" s="58">
        <v>-13.636363636363635</v>
      </c>
      <c r="N29" s="59">
        <v>-6.0402684563758351</v>
      </c>
    </row>
    <row r="30" spans="1:14" x14ac:dyDescent="0.3">
      <c r="A30" s="242" t="s">
        <v>266</v>
      </c>
      <c r="B30" s="55" t="s">
        <v>19</v>
      </c>
      <c r="C30" s="82">
        <v>1.5</v>
      </c>
      <c r="D30" s="83">
        <v>2.33</v>
      </c>
      <c r="E30" s="84">
        <v>1.5</v>
      </c>
      <c r="F30" s="85">
        <v>2.33</v>
      </c>
      <c r="G30" s="56">
        <v>0</v>
      </c>
      <c r="H30" s="57">
        <v>0</v>
      </c>
      <c r="I30" s="58">
        <v>0</v>
      </c>
      <c r="J30" s="57">
        <v>0</v>
      </c>
      <c r="K30" s="58">
        <v>-25</v>
      </c>
      <c r="L30" s="57">
        <v>-12.406015037593987</v>
      </c>
      <c r="M30" s="58">
        <v>-25</v>
      </c>
      <c r="N30" s="59">
        <v>-12.406015037593987</v>
      </c>
    </row>
    <row r="31" spans="1:14" x14ac:dyDescent="0.3">
      <c r="A31" s="88" t="s">
        <v>269</v>
      </c>
      <c r="B31" s="55" t="s">
        <v>19</v>
      </c>
      <c r="C31" s="82">
        <v>1.5833333333333335</v>
      </c>
      <c r="D31" s="83">
        <v>1.9983333333333335</v>
      </c>
      <c r="E31" s="84">
        <v>1.5833333333333335</v>
      </c>
      <c r="F31" s="85">
        <v>1.9983333333333335</v>
      </c>
      <c r="G31" s="56">
        <v>0</v>
      </c>
      <c r="H31" s="57">
        <v>0</v>
      </c>
      <c r="I31" s="58">
        <v>0</v>
      </c>
      <c r="J31" s="57">
        <v>0</v>
      </c>
      <c r="K31" s="58">
        <v>-13.636363636363635</v>
      </c>
      <c r="L31" s="57">
        <v>1.7826825127334536</v>
      </c>
      <c r="M31" s="58">
        <v>-13.636363636363635</v>
      </c>
      <c r="N31" s="59">
        <v>-7.6271186440677967</v>
      </c>
    </row>
    <row r="32" spans="1:14" x14ac:dyDescent="0.3">
      <c r="A32" s="242" t="s">
        <v>259</v>
      </c>
      <c r="B32" s="55" t="s">
        <v>19</v>
      </c>
      <c r="C32" s="82">
        <v>1.4583333333333335</v>
      </c>
      <c r="D32" s="83">
        <v>2.2150000000000003</v>
      </c>
      <c r="E32" s="84">
        <v>1.4583333333333335</v>
      </c>
      <c r="F32" s="85">
        <v>2.2150000000000003</v>
      </c>
      <c r="G32" s="56">
        <v>0</v>
      </c>
      <c r="H32" s="57">
        <v>0</v>
      </c>
      <c r="I32" s="58">
        <v>0</v>
      </c>
      <c r="J32" s="57">
        <v>2.0049174259596508E-14</v>
      </c>
      <c r="K32" s="58">
        <v>-13.280475718533202</v>
      </c>
      <c r="L32" s="57">
        <v>-5.0035739814152791</v>
      </c>
      <c r="M32" s="58">
        <v>-17.37488196411709</v>
      </c>
      <c r="N32" s="59">
        <v>-5.0035739814152791</v>
      </c>
    </row>
    <row r="33" spans="1:14" x14ac:dyDescent="0.3">
      <c r="A33" s="242" t="s">
        <v>260</v>
      </c>
      <c r="B33" s="55" t="s">
        <v>19</v>
      </c>
      <c r="C33" s="82">
        <v>1.9416666666666667</v>
      </c>
      <c r="D33" s="83">
        <v>2.8055555555555554</v>
      </c>
      <c r="E33" s="84">
        <v>2.0249999999999999</v>
      </c>
      <c r="F33" s="85">
        <v>2.8055555555555554</v>
      </c>
      <c r="G33" s="56">
        <v>-4.115226337448556</v>
      </c>
      <c r="H33" s="57">
        <v>0</v>
      </c>
      <c r="I33" s="58">
        <v>-11.406844106463868</v>
      </c>
      <c r="J33" s="57">
        <v>-2.8846153846153895</v>
      </c>
      <c r="K33" s="58">
        <v>-17.667844522968203</v>
      </c>
      <c r="L33" s="57">
        <v>-0.98039215686275727</v>
      </c>
      <c r="M33" s="58">
        <v>-12.340105342362675</v>
      </c>
      <c r="N33" s="59">
        <v>-1.3671875000000107</v>
      </c>
    </row>
    <row r="34" spans="1:14" x14ac:dyDescent="0.3">
      <c r="A34" s="242" t="s">
        <v>262</v>
      </c>
      <c r="B34" s="55" t="s">
        <v>19</v>
      </c>
      <c r="C34" s="82">
        <v>1.2633333333333334</v>
      </c>
      <c r="D34" s="83">
        <v>1.8666666666666665</v>
      </c>
      <c r="E34" s="84">
        <v>1.3608333333333331</v>
      </c>
      <c r="F34" s="85">
        <v>1.9083333333333334</v>
      </c>
      <c r="G34" s="56">
        <v>-7.1647274954072051</v>
      </c>
      <c r="H34" s="57">
        <v>-2.1834061135371332</v>
      </c>
      <c r="I34" s="58">
        <v>-14.958863126402372</v>
      </c>
      <c r="J34" s="57">
        <v>-8.0962800875273597</v>
      </c>
      <c r="K34" s="58">
        <v>-21.962937542896356</v>
      </c>
      <c r="L34" s="57">
        <v>-12.863070539419097</v>
      </c>
      <c r="M34" s="58">
        <v>-22.78438030560271</v>
      </c>
      <c r="N34" s="59">
        <v>-11.064055055584971</v>
      </c>
    </row>
    <row r="35" spans="1:14" ht="21" thickBot="1" x14ac:dyDescent="0.35">
      <c r="A35" s="87" t="s">
        <v>60</v>
      </c>
      <c r="B35" s="55" t="s">
        <v>19</v>
      </c>
      <c r="C35" s="82">
        <v>4.25</v>
      </c>
      <c r="D35" s="83">
        <v>5.25</v>
      </c>
      <c r="E35" s="84">
        <v>4.25</v>
      </c>
      <c r="F35" s="85">
        <v>5.25</v>
      </c>
      <c r="G35" s="56">
        <v>0</v>
      </c>
      <c r="H35" s="57">
        <v>0</v>
      </c>
      <c r="I35" s="58">
        <v>-5.5555555555555554</v>
      </c>
      <c r="J35" s="57">
        <v>1.6129032258064457</v>
      </c>
      <c r="K35" s="58">
        <v>0</v>
      </c>
      <c r="L35" s="57">
        <v>-0.94339622641509102</v>
      </c>
      <c r="M35" s="58">
        <v>7.9854809437386498</v>
      </c>
      <c r="N35" s="59">
        <v>2.0833333333333259</v>
      </c>
    </row>
    <row r="36" spans="1:14" ht="21" thickBot="1" x14ac:dyDescent="0.35">
      <c r="A36" s="32" t="s">
        <v>271</v>
      </c>
      <c r="B36" s="157"/>
      <c r="C36" s="81"/>
      <c r="D36" s="81"/>
      <c r="E36" s="81"/>
      <c r="F36" s="81"/>
      <c r="G36" s="53"/>
      <c r="H36" s="53"/>
      <c r="I36" s="53"/>
      <c r="J36" s="53"/>
      <c r="K36" s="53"/>
      <c r="L36" s="53"/>
      <c r="M36" s="53"/>
      <c r="N36" s="54"/>
    </row>
    <row r="37" spans="1:14" x14ac:dyDescent="0.3">
      <c r="A37" s="87" t="s">
        <v>37</v>
      </c>
      <c r="B37" s="55" t="s">
        <v>33</v>
      </c>
      <c r="C37" s="82">
        <v>5</v>
      </c>
      <c r="D37" s="83">
        <v>6.5</v>
      </c>
      <c r="E37" s="84">
        <v>4.0999999999999996</v>
      </c>
      <c r="F37" s="264">
        <v>5.8</v>
      </c>
      <c r="G37" s="82">
        <v>21.951219512195134</v>
      </c>
      <c r="H37" s="83">
        <v>12.068965517241383</v>
      </c>
      <c r="I37" s="84">
        <v>35.135135135135123</v>
      </c>
      <c r="J37" s="85">
        <v>24.999999999999993</v>
      </c>
      <c r="K37" s="82">
        <v>42.857142857142854</v>
      </c>
      <c r="L37" s="83">
        <v>23.809523809523807</v>
      </c>
      <c r="M37" s="84">
        <v>44.927536231884055</v>
      </c>
      <c r="N37" s="264">
        <v>34.020618556701045</v>
      </c>
    </row>
    <row r="38" spans="1:14" x14ac:dyDescent="0.3">
      <c r="A38" s="262" t="s">
        <v>29</v>
      </c>
      <c r="B38" s="86" t="s">
        <v>19</v>
      </c>
      <c r="C38" s="82">
        <v>5.7222222222222214</v>
      </c>
      <c r="D38" s="83">
        <v>7.083333333333333</v>
      </c>
      <c r="E38" s="84">
        <v>5.7424242424242431</v>
      </c>
      <c r="F38" s="264">
        <v>7.0454545454545459</v>
      </c>
      <c r="G38" s="82">
        <v>-0.35180299032544321</v>
      </c>
      <c r="H38" s="83">
        <v>0.53763440860214062</v>
      </c>
      <c r="I38" s="84">
        <v>3.4067331503915326</v>
      </c>
      <c r="J38" s="85">
        <v>8.105816516872979</v>
      </c>
      <c r="K38" s="82">
        <v>11.411573823688466</v>
      </c>
      <c r="L38" s="83">
        <v>12.384310268840906</v>
      </c>
      <c r="M38" s="84">
        <v>8.4781463928383314</v>
      </c>
      <c r="N38" s="264">
        <v>2.4425518238791413</v>
      </c>
    </row>
    <row r="39" spans="1:14" ht="21" thickBot="1" x14ac:dyDescent="0.35">
      <c r="A39" s="262" t="s">
        <v>32</v>
      </c>
      <c r="B39" s="86" t="s">
        <v>33</v>
      </c>
      <c r="C39" s="82">
        <v>2.3203703703703704</v>
      </c>
      <c r="D39" s="83">
        <v>2.8092592592592593</v>
      </c>
      <c r="E39" s="84">
        <v>2.3024444444444447</v>
      </c>
      <c r="F39" s="264">
        <v>2.7755555555555556</v>
      </c>
      <c r="G39" s="82">
        <v>0.77856062799599979</v>
      </c>
      <c r="H39" s="83">
        <v>1.2143047771550606</v>
      </c>
      <c r="I39" s="84">
        <v>5.4004037685060533</v>
      </c>
      <c r="J39" s="85">
        <v>4.910096818810505</v>
      </c>
      <c r="K39" s="82">
        <v>7.4614065180102855</v>
      </c>
      <c r="L39" s="83">
        <v>6.6807313642756734</v>
      </c>
      <c r="M39" s="84">
        <v>7.549032230376393</v>
      </c>
      <c r="N39" s="264">
        <v>6.5323951179089619</v>
      </c>
    </row>
    <row r="40" spans="1:14" ht="21" thickBot="1" x14ac:dyDescent="0.35">
      <c r="A40" s="32" t="s">
        <v>125</v>
      </c>
      <c r="B40" s="51"/>
      <c r="C40" s="158"/>
      <c r="D40" s="158"/>
      <c r="E40" s="158"/>
      <c r="F40" s="158"/>
      <c r="G40" s="159"/>
      <c r="H40" s="160"/>
      <c r="I40" s="160"/>
      <c r="J40" s="160"/>
      <c r="K40" s="160"/>
      <c r="L40" s="160"/>
      <c r="M40" s="160"/>
      <c r="N40" s="161"/>
    </row>
    <row r="41" spans="1:14" x14ac:dyDescent="0.3">
      <c r="A41" s="60" t="s">
        <v>42</v>
      </c>
      <c r="B41" s="86" t="s">
        <v>33</v>
      </c>
      <c r="C41" s="82">
        <v>5.3719999999999999</v>
      </c>
      <c r="D41" s="83">
        <v>6.4650000000000007</v>
      </c>
      <c r="E41" s="84">
        <v>5.4275000000000002</v>
      </c>
      <c r="F41" s="85">
        <v>6.6074999999999999</v>
      </c>
      <c r="G41" s="56">
        <v>-1.0225702441271363</v>
      </c>
      <c r="H41" s="57">
        <v>-2.1566401816117926</v>
      </c>
      <c r="I41" s="58">
        <v>-2.3272727272727294</v>
      </c>
      <c r="J41" s="57">
        <v>-4.9264705882352811</v>
      </c>
      <c r="K41" s="58">
        <v>0.59925093632958859</v>
      </c>
      <c r="L41" s="57">
        <v>-0.538461538461527</v>
      </c>
      <c r="M41" s="58">
        <v>1.5500945179584094</v>
      </c>
      <c r="N41" s="59">
        <v>-1.2977099236641081</v>
      </c>
    </row>
    <row r="42" spans="1:14" x14ac:dyDescent="0.3">
      <c r="A42" s="60" t="s">
        <v>44</v>
      </c>
      <c r="B42" s="86" t="s">
        <v>19</v>
      </c>
      <c r="C42" s="82">
        <v>3.8856481481481477</v>
      </c>
      <c r="D42" s="83">
        <v>4.4924074074074074</v>
      </c>
      <c r="E42" s="84">
        <v>3.8703703703703702</v>
      </c>
      <c r="F42" s="85">
        <v>4.5007407407407412</v>
      </c>
      <c r="G42" s="56">
        <v>0.39473684210525606</v>
      </c>
      <c r="H42" s="57">
        <v>-0.18515470704411716</v>
      </c>
      <c r="I42" s="58">
        <v>1.5167642362958957</v>
      </c>
      <c r="J42" s="57">
        <v>1.1255158614364875</v>
      </c>
      <c r="K42" s="58">
        <v>1.9805589307411937</v>
      </c>
      <c r="L42" s="57">
        <v>-2.211024891665812</v>
      </c>
      <c r="M42" s="58">
        <v>3.566140177690027</v>
      </c>
      <c r="N42" s="59">
        <v>-1.3159768127732927</v>
      </c>
    </row>
    <row r="43" spans="1:14" x14ac:dyDescent="0.3">
      <c r="A43" s="60" t="s">
        <v>46</v>
      </c>
      <c r="B43" s="86" t="s">
        <v>19</v>
      </c>
      <c r="C43" s="82">
        <v>4.6333333333333329</v>
      </c>
      <c r="D43" s="83">
        <v>6.2749999999999995</v>
      </c>
      <c r="E43" s="84">
        <v>4.6583333333333332</v>
      </c>
      <c r="F43" s="85">
        <v>6.2541666666666673</v>
      </c>
      <c r="G43" s="56">
        <v>-0.53667262969589324</v>
      </c>
      <c r="H43" s="57">
        <v>0.33311125916054063</v>
      </c>
      <c r="I43" s="58">
        <v>0.18018018018016996</v>
      </c>
      <c r="J43" s="57">
        <v>0.93833780160858304</v>
      </c>
      <c r="K43" s="58">
        <v>-1.4184397163120706</v>
      </c>
      <c r="L43" s="57">
        <v>0</v>
      </c>
      <c r="M43" s="58">
        <v>-4.6312178387650196</v>
      </c>
      <c r="N43" s="59">
        <v>-2.7131782945736544</v>
      </c>
    </row>
    <row r="44" spans="1:14" x14ac:dyDescent="0.3">
      <c r="A44" s="60" t="s">
        <v>47</v>
      </c>
      <c r="B44" s="86" t="s">
        <v>19</v>
      </c>
      <c r="C44" s="82">
        <v>5.5511204481792715</v>
      </c>
      <c r="D44" s="83">
        <v>8.4132352941176478</v>
      </c>
      <c r="E44" s="84">
        <v>5.4802871148459387</v>
      </c>
      <c r="F44" s="85">
        <v>8.4549019607843139</v>
      </c>
      <c r="G44" s="56">
        <v>1.2925113565938438</v>
      </c>
      <c r="H44" s="57">
        <v>-0.49281076066789653</v>
      </c>
      <c r="I44" s="58">
        <v>0.17186038870776091</v>
      </c>
      <c r="J44" s="57">
        <v>0</v>
      </c>
      <c r="K44" s="58">
        <v>0.62581718014141774</v>
      </c>
      <c r="L44" s="57">
        <v>0.49771636022952792</v>
      </c>
      <c r="M44" s="58">
        <v>-3.3174777411879535</v>
      </c>
      <c r="N44" s="59">
        <v>7.4500719964940787</v>
      </c>
    </row>
    <row r="45" spans="1:14" x14ac:dyDescent="0.3">
      <c r="A45" s="60" t="s">
        <v>35</v>
      </c>
      <c r="B45" s="86" t="s">
        <v>19</v>
      </c>
      <c r="C45" s="82">
        <v>4.375</v>
      </c>
      <c r="D45" s="83">
        <v>5.75</v>
      </c>
      <c r="E45" s="84">
        <v>4.375</v>
      </c>
      <c r="F45" s="85">
        <v>5.75</v>
      </c>
      <c r="G45" s="56">
        <v>0</v>
      </c>
      <c r="H45" s="57">
        <v>0</v>
      </c>
      <c r="I45" s="58">
        <v>-5.4054054054054053</v>
      </c>
      <c r="J45" s="57">
        <v>0</v>
      </c>
      <c r="K45" s="58">
        <v>-10.256410256410255</v>
      </c>
      <c r="L45" s="57">
        <v>-8</v>
      </c>
      <c r="M45" s="58">
        <v>-10.48593350383632</v>
      </c>
      <c r="N45" s="59">
        <v>3.1390134529147948</v>
      </c>
    </row>
    <row r="46" spans="1:14" x14ac:dyDescent="0.3">
      <c r="A46" s="60" t="s">
        <v>49</v>
      </c>
      <c r="B46" s="55" t="s">
        <v>19</v>
      </c>
      <c r="C46" s="82">
        <v>4.2833333333333332</v>
      </c>
      <c r="D46" s="83">
        <v>6.541666666666667</v>
      </c>
      <c r="E46" s="84">
        <v>4.2916666666666661</v>
      </c>
      <c r="F46" s="85">
        <v>6.5333333333333341</v>
      </c>
      <c r="G46" s="56">
        <v>-0.1941747572815424</v>
      </c>
      <c r="H46" s="57">
        <v>0.127551020408156</v>
      </c>
      <c r="I46" s="58">
        <v>3.8383838383838356</v>
      </c>
      <c r="J46" s="57">
        <v>2.2135416666666798</v>
      </c>
      <c r="K46" s="58">
        <v>4.4715447154471608</v>
      </c>
      <c r="L46" s="57">
        <v>3.4255599472990799</v>
      </c>
      <c r="M46" s="58">
        <v>-3.5647279549718554</v>
      </c>
      <c r="N46" s="59">
        <v>-1.1335012594458465</v>
      </c>
    </row>
    <row r="47" spans="1:14" x14ac:dyDescent="0.3">
      <c r="A47" s="60" t="s">
        <v>60</v>
      </c>
      <c r="B47" s="55" t="s">
        <v>19</v>
      </c>
      <c r="C47" s="82">
        <v>4.9000000000000004</v>
      </c>
      <c r="D47" s="83">
        <v>6.0600000000000005</v>
      </c>
      <c r="E47" s="84">
        <v>4.7222222222222223</v>
      </c>
      <c r="F47" s="85">
        <v>5.8444444444444441</v>
      </c>
      <c r="G47" s="56">
        <v>3.7647058823529465</v>
      </c>
      <c r="H47" s="57">
        <v>3.6882129277566684</v>
      </c>
      <c r="I47" s="58">
        <v>0</v>
      </c>
      <c r="J47" s="57">
        <v>0</v>
      </c>
      <c r="K47" s="58">
        <v>8.8888888888888964</v>
      </c>
      <c r="L47" s="57">
        <v>11.192660550458722</v>
      </c>
      <c r="M47" s="58">
        <v>8.8888888888888964</v>
      </c>
      <c r="N47" s="59">
        <v>11.192660550458722</v>
      </c>
    </row>
    <row r="48" spans="1:14" ht="21" thickBot="1" x14ac:dyDescent="0.35">
      <c r="A48" s="89" t="s">
        <v>51</v>
      </c>
      <c r="B48" s="162" t="s">
        <v>19</v>
      </c>
      <c r="C48" s="163">
        <v>9.8639285714285716</v>
      </c>
      <c r="D48" s="164">
        <v>12.378571428571432</v>
      </c>
      <c r="E48" s="165">
        <v>9.7445341614906855</v>
      </c>
      <c r="F48" s="166">
        <v>12.278881987577639</v>
      </c>
      <c r="G48" s="167">
        <v>1.2252449215039904</v>
      </c>
      <c r="H48" s="168">
        <v>0.81187718144572607</v>
      </c>
      <c r="I48" s="169">
        <v>2.1412721893491202</v>
      </c>
      <c r="J48" s="168">
        <v>6.6352169008307023</v>
      </c>
      <c r="K48" s="169">
        <v>13.409526416643855</v>
      </c>
      <c r="L48" s="168">
        <v>14.704908990623311</v>
      </c>
      <c r="M48" s="169">
        <v>14.021302361424562</v>
      </c>
      <c r="N48" s="170">
        <v>18.24777674164719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showGridLines="0" showZeros="0" zoomScaleNormal="100" workbookViewId="0">
      <selection activeCell="AC11" sqref="AC1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56" t="s">
        <v>286</v>
      </c>
    </row>
    <row r="2" spans="1:27" ht="18.75" thickBot="1" x14ac:dyDescent="0.3">
      <c r="A2" s="171" t="s">
        <v>6</v>
      </c>
      <c r="B2" s="172"/>
      <c r="C2" s="173"/>
      <c r="D2" s="174" t="s">
        <v>273</v>
      </c>
      <c r="E2" s="175"/>
      <c r="F2" s="176" t="s">
        <v>53</v>
      </c>
      <c r="G2" s="175"/>
      <c r="H2" s="175" t="s">
        <v>264</v>
      </c>
      <c r="I2" s="175"/>
      <c r="J2" s="176" t="s">
        <v>274</v>
      </c>
      <c r="K2" s="175"/>
      <c r="L2" s="175" t="s">
        <v>160</v>
      </c>
      <c r="M2" s="175"/>
      <c r="N2" s="176" t="s">
        <v>128</v>
      </c>
      <c r="O2" s="175"/>
      <c r="P2" s="175" t="s">
        <v>157</v>
      </c>
      <c r="Q2" s="175"/>
      <c r="R2" s="176" t="s">
        <v>280</v>
      </c>
      <c r="S2" s="175"/>
      <c r="T2" s="175" t="s">
        <v>257</v>
      </c>
      <c r="U2" s="175"/>
      <c r="V2" s="175" t="s">
        <v>272</v>
      </c>
      <c r="W2" s="175"/>
      <c r="X2" s="176" t="s">
        <v>275</v>
      </c>
      <c r="Y2" s="175"/>
      <c r="Z2" s="175" t="s">
        <v>233</v>
      </c>
      <c r="AA2" s="177"/>
    </row>
    <row r="3" spans="1:27" x14ac:dyDescent="0.25">
      <c r="A3" s="178" t="s">
        <v>54</v>
      </c>
      <c r="B3" s="179"/>
      <c r="C3" s="180"/>
      <c r="D3" s="181">
        <v>44195</v>
      </c>
      <c r="E3" s="181"/>
      <c r="F3" s="181">
        <v>44200</v>
      </c>
      <c r="G3" s="181"/>
      <c r="H3" s="181">
        <v>44194</v>
      </c>
      <c r="I3" s="181"/>
      <c r="J3" s="181">
        <v>44194</v>
      </c>
      <c r="K3" s="181"/>
      <c r="L3" s="181">
        <v>44201</v>
      </c>
      <c r="M3" s="181"/>
      <c r="N3" s="181">
        <v>44195</v>
      </c>
      <c r="O3" s="181"/>
      <c r="P3" s="181">
        <v>44200</v>
      </c>
      <c r="Q3" s="181"/>
      <c r="R3" s="181">
        <v>44195</v>
      </c>
      <c r="S3" s="181"/>
      <c r="T3" s="181">
        <v>44201</v>
      </c>
      <c r="U3" s="181"/>
      <c r="V3" s="181">
        <v>44194</v>
      </c>
      <c r="W3" s="181"/>
      <c r="X3" s="181">
        <v>44199</v>
      </c>
      <c r="Y3" s="181"/>
      <c r="Z3" s="181">
        <v>44195</v>
      </c>
      <c r="AA3" s="182"/>
    </row>
    <row r="4" spans="1:27" ht="18.75" thickBot="1" x14ac:dyDescent="0.3">
      <c r="A4" s="183" t="s">
        <v>57</v>
      </c>
      <c r="B4" s="184"/>
      <c r="C4" s="185" t="s">
        <v>16</v>
      </c>
      <c r="D4" s="186" t="s">
        <v>17</v>
      </c>
      <c r="E4" s="187" t="s">
        <v>18</v>
      </c>
      <c r="F4" s="188" t="s">
        <v>17</v>
      </c>
      <c r="G4" s="187" t="s">
        <v>18</v>
      </c>
      <c r="H4" s="188" t="s">
        <v>17</v>
      </c>
      <c r="I4" s="187" t="s">
        <v>18</v>
      </c>
      <c r="J4" s="188" t="s">
        <v>17</v>
      </c>
      <c r="K4" s="187" t="s">
        <v>18</v>
      </c>
      <c r="L4" s="188" t="s">
        <v>17</v>
      </c>
      <c r="M4" s="187" t="s">
        <v>18</v>
      </c>
      <c r="N4" s="188" t="s">
        <v>17</v>
      </c>
      <c r="O4" s="187" t="s">
        <v>18</v>
      </c>
      <c r="P4" s="188" t="s">
        <v>17</v>
      </c>
      <c r="Q4" s="187" t="s">
        <v>18</v>
      </c>
      <c r="R4" s="188" t="s">
        <v>17</v>
      </c>
      <c r="S4" s="187" t="s">
        <v>18</v>
      </c>
      <c r="T4" s="188" t="s">
        <v>17</v>
      </c>
      <c r="U4" s="187" t="s">
        <v>18</v>
      </c>
      <c r="V4" s="188" t="s">
        <v>17</v>
      </c>
      <c r="W4" s="187" t="s">
        <v>18</v>
      </c>
      <c r="X4" s="188" t="s">
        <v>17</v>
      </c>
      <c r="Y4" s="187" t="s">
        <v>18</v>
      </c>
      <c r="Z4" s="188" t="s">
        <v>17</v>
      </c>
      <c r="AA4" s="189" t="s">
        <v>18</v>
      </c>
    </row>
    <row r="5" spans="1:27" ht="18.75" thickBot="1" x14ac:dyDescent="0.3">
      <c r="A5" s="190" t="s">
        <v>55</v>
      </c>
      <c r="B5" s="191"/>
      <c r="C5" s="192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4"/>
    </row>
    <row r="6" spans="1:27" x14ac:dyDescent="0.25">
      <c r="A6" s="231" t="s">
        <v>126</v>
      </c>
      <c r="B6" s="232"/>
      <c r="C6" s="233" t="s">
        <v>19</v>
      </c>
      <c r="D6" s="234">
        <v>1</v>
      </c>
      <c r="E6" s="235">
        <v>1.2</v>
      </c>
      <c r="F6" s="195">
        <v>0.65</v>
      </c>
      <c r="G6" s="196">
        <v>1</v>
      </c>
      <c r="H6" s="236">
        <v>1</v>
      </c>
      <c r="I6" s="237">
        <v>1.2</v>
      </c>
      <c r="J6" s="195">
        <v>0.8</v>
      </c>
      <c r="K6" s="196">
        <v>0.8</v>
      </c>
      <c r="L6" s="236">
        <v>1</v>
      </c>
      <c r="M6" s="237">
        <v>1</v>
      </c>
      <c r="N6" s="195">
        <v>0.6</v>
      </c>
      <c r="O6" s="196">
        <v>1.4</v>
      </c>
      <c r="P6" s="236">
        <v>1</v>
      </c>
      <c r="Q6" s="237">
        <v>1.2</v>
      </c>
      <c r="R6" s="195">
        <v>0.9</v>
      </c>
      <c r="S6" s="196">
        <v>1</v>
      </c>
      <c r="T6" s="236">
        <v>0.8</v>
      </c>
      <c r="U6" s="237">
        <v>1.5</v>
      </c>
      <c r="V6" s="236">
        <v>0.6</v>
      </c>
      <c r="W6" s="237">
        <v>0.7</v>
      </c>
      <c r="X6" s="195">
        <v>0.9</v>
      </c>
      <c r="Y6" s="196">
        <v>1.2</v>
      </c>
      <c r="Z6" s="236">
        <v>1</v>
      </c>
      <c r="AA6" s="267">
        <v>1</v>
      </c>
    </row>
    <row r="7" spans="1:27" x14ac:dyDescent="0.25">
      <c r="A7" s="197" t="s">
        <v>21</v>
      </c>
      <c r="B7" s="198"/>
      <c r="C7" s="199" t="s">
        <v>19</v>
      </c>
      <c r="D7" s="200">
        <v>1</v>
      </c>
      <c r="E7" s="201">
        <v>1.2</v>
      </c>
      <c r="F7" s="195">
        <v>0.65</v>
      </c>
      <c r="G7" s="196">
        <v>1.1000000000000001</v>
      </c>
      <c r="H7" s="195">
        <v>1.5</v>
      </c>
      <c r="I7" s="196">
        <v>2</v>
      </c>
      <c r="J7" s="195">
        <v>1</v>
      </c>
      <c r="K7" s="196">
        <v>1.2</v>
      </c>
      <c r="L7" s="195">
        <v>1.2</v>
      </c>
      <c r="M7" s="196">
        <v>1.2</v>
      </c>
      <c r="N7" s="195">
        <v>0.53333333333333333</v>
      </c>
      <c r="O7" s="196">
        <v>1.0666666666666667</v>
      </c>
      <c r="P7" s="195">
        <v>1</v>
      </c>
      <c r="Q7" s="196">
        <v>1.4</v>
      </c>
      <c r="R7" s="195">
        <v>0.9</v>
      </c>
      <c r="S7" s="196">
        <v>1.2</v>
      </c>
      <c r="T7" s="195">
        <v>0.8</v>
      </c>
      <c r="U7" s="196">
        <v>1.5</v>
      </c>
      <c r="V7" s="195">
        <v>0.6</v>
      </c>
      <c r="W7" s="196">
        <v>0.8</v>
      </c>
      <c r="X7" s="195"/>
      <c r="Y7" s="196"/>
      <c r="Z7" s="195">
        <v>1</v>
      </c>
      <c r="AA7" s="202">
        <v>1</v>
      </c>
    </row>
    <row r="8" spans="1:27" x14ac:dyDescent="0.25">
      <c r="A8" s="197" t="s">
        <v>37</v>
      </c>
      <c r="B8" s="198"/>
      <c r="C8" s="199" t="s">
        <v>33</v>
      </c>
      <c r="D8" s="200"/>
      <c r="E8" s="201"/>
      <c r="F8" s="195"/>
      <c r="G8" s="196"/>
      <c r="H8" s="195"/>
      <c r="I8" s="196"/>
      <c r="J8" s="195"/>
      <c r="K8" s="196"/>
      <c r="L8" s="195">
        <v>6</v>
      </c>
      <c r="M8" s="196">
        <v>7</v>
      </c>
      <c r="N8" s="195"/>
      <c r="O8" s="196"/>
      <c r="P8" s="195"/>
      <c r="Q8" s="196"/>
      <c r="R8" s="195"/>
      <c r="S8" s="196"/>
      <c r="T8" s="195"/>
      <c r="U8" s="196"/>
      <c r="V8" s="195"/>
      <c r="W8" s="196"/>
      <c r="X8" s="195"/>
      <c r="Y8" s="196"/>
      <c r="Z8" s="195">
        <v>4</v>
      </c>
      <c r="AA8" s="202">
        <v>6</v>
      </c>
    </row>
    <row r="9" spans="1:27" x14ac:dyDescent="0.25">
      <c r="A9" s="197" t="s">
        <v>22</v>
      </c>
      <c r="B9" s="198"/>
      <c r="C9" s="199" t="s">
        <v>19</v>
      </c>
      <c r="D9" s="200"/>
      <c r="E9" s="201"/>
      <c r="F9" s="195">
        <v>0.5</v>
      </c>
      <c r="G9" s="196">
        <v>0.75</v>
      </c>
      <c r="H9" s="195"/>
      <c r="I9" s="196"/>
      <c r="J9" s="195">
        <v>0.4</v>
      </c>
      <c r="K9" s="196">
        <v>0.6</v>
      </c>
      <c r="L9" s="195">
        <v>0.75</v>
      </c>
      <c r="M9" s="196">
        <v>0.88</v>
      </c>
      <c r="N9" s="195">
        <v>0.35</v>
      </c>
      <c r="O9" s="196">
        <v>0.75</v>
      </c>
      <c r="P9" s="195">
        <v>0.5</v>
      </c>
      <c r="Q9" s="196">
        <v>0.6</v>
      </c>
      <c r="R9" s="195">
        <v>0.5</v>
      </c>
      <c r="S9" s="196">
        <v>0.6</v>
      </c>
      <c r="T9" s="195">
        <v>0.8</v>
      </c>
      <c r="U9" s="196">
        <v>1</v>
      </c>
      <c r="V9" s="195">
        <v>0.5</v>
      </c>
      <c r="W9" s="196">
        <v>0.6</v>
      </c>
      <c r="X9" s="195"/>
      <c r="Y9" s="196"/>
      <c r="Z9" s="195">
        <v>0.7</v>
      </c>
      <c r="AA9" s="202">
        <v>0.7</v>
      </c>
    </row>
    <row r="10" spans="1:27" x14ac:dyDescent="0.25">
      <c r="A10" s="197" t="s">
        <v>23</v>
      </c>
      <c r="B10" s="198"/>
      <c r="C10" s="199" t="s">
        <v>19</v>
      </c>
      <c r="D10" s="200">
        <v>0.8</v>
      </c>
      <c r="E10" s="201">
        <v>1</v>
      </c>
      <c r="F10" s="195">
        <v>0.5</v>
      </c>
      <c r="G10" s="196">
        <v>0.8</v>
      </c>
      <c r="H10" s="195">
        <v>1.2</v>
      </c>
      <c r="I10" s="196">
        <v>1.5</v>
      </c>
      <c r="J10" s="195">
        <v>0.8</v>
      </c>
      <c r="K10" s="196">
        <v>1.2</v>
      </c>
      <c r="L10" s="195">
        <v>1</v>
      </c>
      <c r="M10" s="196">
        <v>1</v>
      </c>
      <c r="N10" s="195">
        <v>0.8</v>
      </c>
      <c r="O10" s="196">
        <v>1.5</v>
      </c>
      <c r="P10" s="195">
        <v>1</v>
      </c>
      <c r="Q10" s="196">
        <v>1.2</v>
      </c>
      <c r="R10" s="195">
        <v>0.9</v>
      </c>
      <c r="S10" s="196">
        <v>1.2</v>
      </c>
      <c r="T10" s="195">
        <v>0.8</v>
      </c>
      <c r="U10" s="196">
        <v>1.5</v>
      </c>
      <c r="V10" s="195">
        <v>0.6</v>
      </c>
      <c r="W10" s="196">
        <v>0.7</v>
      </c>
      <c r="X10" s="195">
        <v>1</v>
      </c>
      <c r="Y10" s="196">
        <v>1.4</v>
      </c>
      <c r="Z10" s="195">
        <v>1</v>
      </c>
      <c r="AA10" s="202">
        <v>1.3</v>
      </c>
    </row>
    <row r="11" spans="1:27" x14ac:dyDescent="0.25">
      <c r="A11" s="197" t="s">
        <v>26</v>
      </c>
      <c r="B11" s="198"/>
      <c r="C11" s="199" t="s">
        <v>19</v>
      </c>
      <c r="D11" s="200">
        <v>4.8</v>
      </c>
      <c r="E11" s="201">
        <v>5.5</v>
      </c>
      <c r="F11" s="195"/>
      <c r="G11" s="196"/>
      <c r="H11" s="195"/>
      <c r="I11" s="196"/>
      <c r="J11" s="195">
        <v>8</v>
      </c>
      <c r="K11" s="196">
        <v>9</v>
      </c>
      <c r="L11" s="195"/>
      <c r="M11" s="196"/>
      <c r="N11" s="195">
        <v>6.5</v>
      </c>
      <c r="O11" s="196">
        <v>8</v>
      </c>
      <c r="P11" s="195">
        <v>7.6</v>
      </c>
      <c r="Q11" s="196">
        <v>9</v>
      </c>
      <c r="R11" s="195">
        <v>5</v>
      </c>
      <c r="S11" s="196">
        <v>6</v>
      </c>
      <c r="T11" s="195"/>
      <c r="U11" s="196"/>
      <c r="V11" s="195">
        <v>5</v>
      </c>
      <c r="W11" s="196">
        <v>5</v>
      </c>
      <c r="X11" s="195"/>
      <c r="Y11" s="196"/>
      <c r="Z11" s="195"/>
      <c r="AA11" s="202"/>
    </row>
    <row r="12" spans="1:27" x14ac:dyDescent="0.25">
      <c r="A12" s="197" t="s">
        <v>28</v>
      </c>
      <c r="B12" s="198"/>
      <c r="C12" s="199" t="s">
        <v>19</v>
      </c>
      <c r="D12" s="200">
        <v>3.5</v>
      </c>
      <c r="E12" s="201">
        <v>4.5</v>
      </c>
      <c r="F12" s="195">
        <v>2.2999999999999998</v>
      </c>
      <c r="G12" s="196">
        <v>3</v>
      </c>
      <c r="H12" s="195">
        <v>3</v>
      </c>
      <c r="I12" s="196">
        <v>4</v>
      </c>
      <c r="J12" s="195">
        <v>2.8</v>
      </c>
      <c r="K12" s="196">
        <v>3</v>
      </c>
      <c r="L12" s="195">
        <v>3.4</v>
      </c>
      <c r="M12" s="196">
        <v>3.4</v>
      </c>
      <c r="N12" s="195">
        <v>1.8</v>
      </c>
      <c r="O12" s="196">
        <v>3</v>
      </c>
      <c r="P12" s="195">
        <v>2</v>
      </c>
      <c r="Q12" s="196">
        <v>2.4</v>
      </c>
      <c r="R12" s="195">
        <v>3</v>
      </c>
      <c r="S12" s="196">
        <v>4</v>
      </c>
      <c r="T12" s="195">
        <v>3</v>
      </c>
      <c r="U12" s="196">
        <v>4</v>
      </c>
      <c r="V12" s="195">
        <v>1.6</v>
      </c>
      <c r="W12" s="196">
        <v>1.6</v>
      </c>
      <c r="X12" s="195">
        <v>3</v>
      </c>
      <c r="Y12" s="196">
        <v>4</v>
      </c>
      <c r="Z12" s="195">
        <v>3</v>
      </c>
      <c r="AA12" s="202">
        <v>3</v>
      </c>
    </row>
    <row r="13" spans="1:27" x14ac:dyDescent="0.25">
      <c r="A13" s="197" t="s">
        <v>29</v>
      </c>
      <c r="B13" s="198"/>
      <c r="C13" s="199" t="s">
        <v>19</v>
      </c>
      <c r="D13" s="200"/>
      <c r="E13" s="201"/>
      <c r="F13" s="195"/>
      <c r="G13" s="196"/>
      <c r="H13" s="195">
        <v>6</v>
      </c>
      <c r="I13" s="196">
        <v>8</v>
      </c>
      <c r="J13" s="195"/>
      <c r="K13" s="196"/>
      <c r="L13" s="195"/>
      <c r="M13" s="196"/>
      <c r="N13" s="195">
        <v>6.333333333333333</v>
      </c>
      <c r="O13" s="196">
        <v>8</v>
      </c>
      <c r="P13" s="195"/>
      <c r="Q13" s="196"/>
      <c r="R13" s="195"/>
      <c r="S13" s="196"/>
      <c r="T13" s="195">
        <v>5</v>
      </c>
      <c r="U13" s="196">
        <v>6</v>
      </c>
      <c r="V13" s="195">
        <v>6</v>
      </c>
      <c r="W13" s="196">
        <v>7.5</v>
      </c>
      <c r="X13" s="195">
        <v>4</v>
      </c>
      <c r="Y13" s="196">
        <v>5</v>
      </c>
      <c r="Z13" s="195">
        <v>7</v>
      </c>
      <c r="AA13" s="202">
        <v>8</v>
      </c>
    </row>
    <row r="14" spans="1:27" x14ac:dyDescent="0.25">
      <c r="A14" s="197" t="s">
        <v>156</v>
      </c>
      <c r="B14" s="198"/>
      <c r="C14" s="199" t="s">
        <v>19</v>
      </c>
      <c r="D14" s="200"/>
      <c r="E14" s="201"/>
      <c r="F14" s="195">
        <v>14</v>
      </c>
      <c r="G14" s="196">
        <v>19</v>
      </c>
      <c r="H14" s="195">
        <v>8</v>
      </c>
      <c r="I14" s="196">
        <v>12</v>
      </c>
      <c r="J14" s="195">
        <v>18.333333333333332</v>
      </c>
      <c r="K14" s="196">
        <v>20.833333333333332</v>
      </c>
      <c r="L14" s="195">
        <v>10.8</v>
      </c>
      <c r="M14" s="196">
        <v>11</v>
      </c>
      <c r="N14" s="195">
        <v>15</v>
      </c>
      <c r="O14" s="196">
        <v>20</v>
      </c>
      <c r="P14" s="195">
        <v>20</v>
      </c>
      <c r="Q14" s="196">
        <v>21</v>
      </c>
      <c r="R14" s="195"/>
      <c r="S14" s="196"/>
      <c r="T14" s="195">
        <v>10</v>
      </c>
      <c r="U14" s="196">
        <v>11</v>
      </c>
      <c r="V14" s="195">
        <v>12.5</v>
      </c>
      <c r="W14" s="196">
        <v>13</v>
      </c>
      <c r="X14" s="195"/>
      <c r="Y14" s="196"/>
      <c r="Z14" s="195">
        <v>12</v>
      </c>
      <c r="AA14" s="202">
        <v>13</v>
      </c>
    </row>
    <row r="15" spans="1:27" x14ac:dyDescent="0.25">
      <c r="A15" s="197" t="s">
        <v>41</v>
      </c>
      <c r="B15" s="198"/>
      <c r="C15" s="199" t="s">
        <v>33</v>
      </c>
      <c r="D15" s="200"/>
      <c r="E15" s="201"/>
      <c r="F15" s="195">
        <v>1.4</v>
      </c>
      <c r="G15" s="196">
        <v>2</v>
      </c>
      <c r="H15" s="195"/>
      <c r="I15" s="196"/>
      <c r="J15" s="195">
        <v>1.2</v>
      </c>
      <c r="K15" s="196">
        <v>1.5</v>
      </c>
      <c r="L15" s="195">
        <v>1.5</v>
      </c>
      <c r="M15" s="196">
        <v>2</v>
      </c>
      <c r="N15" s="195">
        <v>1.3</v>
      </c>
      <c r="O15" s="196">
        <v>2</v>
      </c>
      <c r="P15" s="195">
        <v>1</v>
      </c>
      <c r="Q15" s="196">
        <v>1.2</v>
      </c>
      <c r="R15" s="195">
        <v>1.2</v>
      </c>
      <c r="S15" s="196">
        <v>1.3</v>
      </c>
      <c r="T15" s="195">
        <v>1.5</v>
      </c>
      <c r="U15" s="196">
        <v>2</v>
      </c>
      <c r="V15" s="195">
        <v>0.8</v>
      </c>
      <c r="W15" s="196">
        <v>1.2</v>
      </c>
      <c r="X15" s="195">
        <v>1.5</v>
      </c>
      <c r="Y15" s="196">
        <v>2</v>
      </c>
      <c r="Z15" s="195">
        <v>1.5</v>
      </c>
      <c r="AA15" s="202">
        <v>1.5</v>
      </c>
    </row>
    <row r="16" spans="1:27" x14ac:dyDescent="0.25">
      <c r="A16" s="197" t="s">
        <v>30</v>
      </c>
      <c r="B16" s="198"/>
      <c r="C16" s="199" t="s">
        <v>31</v>
      </c>
      <c r="D16" s="200">
        <v>1.9</v>
      </c>
      <c r="E16" s="201">
        <v>2.4</v>
      </c>
      <c r="F16" s="195"/>
      <c r="G16" s="196"/>
      <c r="H16" s="195">
        <v>1.5</v>
      </c>
      <c r="I16" s="196">
        <v>2</v>
      </c>
      <c r="J16" s="195"/>
      <c r="K16" s="196"/>
      <c r="L16" s="195">
        <v>1.7</v>
      </c>
      <c r="M16" s="196">
        <v>1.9</v>
      </c>
      <c r="N16" s="195">
        <v>1</v>
      </c>
      <c r="O16" s="196">
        <v>1.8</v>
      </c>
      <c r="P16" s="195">
        <v>1.5</v>
      </c>
      <c r="Q16" s="196">
        <v>1.7</v>
      </c>
      <c r="R16" s="195"/>
      <c r="S16" s="196"/>
      <c r="T16" s="195"/>
      <c r="U16" s="196"/>
      <c r="V16" s="195">
        <v>1.5</v>
      </c>
      <c r="W16" s="196">
        <v>1.7</v>
      </c>
      <c r="X16" s="195">
        <v>1.4</v>
      </c>
      <c r="Y16" s="196">
        <v>1.6</v>
      </c>
      <c r="Z16" s="195">
        <v>1.6</v>
      </c>
      <c r="AA16" s="202">
        <v>1.6</v>
      </c>
    </row>
    <row r="17" spans="1:27" x14ac:dyDescent="0.25">
      <c r="A17" s="197" t="s">
        <v>32</v>
      </c>
      <c r="B17" s="198"/>
      <c r="C17" s="199" t="s">
        <v>33</v>
      </c>
      <c r="D17" s="200">
        <v>2.2000000000000002</v>
      </c>
      <c r="E17" s="201">
        <v>2.8</v>
      </c>
      <c r="F17" s="195">
        <v>3</v>
      </c>
      <c r="G17" s="196">
        <v>3.75</v>
      </c>
      <c r="H17" s="195">
        <v>1.8</v>
      </c>
      <c r="I17" s="196">
        <v>2.8</v>
      </c>
      <c r="J17" s="195">
        <v>1.3333333333333333</v>
      </c>
      <c r="K17" s="196">
        <v>1.3333333333333333</v>
      </c>
      <c r="L17" s="195">
        <v>2.15</v>
      </c>
      <c r="M17" s="196">
        <v>2.5</v>
      </c>
      <c r="N17" s="195"/>
      <c r="O17" s="196"/>
      <c r="P17" s="195">
        <v>3</v>
      </c>
      <c r="Q17" s="196">
        <v>3.6</v>
      </c>
      <c r="R17" s="195"/>
      <c r="S17" s="196"/>
      <c r="T17" s="195"/>
      <c r="U17" s="196"/>
      <c r="V17" s="195">
        <v>2.2000000000000002</v>
      </c>
      <c r="W17" s="196">
        <v>2.5</v>
      </c>
      <c r="X17" s="195">
        <v>2.2000000000000002</v>
      </c>
      <c r="Y17" s="196">
        <v>3</v>
      </c>
      <c r="Z17" s="195">
        <v>3</v>
      </c>
      <c r="AA17" s="202">
        <v>3</v>
      </c>
    </row>
    <row r="18" spans="1:27" x14ac:dyDescent="0.25">
      <c r="A18" s="197" t="s">
        <v>56</v>
      </c>
      <c r="B18" s="198"/>
      <c r="C18" s="199" t="s">
        <v>19</v>
      </c>
      <c r="D18" s="200">
        <v>3</v>
      </c>
      <c r="E18" s="201">
        <v>3.5</v>
      </c>
      <c r="F18" s="195">
        <v>1.35</v>
      </c>
      <c r="G18" s="196">
        <v>1.8</v>
      </c>
      <c r="H18" s="195">
        <v>2</v>
      </c>
      <c r="I18" s="196">
        <v>2.6</v>
      </c>
      <c r="J18" s="195">
        <v>1.6</v>
      </c>
      <c r="K18" s="196">
        <v>1.8</v>
      </c>
      <c r="L18" s="195">
        <v>2</v>
      </c>
      <c r="M18" s="196">
        <v>2</v>
      </c>
      <c r="N18" s="195">
        <v>1</v>
      </c>
      <c r="O18" s="196">
        <v>2.6</v>
      </c>
      <c r="P18" s="195">
        <v>2</v>
      </c>
      <c r="Q18" s="196">
        <v>2.4</v>
      </c>
      <c r="R18" s="195">
        <v>2</v>
      </c>
      <c r="S18" s="196">
        <v>3</v>
      </c>
      <c r="T18" s="195">
        <v>2</v>
      </c>
      <c r="U18" s="196">
        <v>3</v>
      </c>
      <c r="V18" s="195">
        <v>1.6</v>
      </c>
      <c r="W18" s="196">
        <v>1.8</v>
      </c>
      <c r="X18" s="195">
        <v>2.2000000000000002</v>
      </c>
      <c r="Y18" s="196">
        <v>3</v>
      </c>
      <c r="Z18" s="195">
        <v>2.5</v>
      </c>
      <c r="AA18" s="202">
        <v>3</v>
      </c>
    </row>
    <row r="19" spans="1:27" x14ac:dyDescent="0.25">
      <c r="A19" s="197" t="s">
        <v>34</v>
      </c>
      <c r="B19" s="198"/>
      <c r="C19" s="199" t="s">
        <v>19</v>
      </c>
      <c r="D19" s="200">
        <v>0.66666666666666663</v>
      </c>
      <c r="E19" s="201">
        <v>1</v>
      </c>
      <c r="F19" s="195">
        <v>0.4</v>
      </c>
      <c r="G19" s="196">
        <v>0.67</v>
      </c>
      <c r="H19" s="195">
        <v>0.6</v>
      </c>
      <c r="I19" s="196">
        <v>0.6</v>
      </c>
      <c r="J19" s="195">
        <v>0.33333333333333331</v>
      </c>
      <c r="K19" s="196">
        <v>0.4</v>
      </c>
      <c r="L19" s="195">
        <v>0.67</v>
      </c>
      <c r="M19" s="196">
        <v>0.67</v>
      </c>
      <c r="N19" s="195">
        <v>0.43333333333333335</v>
      </c>
      <c r="O19" s="196">
        <v>0.8</v>
      </c>
      <c r="P19" s="195">
        <v>0.53333333333333333</v>
      </c>
      <c r="Q19" s="196">
        <v>0.66666666666666663</v>
      </c>
      <c r="R19" s="195">
        <v>0.5</v>
      </c>
      <c r="S19" s="196">
        <v>0.7</v>
      </c>
      <c r="T19" s="195">
        <v>0.6</v>
      </c>
      <c r="U19" s="196">
        <v>0.8</v>
      </c>
      <c r="V19" s="195">
        <v>0.4</v>
      </c>
      <c r="W19" s="196">
        <v>0.5</v>
      </c>
      <c r="X19" s="195">
        <v>0.53333333333333333</v>
      </c>
      <c r="Y19" s="196">
        <v>0.8</v>
      </c>
      <c r="Z19" s="195">
        <v>0.4</v>
      </c>
      <c r="AA19" s="202">
        <v>0.5</v>
      </c>
    </row>
    <row r="20" spans="1:27" x14ac:dyDescent="0.25">
      <c r="A20" s="197" t="s">
        <v>20</v>
      </c>
      <c r="B20" s="198"/>
      <c r="C20" s="199" t="s">
        <v>19</v>
      </c>
      <c r="D20" s="200"/>
      <c r="E20" s="201"/>
      <c r="F20" s="195">
        <v>10</v>
      </c>
      <c r="G20" s="196">
        <v>15</v>
      </c>
      <c r="H20" s="195"/>
      <c r="I20" s="196"/>
      <c r="J20" s="195"/>
      <c r="K20" s="196"/>
      <c r="L20" s="195">
        <v>14.67</v>
      </c>
      <c r="M20" s="196">
        <v>15</v>
      </c>
      <c r="N20" s="195"/>
      <c r="O20" s="196"/>
      <c r="P20" s="195"/>
      <c r="Q20" s="196"/>
      <c r="R20" s="195"/>
      <c r="S20" s="196"/>
      <c r="T20" s="195"/>
      <c r="U20" s="196"/>
      <c r="V20" s="195"/>
      <c r="W20" s="196"/>
      <c r="X20" s="195"/>
      <c r="Y20" s="196"/>
      <c r="Z20" s="195">
        <v>20</v>
      </c>
      <c r="AA20" s="202">
        <v>20</v>
      </c>
    </row>
    <row r="21" spans="1:27" ht="18.75" thickBot="1" x14ac:dyDescent="0.3">
      <c r="A21" s="197" t="s">
        <v>27</v>
      </c>
      <c r="B21" s="198"/>
      <c r="C21" s="199" t="s">
        <v>19</v>
      </c>
      <c r="D21" s="200">
        <v>6.8</v>
      </c>
      <c r="E21" s="201">
        <v>7.4</v>
      </c>
      <c r="F21" s="195">
        <v>6.5</v>
      </c>
      <c r="G21" s="196">
        <v>8</v>
      </c>
      <c r="H21" s="195">
        <v>5</v>
      </c>
      <c r="I21" s="196">
        <v>6</v>
      </c>
      <c r="J21" s="195">
        <v>5</v>
      </c>
      <c r="K21" s="196">
        <v>7</v>
      </c>
      <c r="L21" s="195">
        <v>6.67</v>
      </c>
      <c r="M21" s="196">
        <v>6.67</v>
      </c>
      <c r="N21" s="195">
        <v>7</v>
      </c>
      <c r="O21" s="196">
        <v>9.5</v>
      </c>
      <c r="P21" s="195">
        <v>6.5</v>
      </c>
      <c r="Q21" s="196">
        <v>7.5</v>
      </c>
      <c r="R21" s="195"/>
      <c r="S21" s="196"/>
      <c r="T21" s="195">
        <v>7</v>
      </c>
      <c r="U21" s="196">
        <v>8</v>
      </c>
      <c r="V21" s="195">
        <v>7</v>
      </c>
      <c r="W21" s="196">
        <v>7.5</v>
      </c>
      <c r="X21" s="195">
        <v>4.5</v>
      </c>
      <c r="Y21" s="196">
        <v>6</v>
      </c>
      <c r="Z21" s="195">
        <v>5</v>
      </c>
      <c r="AA21" s="202">
        <v>7</v>
      </c>
    </row>
    <row r="22" spans="1:27" ht="18.75" thickBot="1" x14ac:dyDescent="0.3">
      <c r="A22" s="217" t="s">
        <v>127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218"/>
    </row>
    <row r="23" spans="1:27" x14ac:dyDescent="0.25">
      <c r="A23" s="197" t="s">
        <v>36</v>
      </c>
      <c r="B23" s="198"/>
      <c r="C23" s="199" t="s">
        <v>19</v>
      </c>
      <c r="D23" s="200"/>
      <c r="E23" s="201"/>
      <c r="F23" s="195"/>
      <c r="G23" s="196"/>
      <c r="H23" s="195"/>
      <c r="I23" s="196"/>
      <c r="J23" s="195">
        <v>14</v>
      </c>
      <c r="K23" s="196">
        <v>15</v>
      </c>
      <c r="L23" s="195">
        <v>14</v>
      </c>
      <c r="M23" s="196">
        <v>15</v>
      </c>
      <c r="N23" s="195"/>
      <c r="O23" s="196"/>
      <c r="P23" s="195"/>
      <c r="Q23" s="196"/>
      <c r="R23" s="195"/>
      <c r="S23" s="196"/>
      <c r="T23" s="195"/>
      <c r="U23" s="196"/>
      <c r="V23" s="195"/>
      <c r="W23" s="196"/>
      <c r="X23" s="195"/>
      <c r="Y23" s="196"/>
      <c r="Z23" s="195"/>
      <c r="AA23" s="202"/>
    </row>
    <row r="24" spans="1:27" x14ac:dyDescent="0.25">
      <c r="A24" s="197" t="s">
        <v>37</v>
      </c>
      <c r="B24" s="198"/>
      <c r="C24" s="199" t="s">
        <v>33</v>
      </c>
      <c r="D24" s="200">
        <v>6.5</v>
      </c>
      <c r="E24" s="201">
        <v>7.5</v>
      </c>
      <c r="F24" s="195">
        <v>7</v>
      </c>
      <c r="G24" s="196">
        <v>9</v>
      </c>
      <c r="H24" s="195">
        <v>4</v>
      </c>
      <c r="I24" s="196">
        <v>6</v>
      </c>
      <c r="J24" s="195">
        <v>5.5</v>
      </c>
      <c r="K24" s="196">
        <v>6.5</v>
      </c>
      <c r="L24" s="195"/>
      <c r="M24" s="196"/>
      <c r="N24" s="195"/>
      <c r="O24" s="196"/>
      <c r="P24" s="195">
        <v>6</v>
      </c>
      <c r="Q24" s="196">
        <v>6.666666666666667</v>
      </c>
      <c r="R24" s="195"/>
      <c r="S24" s="196"/>
      <c r="T24" s="195">
        <v>5.5</v>
      </c>
      <c r="U24" s="196">
        <v>6</v>
      </c>
      <c r="V24" s="195">
        <v>5</v>
      </c>
      <c r="W24" s="196">
        <v>6</v>
      </c>
      <c r="X24" s="195">
        <v>5</v>
      </c>
      <c r="Y24" s="196">
        <v>7</v>
      </c>
      <c r="Z24" s="195"/>
      <c r="AA24" s="202"/>
    </row>
    <row r="25" spans="1:27" x14ac:dyDescent="0.25">
      <c r="A25" s="197" t="s">
        <v>24</v>
      </c>
      <c r="B25" s="198"/>
      <c r="C25" s="199" t="s">
        <v>19</v>
      </c>
      <c r="D25" s="200"/>
      <c r="E25" s="201"/>
      <c r="F25" s="195">
        <v>4.4000000000000004</v>
      </c>
      <c r="G25" s="196">
        <v>11</v>
      </c>
      <c r="H25" s="195">
        <v>8</v>
      </c>
      <c r="I25" s="196">
        <v>8.5</v>
      </c>
      <c r="J25" s="195">
        <v>6</v>
      </c>
      <c r="K25" s="196">
        <v>7</v>
      </c>
      <c r="L25" s="195">
        <v>5</v>
      </c>
      <c r="M25" s="196">
        <v>7.56</v>
      </c>
      <c r="N25" s="195"/>
      <c r="O25" s="196"/>
      <c r="P25" s="195">
        <v>4</v>
      </c>
      <c r="Q25" s="196">
        <v>5.333333333333333</v>
      </c>
      <c r="R25" s="195"/>
      <c r="S25" s="196"/>
      <c r="T25" s="195">
        <v>4.5</v>
      </c>
      <c r="U25" s="196">
        <v>5</v>
      </c>
      <c r="V25" s="195"/>
      <c r="W25" s="196"/>
      <c r="X25" s="195">
        <v>6.2</v>
      </c>
      <c r="Y25" s="196">
        <v>6.8</v>
      </c>
      <c r="Z25" s="195">
        <v>4.5</v>
      </c>
      <c r="AA25" s="202">
        <v>6</v>
      </c>
    </row>
    <row r="26" spans="1:27" x14ac:dyDescent="0.25">
      <c r="A26" s="197" t="s">
        <v>38</v>
      </c>
      <c r="B26" s="198"/>
      <c r="C26" s="199" t="s">
        <v>19</v>
      </c>
      <c r="D26" s="200"/>
      <c r="E26" s="201"/>
      <c r="F26" s="195">
        <v>7</v>
      </c>
      <c r="G26" s="196">
        <v>8</v>
      </c>
      <c r="H26" s="195">
        <v>6</v>
      </c>
      <c r="I26" s="196">
        <v>7</v>
      </c>
      <c r="J26" s="195">
        <v>7.5</v>
      </c>
      <c r="K26" s="196">
        <v>8</v>
      </c>
      <c r="L26" s="195">
        <v>8</v>
      </c>
      <c r="M26" s="196">
        <v>8</v>
      </c>
      <c r="N26" s="195"/>
      <c r="O26" s="196"/>
      <c r="P26" s="195">
        <v>7.6</v>
      </c>
      <c r="Q26" s="196">
        <v>9</v>
      </c>
      <c r="R26" s="195"/>
      <c r="S26" s="196"/>
      <c r="T26" s="195">
        <v>7</v>
      </c>
      <c r="U26" s="196">
        <v>8</v>
      </c>
      <c r="V26" s="195">
        <v>7</v>
      </c>
      <c r="W26" s="196">
        <v>8</v>
      </c>
      <c r="X26" s="195">
        <v>8</v>
      </c>
      <c r="Y26" s="196">
        <v>10</v>
      </c>
      <c r="Z26" s="195">
        <v>7</v>
      </c>
      <c r="AA26" s="202">
        <v>7</v>
      </c>
    </row>
    <row r="27" spans="1:27" x14ac:dyDescent="0.25">
      <c r="A27" s="197" t="s">
        <v>39</v>
      </c>
      <c r="B27" s="198"/>
      <c r="C27" s="199" t="s">
        <v>19</v>
      </c>
      <c r="D27" s="200"/>
      <c r="E27" s="201"/>
      <c r="F27" s="195">
        <v>7</v>
      </c>
      <c r="G27" s="196">
        <v>8</v>
      </c>
      <c r="H27" s="195">
        <v>5</v>
      </c>
      <c r="I27" s="196">
        <v>6</v>
      </c>
      <c r="J27" s="195">
        <v>7</v>
      </c>
      <c r="K27" s="196">
        <v>8</v>
      </c>
      <c r="L27" s="195"/>
      <c r="M27" s="196"/>
      <c r="N27" s="195"/>
      <c r="O27" s="196"/>
      <c r="P27" s="195">
        <v>7.6</v>
      </c>
      <c r="Q27" s="196">
        <v>9</v>
      </c>
      <c r="R27" s="195"/>
      <c r="S27" s="196"/>
      <c r="T27" s="195"/>
      <c r="U27" s="196"/>
      <c r="V27" s="195">
        <v>7</v>
      </c>
      <c r="W27" s="196">
        <v>8</v>
      </c>
      <c r="X27" s="195"/>
      <c r="Y27" s="196"/>
      <c r="Z27" s="195">
        <v>7</v>
      </c>
      <c r="AA27" s="202">
        <v>7</v>
      </c>
    </row>
    <row r="28" spans="1:27" x14ac:dyDescent="0.25">
      <c r="A28" s="197" t="s">
        <v>40</v>
      </c>
      <c r="B28" s="198"/>
      <c r="C28" s="199" t="s">
        <v>19</v>
      </c>
      <c r="D28" s="200"/>
      <c r="E28" s="201"/>
      <c r="F28" s="195">
        <v>7</v>
      </c>
      <c r="G28" s="196">
        <v>8</v>
      </c>
      <c r="H28" s="195">
        <v>5</v>
      </c>
      <c r="I28" s="196">
        <v>6</v>
      </c>
      <c r="J28" s="195">
        <v>8</v>
      </c>
      <c r="K28" s="196">
        <v>8</v>
      </c>
      <c r="L28" s="195"/>
      <c r="M28" s="196"/>
      <c r="N28" s="195"/>
      <c r="O28" s="196"/>
      <c r="P28" s="195">
        <v>7.6</v>
      </c>
      <c r="Q28" s="196">
        <v>9</v>
      </c>
      <c r="R28" s="195"/>
      <c r="S28" s="196"/>
      <c r="T28" s="195"/>
      <c r="U28" s="196"/>
      <c r="V28" s="195">
        <v>7</v>
      </c>
      <c r="W28" s="196">
        <v>8</v>
      </c>
      <c r="X28" s="195"/>
      <c r="Y28" s="196"/>
      <c r="Z28" s="195">
        <v>7</v>
      </c>
      <c r="AA28" s="202">
        <v>7</v>
      </c>
    </row>
    <row r="29" spans="1:27" x14ac:dyDescent="0.25">
      <c r="A29" s="197" t="s">
        <v>29</v>
      </c>
      <c r="B29" s="198"/>
      <c r="C29" s="199" t="s">
        <v>19</v>
      </c>
      <c r="D29" s="200">
        <v>5.8</v>
      </c>
      <c r="E29" s="201">
        <v>8.8000000000000007</v>
      </c>
      <c r="F29" s="195">
        <v>2.83</v>
      </c>
      <c r="G29" s="196">
        <v>12</v>
      </c>
      <c r="H29" s="195"/>
      <c r="I29" s="196"/>
      <c r="J29" s="195">
        <v>5.833333333333333</v>
      </c>
      <c r="K29" s="196">
        <v>6.333333333333333</v>
      </c>
      <c r="L29" s="195">
        <v>5.34</v>
      </c>
      <c r="M29" s="196">
        <v>6.4</v>
      </c>
      <c r="N29" s="195"/>
      <c r="O29" s="196"/>
      <c r="P29" s="195">
        <v>5</v>
      </c>
      <c r="Q29" s="196">
        <v>6.666666666666667</v>
      </c>
      <c r="R29" s="195"/>
      <c r="S29" s="196"/>
      <c r="T29" s="195">
        <v>8</v>
      </c>
      <c r="U29" s="196">
        <v>12</v>
      </c>
      <c r="V29" s="195"/>
      <c r="W29" s="196"/>
      <c r="X29" s="195"/>
      <c r="Y29" s="196"/>
      <c r="Z29" s="195"/>
      <c r="AA29" s="202"/>
    </row>
    <row r="30" spans="1:27" x14ac:dyDescent="0.25">
      <c r="A30" s="197" t="s">
        <v>30</v>
      </c>
      <c r="B30" s="198"/>
      <c r="C30" s="199" t="s">
        <v>31</v>
      </c>
      <c r="D30" s="200"/>
      <c r="E30" s="201"/>
      <c r="F30" s="195">
        <v>1.5</v>
      </c>
      <c r="G30" s="196">
        <v>2</v>
      </c>
      <c r="H30" s="195"/>
      <c r="I30" s="196"/>
      <c r="J30" s="195">
        <v>1.5</v>
      </c>
      <c r="K30" s="196">
        <v>1.5</v>
      </c>
      <c r="L30" s="195"/>
      <c r="M30" s="196"/>
      <c r="N30" s="195"/>
      <c r="O30" s="196"/>
      <c r="P30" s="195"/>
      <c r="Q30" s="196"/>
      <c r="R30" s="195"/>
      <c r="S30" s="196"/>
      <c r="T30" s="195"/>
      <c r="U30" s="196"/>
      <c r="V30" s="195"/>
      <c r="W30" s="196"/>
      <c r="X30" s="195"/>
      <c r="Y30" s="196"/>
      <c r="Z30" s="195"/>
      <c r="AA30" s="202"/>
    </row>
    <row r="31" spans="1:27" ht="18.75" thickBot="1" x14ac:dyDescent="0.3">
      <c r="A31" s="203" t="s">
        <v>32</v>
      </c>
      <c r="B31" s="204"/>
      <c r="C31" s="205" t="s">
        <v>33</v>
      </c>
      <c r="D31" s="206"/>
      <c r="E31" s="207"/>
      <c r="F31" s="208">
        <v>2.5</v>
      </c>
      <c r="G31" s="209">
        <v>3.3</v>
      </c>
      <c r="H31" s="208"/>
      <c r="I31" s="209"/>
      <c r="J31" s="208">
        <v>1.875</v>
      </c>
      <c r="K31" s="209">
        <v>1.875</v>
      </c>
      <c r="L31" s="208"/>
      <c r="M31" s="209"/>
      <c r="N31" s="208"/>
      <c r="O31" s="209"/>
      <c r="P31" s="208">
        <v>3.3</v>
      </c>
      <c r="Q31" s="209">
        <v>3.4</v>
      </c>
      <c r="R31" s="208"/>
      <c r="S31" s="209"/>
      <c r="T31" s="208">
        <v>2</v>
      </c>
      <c r="U31" s="209">
        <v>2.5</v>
      </c>
      <c r="V31" s="208"/>
      <c r="W31" s="209"/>
      <c r="X31" s="208"/>
      <c r="Y31" s="209"/>
      <c r="Z31" s="208"/>
      <c r="AA31" s="21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showZeros="0" zoomScaleNormal="100" workbookViewId="0">
      <selection activeCell="I34" sqref="I34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56" t="s">
        <v>287</v>
      </c>
    </row>
    <row r="2" spans="1:27" ht="16.5" thickBot="1" x14ac:dyDescent="0.3">
      <c r="A2" s="171" t="s">
        <v>52</v>
      </c>
      <c r="B2" s="172"/>
      <c r="C2" s="173"/>
      <c r="D2" s="175" t="s">
        <v>273</v>
      </c>
      <c r="E2" s="175"/>
      <c r="F2" s="176" t="s">
        <v>53</v>
      </c>
      <c r="G2" s="175"/>
      <c r="H2" s="175" t="s">
        <v>264</v>
      </c>
      <c r="I2" s="175"/>
      <c r="J2" s="176" t="s">
        <v>274</v>
      </c>
      <c r="K2" s="175"/>
      <c r="L2" s="175" t="s">
        <v>160</v>
      </c>
      <c r="M2" s="175"/>
      <c r="N2" s="176" t="s">
        <v>128</v>
      </c>
      <c r="O2" s="175"/>
      <c r="P2" s="175" t="s">
        <v>157</v>
      </c>
      <c r="Q2" s="175"/>
      <c r="R2" s="176" t="s">
        <v>280</v>
      </c>
      <c r="S2" s="175"/>
      <c r="T2" s="175" t="s">
        <v>257</v>
      </c>
      <c r="U2" s="175"/>
      <c r="V2" s="176" t="s">
        <v>272</v>
      </c>
      <c r="W2" s="175"/>
      <c r="X2" s="175" t="s">
        <v>275</v>
      </c>
      <c r="Y2" s="175"/>
      <c r="Z2" s="176" t="s">
        <v>233</v>
      </c>
      <c r="AA2" s="177"/>
    </row>
    <row r="3" spans="1:27" x14ac:dyDescent="0.25">
      <c r="A3" s="178" t="s">
        <v>54</v>
      </c>
      <c r="B3" s="179"/>
      <c r="C3" s="180"/>
      <c r="D3" s="181">
        <v>44195</v>
      </c>
      <c r="E3" s="181"/>
      <c r="F3" s="181">
        <v>44200</v>
      </c>
      <c r="G3" s="181"/>
      <c r="H3" s="181">
        <v>44194</v>
      </c>
      <c r="I3" s="181"/>
      <c r="J3" s="181">
        <v>44194</v>
      </c>
      <c r="K3" s="181"/>
      <c r="L3" s="181">
        <v>44201</v>
      </c>
      <c r="M3" s="181"/>
      <c r="N3" s="181">
        <v>44195</v>
      </c>
      <c r="O3" s="181"/>
      <c r="P3" s="181">
        <v>44200</v>
      </c>
      <c r="Q3" s="181"/>
      <c r="R3" s="181">
        <v>44195</v>
      </c>
      <c r="S3" s="181"/>
      <c r="T3" s="181">
        <v>44201</v>
      </c>
      <c r="U3" s="181"/>
      <c r="V3" s="181">
        <v>44194</v>
      </c>
      <c r="W3" s="181"/>
      <c r="X3" s="181">
        <v>44199</v>
      </c>
      <c r="Y3" s="181"/>
      <c r="Z3" s="181">
        <v>44195</v>
      </c>
      <c r="AA3" s="182"/>
    </row>
    <row r="4" spans="1:27" ht="16.5" thickBot="1" x14ac:dyDescent="0.3">
      <c r="A4" s="211" t="s">
        <v>57</v>
      </c>
      <c r="B4" s="212" t="s">
        <v>58</v>
      </c>
      <c r="C4" s="213" t="s">
        <v>16</v>
      </c>
      <c r="D4" s="214" t="s">
        <v>17</v>
      </c>
      <c r="E4" s="215" t="s">
        <v>18</v>
      </c>
      <c r="F4" s="214" t="s">
        <v>17</v>
      </c>
      <c r="G4" s="215" t="s">
        <v>18</v>
      </c>
      <c r="H4" s="214" t="s">
        <v>17</v>
      </c>
      <c r="I4" s="215" t="s">
        <v>18</v>
      </c>
      <c r="J4" s="214" t="s">
        <v>17</v>
      </c>
      <c r="K4" s="215" t="s">
        <v>18</v>
      </c>
      <c r="L4" s="214" t="s">
        <v>17</v>
      </c>
      <c r="M4" s="215" t="s">
        <v>18</v>
      </c>
      <c r="N4" s="214" t="s">
        <v>17</v>
      </c>
      <c r="O4" s="215" t="s">
        <v>18</v>
      </c>
      <c r="P4" s="214" t="s">
        <v>17</v>
      </c>
      <c r="Q4" s="215" t="s">
        <v>18</v>
      </c>
      <c r="R4" s="214" t="s">
        <v>17</v>
      </c>
      <c r="S4" s="215" t="s">
        <v>18</v>
      </c>
      <c r="T4" s="214" t="s">
        <v>17</v>
      </c>
      <c r="U4" s="215" t="s">
        <v>18</v>
      </c>
      <c r="V4" s="214" t="s">
        <v>17</v>
      </c>
      <c r="W4" s="215" t="s">
        <v>18</v>
      </c>
      <c r="X4" s="214" t="s">
        <v>17</v>
      </c>
      <c r="Y4" s="215" t="s">
        <v>18</v>
      </c>
      <c r="Z4" s="214" t="s">
        <v>17</v>
      </c>
      <c r="AA4" s="216" t="s">
        <v>18</v>
      </c>
    </row>
    <row r="5" spans="1:27" thickBot="1" x14ac:dyDescent="0.25">
      <c r="A5" s="217" t="s">
        <v>55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218"/>
    </row>
    <row r="6" spans="1:27" ht="16.5" thickBot="1" x14ac:dyDescent="0.3">
      <c r="A6" s="219" t="s">
        <v>35</v>
      </c>
      <c r="B6" s="222"/>
      <c r="C6" s="199" t="s">
        <v>19</v>
      </c>
      <c r="D6" s="238">
        <v>4.5</v>
      </c>
      <c r="E6" s="239">
        <v>5.5</v>
      </c>
      <c r="F6" s="238">
        <v>2.5</v>
      </c>
      <c r="G6" s="239">
        <v>3.75</v>
      </c>
      <c r="H6" s="238">
        <v>3.5</v>
      </c>
      <c r="I6" s="239">
        <v>4.5</v>
      </c>
      <c r="J6" s="238">
        <v>4</v>
      </c>
      <c r="K6" s="239">
        <v>4</v>
      </c>
      <c r="L6" s="238">
        <v>3.5</v>
      </c>
      <c r="M6" s="239">
        <v>4</v>
      </c>
      <c r="N6" s="238">
        <v>2</v>
      </c>
      <c r="O6" s="239">
        <v>4</v>
      </c>
      <c r="P6" s="238">
        <v>5</v>
      </c>
      <c r="Q6" s="239">
        <v>6</v>
      </c>
      <c r="R6" s="238">
        <v>2.5</v>
      </c>
      <c r="S6" s="239">
        <v>3.5</v>
      </c>
      <c r="T6" s="238">
        <v>2.5</v>
      </c>
      <c r="U6" s="239">
        <v>3.5</v>
      </c>
      <c r="V6" s="238">
        <v>1.75</v>
      </c>
      <c r="W6" s="239">
        <v>2.5</v>
      </c>
      <c r="X6" s="238">
        <v>3.5</v>
      </c>
      <c r="Y6" s="239">
        <v>5.5</v>
      </c>
      <c r="Z6" s="238">
        <v>2</v>
      </c>
      <c r="AA6" s="240">
        <v>4.5</v>
      </c>
    </row>
    <row r="7" spans="1:27" ht="16.5" thickBot="1" x14ac:dyDescent="0.3">
      <c r="A7" s="226" t="s">
        <v>48</v>
      </c>
      <c r="B7" s="227"/>
      <c r="C7" s="228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30"/>
    </row>
    <row r="8" spans="1:27" x14ac:dyDescent="0.25">
      <c r="A8" s="257"/>
      <c r="B8" s="222" t="s">
        <v>265</v>
      </c>
      <c r="C8" s="199" t="s">
        <v>19</v>
      </c>
      <c r="D8" s="258"/>
      <c r="E8" s="259"/>
      <c r="F8" s="258"/>
      <c r="G8" s="259"/>
      <c r="H8" s="258"/>
      <c r="I8" s="259"/>
      <c r="J8" s="258"/>
      <c r="K8" s="259"/>
      <c r="L8" s="258">
        <v>3.67</v>
      </c>
      <c r="M8" s="259">
        <v>3.67</v>
      </c>
      <c r="N8" s="258"/>
      <c r="O8" s="259"/>
      <c r="P8" s="258">
        <v>2</v>
      </c>
      <c r="Q8" s="259">
        <v>4</v>
      </c>
      <c r="R8" s="258"/>
      <c r="S8" s="259"/>
      <c r="T8" s="258"/>
      <c r="U8" s="259"/>
      <c r="V8" s="258"/>
      <c r="W8" s="259"/>
      <c r="X8" s="258"/>
      <c r="Y8" s="259"/>
      <c r="Z8" s="258"/>
      <c r="AA8" s="260"/>
    </row>
    <row r="9" spans="1:27" x14ac:dyDescent="0.25">
      <c r="A9" s="221"/>
      <c r="B9" s="222" t="s">
        <v>261</v>
      </c>
      <c r="C9" s="199" t="s">
        <v>19</v>
      </c>
      <c r="D9" s="261"/>
      <c r="E9" s="239"/>
      <c r="F9" s="261">
        <v>2.66</v>
      </c>
      <c r="G9" s="239">
        <v>3.75</v>
      </c>
      <c r="H9" s="261"/>
      <c r="I9" s="239"/>
      <c r="J9" s="261">
        <v>2</v>
      </c>
      <c r="K9" s="239">
        <v>2</v>
      </c>
      <c r="L9" s="261"/>
      <c r="M9" s="239"/>
      <c r="N9" s="261">
        <v>1.6666666666666667</v>
      </c>
      <c r="O9" s="239">
        <v>2.6666666666666665</v>
      </c>
      <c r="P9" s="261">
        <v>1.6666666666666667</v>
      </c>
      <c r="Q9" s="239">
        <v>3.3333333333333335</v>
      </c>
      <c r="R9" s="261"/>
      <c r="S9" s="239"/>
      <c r="T9" s="261"/>
      <c r="U9" s="239"/>
      <c r="V9" s="261"/>
      <c r="W9" s="239"/>
      <c r="X9" s="261"/>
      <c r="Y9" s="239"/>
      <c r="Z9" s="261"/>
      <c r="AA9" s="240"/>
    </row>
    <row r="10" spans="1:27" x14ac:dyDescent="0.25">
      <c r="A10" s="221"/>
      <c r="B10" s="222" t="s">
        <v>281</v>
      </c>
      <c r="C10" s="199" t="s">
        <v>19</v>
      </c>
      <c r="D10" s="261"/>
      <c r="E10" s="239"/>
      <c r="F10" s="261"/>
      <c r="G10" s="239"/>
      <c r="H10" s="261"/>
      <c r="I10" s="239"/>
      <c r="J10" s="261"/>
      <c r="K10" s="239"/>
      <c r="L10" s="261"/>
      <c r="M10" s="239"/>
      <c r="N10" s="261"/>
      <c r="O10" s="239"/>
      <c r="P10" s="261">
        <v>2</v>
      </c>
      <c r="Q10" s="239">
        <v>3</v>
      </c>
      <c r="R10" s="261"/>
      <c r="S10" s="239"/>
      <c r="T10" s="261"/>
      <c r="U10" s="239"/>
      <c r="V10" s="261"/>
      <c r="W10" s="239"/>
      <c r="X10" s="261"/>
      <c r="Y10" s="239"/>
      <c r="Z10" s="261"/>
      <c r="AA10" s="240"/>
    </row>
    <row r="11" spans="1:27" x14ac:dyDescent="0.25">
      <c r="A11" s="221"/>
      <c r="B11" s="222" t="s">
        <v>258</v>
      </c>
      <c r="C11" s="199" t="s">
        <v>19</v>
      </c>
      <c r="D11" s="261"/>
      <c r="E11" s="239"/>
      <c r="F11" s="261">
        <v>1.86</v>
      </c>
      <c r="G11" s="239">
        <v>2.66</v>
      </c>
      <c r="H11" s="261"/>
      <c r="I11" s="239"/>
      <c r="J11" s="261">
        <v>1.6666666666666667</v>
      </c>
      <c r="K11" s="239">
        <v>1.8666666666666667</v>
      </c>
      <c r="L11" s="261">
        <v>1.33</v>
      </c>
      <c r="M11" s="239">
        <v>2</v>
      </c>
      <c r="N11" s="261"/>
      <c r="O11" s="239"/>
      <c r="P11" s="261">
        <v>1.6666666666666667</v>
      </c>
      <c r="Q11" s="239">
        <v>2.6666666666666665</v>
      </c>
      <c r="R11" s="261"/>
      <c r="S11" s="239"/>
      <c r="T11" s="261"/>
      <c r="U11" s="239"/>
      <c r="V11" s="261"/>
      <c r="W11" s="239"/>
      <c r="X11" s="261"/>
      <c r="Y11" s="239"/>
      <c r="Z11" s="261"/>
      <c r="AA11" s="240"/>
    </row>
    <row r="12" spans="1:27" x14ac:dyDescent="0.25">
      <c r="A12" s="221"/>
      <c r="B12" s="222" t="s">
        <v>268</v>
      </c>
      <c r="C12" s="199" t="s">
        <v>19</v>
      </c>
      <c r="D12" s="261"/>
      <c r="E12" s="239"/>
      <c r="F12" s="261">
        <v>1.5</v>
      </c>
      <c r="G12" s="239">
        <v>2</v>
      </c>
      <c r="H12" s="261"/>
      <c r="I12" s="239"/>
      <c r="J12" s="261">
        <v>1.6666666666666667</v>
      </c>
      <c r="K12" s="239">
        <v>1.6666666666666667</v>
      </c>
      <c r="L12" s="261"/>
      <c r="M12" s="239"/>
      <c r="N12" s="261"/>
      <c r="O12" s="239"/>
      <c r="P12" s="261"/>
      <c r="Q12" s="239"/>
      <c r="R12" s="261"/>
      <c r="S12" s="239"/>
      <c r="T12" s="261"/>
      <c r="U12" s="239"/>
      <c r="V12" s="261"/>
      <c r="W12" s="239"/>
      <c r="X12" s="261"/>
      <c r="Y12" s="239"/>
      <c r="Z12" s="261"/>
      <c r="AA12" s="240"/>
    </row>
    <row r="13" spans="1:27" x14ac:dyDescent="0.25">
      <c r="A13" s="221"/>
      <c r="B13" s="222" t="s">
        <v>267</v>
      </c>
      <c r="C13" s="199" t="s">
        <v>19</v>
      </c>
      <c r="D13" s="261"/>
      <c r="E13" s="239"/>
      <c r="F13" s="261">
        <v>1.5</v>
      </c>
      <c r="G13" s="239">
        <v>3</v>
      </c>
      <c r="H13" s="261"/>
      <c r="I13" s="239"/>
      <c r="J13" s="261">
        <v>1.6666666666666667</v>
      </c>
      <c r="K13" s="239">
        <v>1.6666666666666667</v>
      </c>
      <c r="L13" s="261"/>
      <c r="M13" s="239"/>
      <c r="N13" s="261"/>
      <c r="O13" s="239"/>
      <c r="P13" s="261"/>
      <c r="Q13" s="239"/>
      <c r="R13" s="261"/>
      <c r="S13" s="239"/>
      <c r="T13" s="261"/>
      <c r="U13" s="239"/>
      <c r="V13" s="261"/>
      <c r="W13" s="239"/>
      <c r="X13" s="261"/>
      <c r="Y13" s="239"/>
      <c r="Z13" s="261"/>
      <c r="AA13" s="240"/>
    </row>
    <row r="14" spans="1:27" x14ac:dyDescent="0.25">
      <c r="A14" s="221"/>
      <c r="B14" s="222" t="s">
        <v>266</v>
      </c>
      <c r="C14" s="199" t="s">
        <v>19</v>
      </c>
      <c r="D14" s="261"/>
      <c r="E14" s="239"/>
      <c r="F14" s="261">
        <v>1.5</v>
      </c>
      <c r="G14" s="239">
        <v>2.33</v>
      </c>
      <c r="H14" s="261"/>
      <c r="I14" s="239"/>
      <c r="J14" s="261"/>
      <c r="K14" s="239"/>
      <c r="L14" s="261"/>
      <c r="M14" s="239"/>
      <c r="N14" s="261"/>
      <c r="O14" s="239"/>
      <c r="P14" s="261"/>
      <c r="Q14" s="239"/>
      <c r="R14" s="261"/>
      <c r="S14" s="239"/>
      <c r="T14" s="261"/>
      <c r="U14" s="239"/>
      <c r="V14" s="261"/>
      <c r="W14" s="239"/>
      <c r="X14" s="261"/>
      <c r="Y14" s="239"/>
      <c r="Z14" s="261"/>
      <c r="AA14" s="240"/>
    </row>
    <row r="15" spans="1:27" x14ac:dyDescent="0.25">
      <c r="A15" s="221"/>
      <c r="B15" s="222" t="s">
        <v>269</v>
      </c>
      <c r="C15" s="199" t="s">
        <v>19</v>
      </c>
      <c r="D15" s="261"/>
      <c r="E15" s="239"/>
      <c r="F15" s="261">
        <v>1.5</v>
      </c>
      <c r="G15" s="239">
        <v>2.33</v>
      </c>
      <c r="H15" s="261"/>
      <c r="I15" s="239"/>
      <c r="J15" s="261">
        <v>1.6666666666666667</v>
      </c>
      <c r="K15" s="239">
        <v>1.6666666666666667</v>
      </c>
      <c r="L15" s="261"/>
      <c r="M15" s="239"/>
      <c r="N15" s="261"/>
      <c r="O15" s="239"/>
      <c r="P15" s="261"/>
      <c r="Q15" s="239"/>
      <c r="R15" s="261"/>
      <c r="S15" s="239"/>
      <c r="T15" s="261"/>
      <c r="U15" s="239"/>
      <c r="V15" s="261"/>
      <c r="W15" s="239"/>
      <c r="X15" s="261"/>
      <c r="Y15" s="239"/>
      <c r="Z15" s="261"/>
      <c r="AA15" s="240"/>
    </row>
    <row r="16" spans="1:27" x14ac:dyDescent="0.25">
      <c r="A16" s="221"/>
      <c r="B16" s="222" t="s">
        <v>259</v>
      </c>
      <c r="C16" s="199" t="s">
        <v>19</v>
      </c>
      <c r="D16" s="261"/>
      <c r="E16" s="239"/>
      <c r="F16" s="261">
        <v>1.5</v>
      </c>
      <c r="G16" s="239">
        <v>2.66</v>
      </c>
      <c r="H16" s="261"/>
      <c r="I16" s="239"/>
      <c r="J16" s="261">
        <v>1.6666666666666667</v>
      </c>
      <c r="K16" s="239">
        <v>1.8666666666666667</v>
      </c>
      <c r="L16" s="261"/>
      <c r="M16" s="239"/>
      <c r="N16" s="261">
        <v>1</v>
      </c>
      <c r="O16" s="239">
        <v>1.6666666666666667</v>
      </c>
      <c r="P16" s="261">
        <v>1.6666666666666667</v>
      </c>
      <c r="Q16" s="239">
        <v>2.6666666666666665</v>
      </c>
      <c r="R16" s="261"/>
      <c r="S16" s="239"/>
      <c r="T16" s="261"/>
      <c r="U16" s="239"/>
      <c r="V16" s="261"/>
      <c r="W16" s="239"/>
      <c r="X16" s="261"/>
      <c r="Y16" s="239"/>
      <c r="Z16" s="261"/>
      <c r="AA16" s="240"/>
    </row>
    <row r="17" spans="1:27" x14ac:dyDescent="0.25">
      <c r="A17" s="221"/>
      <c r="B17" s="222" t="s">
        <v>260</v>
      </c>
      <c r="C17" s="199" t="s">
        <v>19</v>
      </c>
      <c r="D17" s="261"/>
      <c r="E17" s="239"/>
      <c r="F17" s="261">
        <v>2.85</v>
      </c>
      <c r="G17" s="239">
        <v>3.5</v>
      </c>
      <c r="H17" s="261"/>
      <c r="I17" s="239"/>
      <c r="J17" s="261">
        <v>2</v>
      </c>
      <c r="K17" s="239">
        <v>2.6666666666666665</v>
      </c>
      <c r="L17" s="261">
        <v>2</v>
      </c>
      <c r="M17" s="239">
        <v>3</v>
      </c>
      <c r="N17" s="261">
        <v>1.3333333333333333</v>
      </c>
      <c r="O17" s="239">
        <v>2.6666666666666665</v>
      </c>
      <c r="P17" s="261">
        <v>1.6666666666666667</v>
      </c>
      <c r="Q17" s="239">
        <v>3</v>
      </c>
      <c r="R17" s="261"/>
      <c r="S17" s="239"/>
      <c r="T17" s="261"/>
      <c r="U17" s="239"/>
      <c r="V17" s="261">
        <v>1.8</v>
      </c>
      <c r="W17" s="239">
        <v>2</v>
      </c>
      <c r="X17" s="261"/>
      <c r="Y17" s="239"/>
      <c r="Z17" s="261"/>
      <c r="AA17" s="240"/>
    </row>
    <row r="18" spans="1:27" ht="16.5" thickBot="1" x14ac:dyDescent="0.3">
      <c r="A18" s="221"/>
      <c r="B18" s="222" t="s">
        <v>262</v>
      </c>
      <c r="C18" s="199" t="s">
        <v>19</v>
      </c>
      <c r="D18" s="261"/>
      <c r="E18" s="239"/>
      <c r="F18" s="261">
        <v>1.1499999999999999</v>
      </c>
      <c r="G18" s="239">
        <v>2</v>
      </c>
      <c r="H18" s="261"/>
      <c r="I18" s="239"/>
      <c r="J18" s="261">
        <v>1.3333333333333333</v>
      </c>
      <c r="K18" s="239">
        <v>1.6666666666666667</v>
      </c>
      <c r="L18" s="261">
        <v>1.33</v>
      </c>
      <c r="M18" s="239">
        <v>2</v>
      </c>
      <c r="N18" s="261">
        <v>1</v>
      </c>
      <c r="O18" s="239">
        <v>1.6666666666666667</v>
      </c>
      <c r="P18" s="261">
        <v>1.6666666666666667</v>
      </c>
      <c r="Q18" s="239">
        <v>2.6666666666666665</v>
      </c>
      <c r="R18" s="261"/>
      <c r="S18" s="239"/>
      <c r="T18" s="261"/>
      <c r="U18" s="239"/>
      <c r="V18" s="261">
        <v>1.1000000000000001</v>
      </c>
      <c r="W18" s="239">
        <v>1.2</v>
      </c>
      <c r="X18" s="261"/>
      <c r="Y18" s="239"/>
      <c r="Z18" s="261"/>
      <c r="AA18" s="240"/>
    </row>
    <row r="19" spans="1:27" thickBot="1" x14ac:dyDescent="0.25">
      <c r="A19" s="217" t="s">
        <v>127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218"/>
    </row>
    <row r="20" spans="1:27" ht="15" x14ac:dyDescent="0.2">
      <c r="A20" s="219" t="s">
        <v>42</v>
      </c>
      <c r="B20" s="220"/>
      <c r="C20" s="199" t="s">
        <v>33</v>
      </c>
      <c r="D20" s="200"/>
      <c r="E20" s="201"/>
      <c r="F20" s="195">
        <v>4.22</v>
      </c>
      <c r="G20" s="196">
        <v>4.6500000000000004</v>
      </c>
      <c r="H20" s="195">
        <v>5.5</v>
      </c>
      <c r="I20" s="196">
        <v>6</v>
      </c>
      <c r="J20" s="195">
        <v>5</v>
      </c>
      <c r="K20" s="196">
        <v>5</v>
      </c>
      <c r="L20" s="195">
        <v>5</v>
      </c>
      <c r="M20" s="196">
        <v>5</v>
      </c>
      <c r="N20" s="195">
        <v>5</v>
      </c>
      <c r="O20" s="196">
        <v>10</v>
      </c>
      <c r="P20" s="195"/>
      <c r="Q20" s="196"/>
      <c r="R20" s="195">
        <v>4</v>
      </c>
      <c r="S20" s="196">
        <v>6</v>
      </c>
      <c r="T20" s="195">
        <v>4.5</v>
      </c>
      <c r="U20" s="196">
        <v>5</v>
      </c>
      <c r="V20" s="195">
        <v>5</v>
      </c>
      <c r="W20" s="196">
        <v>5.5</v>
      </c>
      <c r="X20" s="195">
        <v>7.5</v>
      </c>
      <c r="Y20" s="196">
        <v>7.5</v>
      </c>
      <c r="Z20" s="195">
        <v>8</v>
      </c>
      <c r="AA20" s="202">
        <v>10</v>
      </c>
    </row>
    <row r="21" spans="1:27" ht="15" x14ac:dyDescent="0.2">
      <c r="A21" s="219" t="s">
        <v>43</v>
      </c>
      <c r="B21" s="220"/>
      <c r="C21" s="199" t="s">
        <v>19</v>
      </c>
      <c r="D21" s="200">
        <v>4.5</v>
      </c>
      <c r="E21" s="201">
        <v>5.5</v>
      </c>
      <c r="F21" s="195"/>
      <c r="G21" s="196"/>
      <c r="H21" s="195">
        <v>3</v>
      </c>
      <c r="I21" s="196">
        <v>3.5</v>
      </c>
      <c r="J21" s="195">
        <v>4</v>
      </c>
      <c r="K21" s="196">
        <v>5</v>
      </c>
      <c r="L21" s="195"/>
      <c r="M21" s="196"/>
      <c r="N21" s="195"/>
      <c r="O21" s="196"/>
      <c r="P21" s="195"/>
      <c r="Q21" s="196"/>
      <c r="R21" s="195"/>
      <c r="S21" s="196"/>
      <c r="T21" s="195"/>
      <c r="U21" s="196"/>
      <c r="V21" s="195">
        <v>4</v>
      </c>
      <c r="W21" s="196">
        <v>4</v>
      </c>
      <c r="X21" s="195">
        <v>5.5</v>
      </c>
      <c r="Y21" s="196">
        <v>5.5</v>
      </c>
      <c r="Z21" s="195">
        <v>3.5</v>
      </c>
      <c r="AA21" s="202">
        <v>4</v>
      </c>
    </row>
    <row r="22" spans="1:27" ht="15" x14ac:dyDescent="0.2">
      <c r="A22" s="219" t="s">
        <v>44</v>
      </c>
      <c r="B22" s="220"/>
      <c r="C22" s="199" t="s">
        <v>19</v>
      </c>
      <c r="D22" s="200">
        <v>4</v>
      </c>
      <c r="E22" s="201">
        <v>4.2</v>
      </c>
      <c r="F22" s="195">
        <v>3.75</v>
      </c>
      <c r="G22" s="196">
        <v>4.72</v>
      </c>
      <c r="H22" s="195">
        <v>4.0999999999999996</v>
      </c>
      <c r="I22" s="196">
        <v>4.5</v>
      </c>
      <c r="J22" s="195">
        <v>3.7777777777777777</v>
      </c>
      <c r="K22" s="196">
        <v>4</v>
      </c>
      <c r="L22" s="195">
        <v>4</v>
      </c>
      <c r="M22" s="196">
        <v>4.3</v>
      </c>
      <c r="N22" s="195">
        <v>3.3333333333333335</v>
      </c>
      <c r="O22" s="196">
        <v>4.166666666666667</v>
      </c>
      <c r="P22" s="195">
        <v>4.166666666666667</v>
      </c>
      <c r="Q22" s="196">
        <v>5.5555555555555554</v>
      </c>
      <c r="R22" s="195">
        <v>4</v>
      </c>
      <c r="S22" s="196">
        <v>4.8</v>
      </c>
      <c r="T22" s="195">
        <v>3</v>
      </c>
      <c r="U22" s="196">
        <v>3.1666666666666665</v>
      </c>
      <c r="V22" s="195">
        <v>4.2</v>
      </c>
      <c r="W22" s="196">
        <v>4.5</v>
      </c>
      <c r="X22" s="195">
        <v>3.8</v>
      </c>
      <c r="Y22" s="196">
        <v>4</v>
      </c>
      <c r="Z22" s="195">
        <v>4.5</v>
      </c>
      <c r="AA22" s="202">
        <v>6</v>
      </c>
    </row>
    <row r="23" spans="1:27" ht="15" x14ac:dyDescent="0.2">
      <c r="A23" s="219" t="s">
        <v>46</v>
      </c>
      <c r="B23" s="220"/>
      <c r="C23" s="199" t="s">
        <v>19</v>
      </c>
      <c r="D23" s="200">
        <v>4.5</v>
      </c>
      <c r="E23" s="201">
        <v>5.5</v>
      </c>
      <c r="F23" s="195">
        <v>3.3</v>
      </c>
      <c r="G23" s="196">
        <v>6</v>
      </c>
      <c r="H23" s="195">
        <v>7</v>
      </c>
      <c r="I23" s="196">
        <v>8</v>
      </c>
      <c r="J23" s="195">
        <v>4</v>
      </c>
      <c r="K23" s="196">
        <v>6</v>
      </c>
      <c r="L23" s="195">
        <v>4</v>
      </c>
      <c r="M23" s="196">
        <v>6</v>
      </c>
      <c r="N23" s="195">
        <v>6.5</v>
      </c>
      <c r="O23" s="196">
        <v>7</v>
      </c>
      <c r="P23" s="195">
        <v>4</v>
      </c>
      <c r="Q23" s="196">
        <v>5.5</v>
      </c>
      <c r="R23" s="195">
        <v>4.3</v>
      </c>
      <c r="S23" s="196">
        <v>6</v>
      </c>
      <c r="T23" s="195">
        <v>3.5</v>
      </c>
      <c r="U23" s="196">
        <v>5.8</v>
      </c>
      <c r="V23" s="195">
        <v>4.5</v>
      </c>
      <c r="W23" s="196">
        <v>5.5</v>
      </c>
      <c r="X23" s="195">
        <v>5</v>
      </c>
      <c r="Y23" s="196">
        <v>7</v>
      </c>
      <c r="Z23" s="195">
        <v>5</v>
      </c>
      <c r="AA23" s="202">
        <v>7</v>
      </c>
    </row>
    <row r="24" spans="1:27" ht="15" x14ac:dyDescent="0.2">
      <c r="A24" s="219" t="s">
        <v>47</v>
      </c>
      <c r="B24" s="220"/>
      <c r="C24" s="199" t="s">
        <v>19</v>
      </c>
      <c r="D24" s="200">
        <v>6.5</v>
      </c>
      <c r="E24" s="201">
        <v>7.5</v>
      </c>
      <c r="F24" s="195">
        <v>4</v>
      </c>
      <c r="G24" s="196">
        <v>16</v>
      </c>
      <c r="H24" s="195">
        <v>7</v>
      </c>
      <c r="I24" s="196">
        <v>8.4</v>
      </c>
      <c r="J24" s="195">
        <v>5</v>
      </c>
      <c r="K24" s="196">
        <v>15</v>
      </c>
      <c r="L24" s="195">
        <v>5.5</v>
      </c>
      <c r="M24" s="196">
        <v>5.5</v>
      </c>
      <c r="N24" s="195">
        <v>6.4705882352941178</v>
      </c>
      <c r="O24" s="196">
        <v>7.0588235294117645</v>
      </c>
      <c r="P24" s="195">
        <v>4.6428571428571432</v>
      </c>
      <c r="Q24" s="196">
        <v>7.5</v>
      </c>
      <c r="R24" s="195">
        <v>5</v>
      </c>
      <c r="S24" s="196">
        <v>6</v>
      </c>
      <c r="T24" s="195">
        <v>5</v>
      </c>
      <c r="U24" s="196">
        <v>5.5</v>
      </c>
      <c r="V24" s="195">
        <v>5.5</v>
      </c>
      <c r="W24" s="196">
        <v>8.5</v>
      </c>
      <c r="X24" s="195">
        <v>6</v>
      </c>
      <c r="Y24" s="196">
        <v>6</v>
      </c>
      <c r="Z24" s="195">
        <v>6</v>
      </c>
      <c r="AA24" s="202">
        <v>8</v>
      </c>
    </row>
    <row r="25" spans="1:27" ht="15" x14ac:dyDescent="0.2">
      <c r="A25" s="219" t="s">
        <v>35</v>
      </c>
      <c r="B25" s="220"/>
      <c r="C25" s="199" t="s">
        <v>19</v>
      </c>
      <c r="D25" s="200"/>
      <c r="E25" s="201"/>
      <c r="F25" s="195">
        <v>4</v>
      </c>
      <c r="G25" s="196">
        <v>6</v>
      </c>
      <c r="H25" s="195"/>
      <c r="I25" s="196"/>
      <c r="J25" s="195">
        <v>4</v>
      </c>
      <c r="K25" s="196">
        <v>5</v>
      </c>
      <c r="L25" s="195"/>
      <c r="M25" s="196"/>
      <c r="N25" s="195"/>
      <c r="O25" s="196"/>
      <c r="P25" s="195">
        <v>4.5</v>
      </c>
      <c r="Q25" s="196">
        <v>6.5</v>
      </c>
      <c r="R25" s="195"/>
      <c r="S25" s="196"/>
      <c r="T25" s="195"/>
      <c r="U25" s="196"/>
      <c r="V25" s="195"/>
      <c r="W25" s="196"/>
      <c r="X25" s="195"/>
      <c r="Y25" s="196"/>
      <c r="Z25" s="195">
        <v>5</v>
      </c>
      <c r="AA25" s="202">
        <v>5.5</v>
      </c>
    </row>
    <row r="26" spans="1:27" ht="15" x14ac:dyDescent="0.2">
      <c r="A26" s="219" t="s">
        <v>49</v>
      </c>
      <c r="B26" s="220"/>
      <c r="C26" s="199" t="s">
        <v>19</v>
      </c>
      <c r="D26" s="200">
        <v>3.8</v>
      </c>
      <c r="E26" s="201">
        <v>4.8</v>
      </c>
      <c r="F26" s="195">
        <v>4</v>
      </c>
      <c r="G26" s="196">
        <v>8</v>
      </c>
      <c r="H26" s="195">
        <v>4.5</v>
      </c>
      <c r="I26" s="196">
        <v>6</v>
      </c>
      <c r="J26" s="195">
        <v>4</v>
      </c>
      <c r="K26" s="196">
        <v>6</v>
      </c>
      <c r="L26" s="195">
        <v>3.6</v>
      </c>
      <c r="M26" s="196">
        <v>6.2</v>
      </c>
      <c r="N26" s="195">
        <v>7</v>
      </c>
      <c r="O26" s="196">
        <v>8</v>
      </c>
      <c r="P26" s="195">
        <v>4.5</v>
      </c>
      <c r="Q26" s="196">
        <v>8.5</v>
      </c>
      <c r="R26" s="195">
        <v>4</v>
      </c>
      <c r="S26" s="196">
        <v>6</v>
      </c>
      <c r="T26" s="195">
        <v>3</v>
      </c>
      <c r="U26" s="196">
        <v>6</v>
      </c>
      <c r="V26" s="195">
        <v>4.5</v>
      </c>
      <c r="W26" s="196">
        <v>5.5</v>
      </c>
      <c r="X26" s="195">
        <v>4.5</v>
      </c>
      <c r="Y26" s="196">
        <v>7.5</v>
      </c>
      <c r="Z26" s="195">
        <v>4</v>
      </c>
      <c r="AA26" s="202">
        <v>6</v>
      </c>
    </row>
    <row r="27" spans="1:27" ht="15" x14ac:dyDescent="0.2">
      <c r="A27" s="219" t="s">
        <v>50</v>
      </c>
      <c r="B27" s="220"/>
      <c r="C27" s="199" t="s">
        <v>19</v>
      </c>
      <c r="D27" s="200">
        <v>4.5</v>
      </c>
      <c r="E27" s="201">
        <v>7.5</v>
      </c>
      <c r="F27" s="195">
        <v>3</v>
      </c>
      <c r="G27" s="196">
        <v>6.75</v>
      </c>
      <c r="H27" s="195">
        <v>3.6</v>
      </c>
      <c r="I27" s="196">
        <v>5.5</v>
      </c>
      <c r="J27" s="195">
        <v>3.5</v>
      </c>
      <c r="K27" s="196">
        <v>5</v>
      </c>
      <c r="L27" s="195">
        <v>3.9</v>
      </c>
      <c r="M27" s="196">
        <v>4.5999999999999996</v>
      </c>
      <c r="N27" s="195">
        <v>7</v>
      </c>
      <c r="O27" s="196">
        <v>9</v>
      </c>
      <c r="P27" s="195">
        <v>4.9000000000000004</v>
      </c>
      <c r="Q27" s="196">
        <v>7</v>
      </c>
      <c r="R27" s="195">
        <v>4</v>
      </c>
      <c r="S27" s="196">
        <v>5.5</v>
      </c>
      <c r="T27" s="195">
        <v>6</v>
      </c>
      <c r="U27" s="196">
        <v>6.5</v>
      </c>
      <c r="V27" s="195">
        <v>5</v>
      </c>
      <c r="W27" s="196">
        <v>6</v>
      </c>
      <c r="X27" s="195">
        <v>4</v>
      </c>
      <c r="Y27" s="196">
        <v>5.5</v>
      </c>
      <c r="Z27" s="195">
        <v>6</v>
      </c>
      <c r="AA27" s="202">
        <v>6</v>
      </c>
    </row>
    <row r="28" spans="1:27" ht="15" x14ac:dyDescent="0.2">
      <c r="A28" s="219" t="s">
        <v>60</v>
      </c>
      <c r="B28" s="220"/>
      <c r="C28" s="199" t="s">
        <v>19</v>
      </c>
      <c r="D28" s="200">
        <v>6.5</v>
      </c>
      <c r="E28" s="201">
        <v>7.5</v>
      </c>
      <c r="F28" s="195">
        <v>4.5</v>
      </c>
      <c r="G28" s="196">
        <v>6</v>
      </c>
      <c r="H28" s="195"/>
      <c r="I28" s="196"/>
      <c r="J28" s="195"/>
      <c r="K28" s="196"/>
      <c r="L28" s="195"/>
      <c r="M28" s="196"/>
      <c r="N28" s="195">
        <v>4.5</v>
      </c>
      <c r="O28" s="196">
        <v>4.8</v>
      </c>
      <c r="P28" s="195">
        <v>4</v>
      </c>
      <c r="Q28" s="196">
        <v>6</v>
      </c>
      <c r="R28" s="195"/>
      <c r="S28" s="196"/>
      <c r="T28" s="195">
        <v>5</v>
      </c>
      <c r="U28" s="196">
        <v>5.5</v>
      </c>
      <c r="V28" s="195"/>
      <c r="W28" s="196"/>
      <c r="X28" s="195">
        <v>6.5</v>
      </c>
      <c r="Y28" s="196">
        <v>8</v>
      </c>
      <c r="Z28" s="195"/>
      <c r="AA28" s="202"/>
    </row>
    <row r="29" spans="1:27" thickBot="1" x14ac:dyDescent="0.25">
      <c r="A29" s="223" t="s">
        <v>51</v>
      </c>
      <c r="B29" s="224"/>
      <c r="C29" s="205" t="s">
        <v>19</v>
      </c>
      <c r="D29" s="206">
        <v>10.8</v>
      </c>
      <c r="E29" s="207">
        <v>12.8</v>
      </c>
      <c r="F29" s="208">
        <v>10</v>
      </c>
      <c r="G29" s="209">
        <v>17</v>
      </c>
      <c r="H29" s="208">
        <v>8</v>
      </c>
      <c r="I29" s="209">
        <v>9.5</v>
      </c>
      <c r="J29" s="208">
        <v>6</v>
      </c>
      <c r="K29" s="209">
        <v>10</v>
      </c>
      <c r="L29" s="208">
        <v>11.71</v>
      </c>
      <c r="M29" s="209">
        <v>12.6</v>
      </c>
      <c r="N29" s="208">
        <v>7.1428571428571432</v>
      </c>
      <c r="O29" s="209">
        <v>8.5714285714285712</v>
      </c>
      <c r="P29" s="208">
        <v>10.714285714285714</v>
      </c>
      <c r="Q29" s="209">
        <v>16.571428571428573</v>
      </c>
      <c r="R29" s="208">
        <v>12</v>
      </c>
      <c r="S29" s="209">
        <v>13</v>
      </c>
      <c r="T29" s="208">
        <v>8.5</v>
      </c>
      <c r="U29" s="209">
        <v>10</v>
      </c>
      <c r="V29" s="208">
        <v>12</v>
      </c>
      <c r="W29" s="209">
        <v>12.5</v>
      </c>
      <c r="X29" s="208">
        <v>9.5</v>
      </c>
      <c r="Y29" s="209">
        <v>11</v>
      </c>
      <c r="Z29" s="208">
        <v>12</v>
      </c>
      <c r="AA29" s="210">
        <v>15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M7" sqref="M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289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131</v>
      </c>
      <c r="D8" s="68"/>
      <c r="E8" s="68"/>
      <c r="F8" s="68"/>
      <c r="G8" s="68"/>
      <c r="H8" s="68"/>
      <c r="I8" s="69"/>
    </row>
    <row r="9" spans="3:9" x14ac:dyDescent="0.2">
      <c r="C9" s="268" t="s">
        <v>132</v>
      </c>
      <c r="D9" s="270" t="s">
        <v>133</v>
      </c>
      <c r="E9" s="270"/>
      <c r="F9" s="270"/>
      <c r="G9" s="270" t="s">
        <v>21</v>
      </c>
      <c r="H9" s="270"/>
      <c r="I9" s="271"/>
    </row>
    <row r="10" spans="3:9" ht="12.75" customHeight="1" x14ac:dyDescent="0.2">
      <c r="C10" s="269"/>
      <c r="D10" s="272" t="s">
        <v>136</v>
      </c>
      <c r="E10" s="272"/>
      <c r="F10" s="273" t="s">
        <v>135</v>
      </c>
      <c r="G10" s="272" t="s">
        <v>134</v>
      </c>
      <c r="H10" s="272"/>
      <c r="I10" s="274" t="s">
        <v>135</v>
      </c>
    </row>
    <row r="11" spans="3:9" ht="25.5" x14ac:dyDescent="0.2">
      <c r="C11" s="269"/>
      <c r="D11" s="244" t="s">
        <v>288</v>
      </c>
      <c r="E11" s="245" t="s">
        <v>282</v>
      </c>
      <c r="F11" s="273"/>
      <c r="G11" s="244" t="s">
        <v>288</v>
      </c>
      <c r="H11" s="245" t="s">
        <v>282</v>
      </c>
      <c r="I11" s="274"/>
    </row>
    <row r="12" spans="3:9" ht="13.5" x14ac:dyDescent="0.25">
      <c r="C12" s="246" t="s">
        <v>137</v>
      </c>
      <c r="D12" s="247">
        <v>108.33</v>
      </c>
      <c r="E12" s="248">
        <v>111.67</v>
      </c>
      <c r="F12" s="249">
        <f t="shared" ref="F12:F27" si="0">(D12-E12)/E12*100</f>
        <v>-2.9909554938658576</v>
      </c>
      <c r="G12" s="250">
        <v>2.0499999999999998</v>
      </c>
      <c r="H12" s="248">
        <v>2.0499999999999998</v>
      </c>
      <c r="I12" s="70">
        <f>(G12-H12)/H12*100</f>
        <v>0</v>
      </c>
    </row>
    <row r="13" spans="3:9" ht="13.5" x14ac:dyDescent="0.25">
      <c r="C13" s="246" t="s">
        <v>138</v>
      </c>
      <c r="D13" s="250" t="s">
        <v>158</v>
      </c>
      <c r="E13" s="248">
        <v>65</v>
      </c>
      <c r="F13" s="249" t="s">
        <v>158</v>
      </c>
      <c r="G13" s="250" t="s">
        <v>158</v>
      </c>
      <c r="H13" s="248">
        <v>1.27</v>
      </c>
      <c r="I13" s="70" t="s">
        <v>158</v>
      </c>
    </row>
    <row r="14" spans="3:9" ht="13.5" x14ac:dyDescent="0.25">
      <c r="C14" s="246" t="s">
        <v>139</v>
      </c>
      <c r="D14" s="250">
        <v>91</v>
      </c>
      <c r="E14" s="248">
        <v>96.25</v>
      </c>
      <c r="F14" s="249">
        <f t="shared" si="0"/>
        <v>-5.4545454545454541</v>
      </c>
      <c r="G14" s="250">
        <v>2.21</v>
      </c>
      <c r="H14" s="248">
        <v>2.33</v>
      </c>
      <c r="I14" s="70">
        <f t="shared" ref="I14:I27" si="1">(G14-H14)/H14*100</f>
        <v>-5.1502145922746827</v>
      </c>
    </row>
    <row r="15" spans="3:9" ht="13.5" x14ac:dyDescent="0.25">
      <c r="C15" s="246" t="s">
        <v>140</v>
      </c>
      <c r="D15" s="247" t="s">
        <v>158</v>
      </c>
      <c r="E15" s="248" t="s">
        <v>158</v>
      </c>
      <c r="F15" s="249" t="s">
        <v>158</v>
      </c>
      <c r="G15" s="247" t="s">
        <v>158</v>
      </c>
      <c r="H15" s="248" t="s">
        <v>158</v>
      </c>
      <c r="I15" s="70" t="s">
        <v>158</v>
      </c>
    </row>
    <row r="16" spans="3:9" ht="13.5" x14ac:dyDescent="0.25">
      <c r="C16" s="246" t="s">
        <v>141</v>
      </c>
      <c r="D16" s="250">
        <v>79.23</v>
      </c>
      <c r="E16" s="248">
        <v>79.38</v>
      </c>
      <c r="F16" s="249">
        <f t="shared" si="0"/>
        <v>-0.18896447467874966</v>
      </c>
      <c r="G16" s="250">
        <v>2.08</v>
      </c>
      <c r="H16" s="248">
        <v>2.0099999999999998</v>
      </c>
      <c r="I16" s="70">
        <f t="shared" si="1"/>
        <v>3.4825870646766317</v>
      </c>
    </row>
    <row r="17" spans="3:9" ht="13.5" x14ac:dyDescent="0.25">
      <c r="C17" s="246" t="s">
        <v>154</v>
      </c>
      <c r="D17" s="250">
        <v>48.33</v>
      </c>
      <c r="E17" s="248">
        <v>37</v>
      </c>
      <c r="F17" s="249">
        <f t="shared" si="0"/>
        <v>30.621621621621621</v>
      </c>
      <c r="G17" s="250">
        <v>0.99</v>
      </c>
      <c r="H17" s="248">
        <v>0.92</v>
      </c>
      <c r="I17" s="70">
        <f t="shared" si="1"/>
        <v>7.6086956521739078</v>
      </c>
    </row>
    <row r="18" spans="3:9" ht="13.5" x14ac:dyDescent="0.25">
      <c r="C18" s="246" t="s">
        <v>142</v>
      </c>
      <c r="D18" s="250">
        <v>67.56</v>
      </c>
      <c r="E18" s="248">
        <v>71.14</v>
      </c>
      <c r="F18" s="249">
        <f t="shared" si="0"/>
        <v>-5.0323306156873748</v>
      </c>
      <c r="G18" s="250">
        <v>2.34</v>
      </c>
      <c r="H18" s="248">
        <v>2.44</v>
      </c>
      <c r="I18" s="70">
        <f t="shared" si="1"/>
        <v>-4.098360655737709</v>
      </c>
    </row>
    <row r="19" spans="3:9" ht="13.5" x14ac:dyDescent="0.25">
      <c r="C19" s="246" t="s">
        <v>143</v>
      </c>
      <c r="D19" s="247">
        <v>119.5</v>
      </c>
      <c r="E19" s="251">
        <v>112</v>
      </c>
      <c r="F19" s="249">
        <f t="shared" si="0"/>
        <v>6.6964285714285712</v>
      </c>
      <c r="G19" s="250">
        <v>2.83</v>
      </c>
      <c r="H19" s="251">
        <v>2.82</v>
      </c>
      <c r="I19" s="70">
        <f t="shared" si="1"/>
        <v>0.35460992907802236</v>
      </c>
    </row>
    <row r="20" spans="3:9" ht="13.5" x14ac:dyDescent="0.25">
      <c r="C20" s="246" t="s">
        <v>144</v>
      </c>
      <c r="D20" s="250">
        <v>114.29</v>
      </c>
      <c r="E20" s="248">
        <v>106.67</v>
      </c>
      <c r="F20" s="249">
        <f t="shared" si="0"/>
        <v>7.1435267647886045</v>
      </c>
      <c r="G20" s="250">
        <v>2.09</v>
      </c>
      <c r="H20" s="248">
        <v>2.0699999999999998</v>
      </c>
      <c r="I20" s="70">
        <f t="shared" si="1"/>
        <v>0.96618357487922801</v>
      </c>
    </row>
    <row r="21" spans="3:9" ht="13.5" x14ac:dyDescent="0.25">
      <c r="C21" s="246" t="s">
        <v>145</v>
      </c>
      <c r="D21" s="250">
        <v>94</v>
      </c>
      <c r="E21" s="248">
        <v>98.57</v>
      </c>
      <c r="F21" s="249">
        <f t="shared" si="0"/>
        <v>-4.636299076798208</v>
      </c>
      <c r="G21" s="250">
        <v>2.5</v>
      </c>
      <c r="H21" s="248">
        <v>2.88</v>
      </c>
      <c r="I21" s="70">
        <f>(G21-H21)/H21*100</f>
        <v>-13.194444444444443</v>
      </c>
    </row>
    <row r="22" spans="3:9" ht="13.5" x14ac:dyDescent="0.25">
      <c r="C22" s="246" t="s">
        <v>146</v>
      </c>
      <c r="D22" s="250">
        <v>103.33</v>
      </c>
      <c r="E22" s="248">
        <v>103.33</v>
      </c>
      <c r="F22" s="249">
        <f t="shared" si="0"/>
        <v>0</v>
      </c>
      <c r="G22" s="250">
        <v>2.5</v>
      </c>
      <c r="H22" s="248">
        <v>2.5</v>
      </c>
      <c r="I22" s="70">
        <f t="shared" si="1"/>
        <v>0</v>
      </c>
    </row>
    <row r="23" spans="3:9" ht="13.5" x14ac:dyDescent="0.25">
      <c r="C23" s="246" t="s">
        <v>147</v>
      </c>
      <c r="D23" s="250">
        <v>95.56</v>
      </c>
      <c r="E23" s="248">
        <v>105.33</v>
      </c>
      <c r="F23" s="249">
        <f t="shared" si="0"/>
        <v>-9.275609987657834</v>
      </c>
      <c r="G23" s="250">
        <v>2.0699999999999998</v>
      </c>
      <c r="H23" s="248">
        <v>2.11</v>
      </c>
      <c r="I23" s="70">
        <f t="shared" si="1"/>
        <v>-1.8957345971563999</v>
      </c>
    </row>
    <row r="24" spans="3:9" ht="13.5" x14ac:dyDescent="0.25">
      <c r="C24" s="246" t="s">
        <v>148</v>
      </c>
      <c r="D24" s="247" t="s">
        <v>158</v>
      </c>
      <c r="E24" s="248" t="s">
        <v>158</v>
      </c>
      <c r="F24" s="249" t="s">
        <v>158</v>
      </c>
      <c r="G24" s="247" t="s">
        <v>158</v>
      </c>
      <c r="H24" s="248" t="s">
        <v>158</v>
      </c>
      <c r="I24" s="70" t="s">
        <v>158</v>
      </c>
    </row>
    <row r="25" spans="3:9" ht="13.5" x14ac:dyDescent="0.25">
      <c r="C25" s="246" t="s">
        <v>149</v>
      </c>
      <c r="D25" s="250">
        <v>120</v>
      </c>
      <c r="E25" s="248">
        <v>115</v>
      </c>
      <c r="F25" s="249">
        <f t="shared" si="0"/>
        <v>4.3478260869565215</v>
      </c>
      <c r="G25" s="250">
        <v>1.6</v>
      </c>
      <c r="H25" s="248">
        <v>1.57</v>
      </c>
      <c r="I25" s="70">
        <f t="shared" si="1"/>
        <v>1.9108280254777086</v>
      </c>
    </row>
    <row r="26" spans="3:9" ht="13.5" x14ac:dyDescent="0.25">
      <c r="C26" s="246" t="s">
        <v>150</v>
      </c>
      <c r="D26" s="250">
        <v>100.33</v>
      </c>
      <c r="E26" s="248">
        <v>104.29</v>
      </c>
      <c r="F26" s="249">
        <f t="shared" si="0"/>
        <v>-3.7971042285933532</v>
      </c>
      <c r="G26" s="250">
        <v>2.5</v>
      </c>
      <c r="H26" s="248">
        <v>2.5</v>
      </c>
      <c r="I26" s="70">
        <f t="shared" si="1"/>
        <v>0</v>
      </c>
    </row>
    <row r="27" spans="3:9" ht="14.25" thickBot="1" x14ac:dyDescent="0.3">
      <c r="C27" s="252" t="s">
        <v>151</v>
      </c>
      <c r="D27" s="253">
        <v>85</v>
      </c>
      <c r="E27" s="254">
        <v>85</v>
      </c>
      <c r="F27" s="255">
        <f t="shared" si="0"/>
        <v>0</v>
      </c>
      <c r="G27" s="253">
        <v>2.1</v>
      </c>
      <c r="H27" s="254">
        <v>2.1</v>
      </c>
      <c r="I27" s="241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N36" sqref="N36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0"/>
      <c r="B5" s="111"/>
      <c r="C5" s="112" t="s">
        <v>192</v>
      </c>
      <c r="D5" s="113"/>
      <c r="E5" s="113"/>
      <c r="F5" s="114"/>
      <c r="G5" s="112" t="s">
        <v>193</v>
      </c>
      <c r="H5" s="113"/>
      <c r="I5" s="113"/>
      <c r="J5" s="114"/>
      <c r="K5" s="112" t="s">
        <v>194</v>
      </c>
      <c r="L5" s="115"/>
    </row>
    <row r="6" spans="1:12" ht="14.25" x14ac:dyDescent="0.2">
      <c r="A6" s="116" t="s">
        <v>195</v>
      </c>
      <c r="B6" s="117" t="s">
        <v>196</v>
      </c>
      <c r="C6" s="118" t="s">
        <v>163</v>
      </c>
      <c r="D6" s="118"/>
      <c r="E6" s="118" t="s">
        <v>197</v>
      </c>
      <c r="F6" s="119"/>
      <c r="G6" s="118" t="s">
        <v>163</v>
      </c>
      <c r="H6" s="118"/>
      <c r="I6" s="118" t="s">
        <v>197</v>
      </c>
      <c r="J6" s="119"/>
      <c r="K6" s="118" t="s">
        <v>163</v>
      </c>
      <c r="L6" s="120"/>
    </row>
    <row r="7" spans="1:12" ht="14.25" thickBot="1" x14ac:dyDescent="0.3">
      <c r="A7" s="121"/>
      <c r="B7" s="122"/>
      <c r="C7" s="123" t="s">
        <v>276</v>
      </c>
      <c r="D7" s="124" t="s">
        <v>278</v>
      </c>
      <c r="E7" s="123" t="s">
        <v>276</v>
      </c>
      <c r="F7" s="125" t="s">
        <v>278</v>
      </c>
      <c r="G7" s="123" t="s">
        <v>276</v>
      </c>
      <c r="H7" s="124" t="s">
        <v>278</v>
      </c>
      <c r="I7" s="123" t="s">
        <v>276</v>
      </c>
      <c r="J7" s="125" t="s">
        <v>278</v>
      </c>
      <c r="K7" s="123" t="s">
        <v>276</v>
      </c>
      <c r="L7" s="126" t="s">
        <v>278</v>
      </c>
    </row>
    <row r="8" spans="1:12" x14ac:dyDescent="0.2">
      <c r="A8" s="127" t="s">
        <v>198</v>
      </c>
      <c r="B8" s="128" t="s">
        <v>199</v>
      </c>
      <c r="C8" s="129">
        <v>9918.1759999999995</v>
      </c>
      <c r="D8" s="130">
        <v>5523.924</v>
      </c>
      <c r="E8" s="129">
        <v>24111.831999999999</v>
      </c>
      <c r="F8" s="131">
        <v>16418.403999999999</v>
      </c>
      <c r="G8" s="129">
        <v>81204.625</v>
      </c>
      <c r="H8" s="130">
        <v>56117.811999999998</v>
      </c>
      <c r="I8" s="129">
        <v>220170.50700000001</v>
      </c>
      <c r="J8" s="131">
        <v>200262.97500000001</v>
      </c>
      <c r="K8" s="132">
        <v>-71286.448999999993</v>
      </c>
      <c r="L8" s="133">
        <v>-50593.887999999999</v>
      </c>
    </row>
    <row r="9" spans="1:12" x14ac:dyDescent="0.2">
      <c r="A9" s="127" t="s">
        <v>200</v>
      </c>
      <c r="B9" s="128" t="s">
        <v>201</v>
      </c>
      <c r="C9" s="129">
        <v>54950.377</v>
      </c>
      <c r="D9" s="130">
        <v>49020.938000000002</v>
      </c>
      <c r="E9" s="129">
        <v>63858.828999999998</v>
      </c>
      <c r="F9" s="131">
        <v>62101.271999999997</v>
      </c>
      <c r="G9" s="129">
        <v>165358.497</v>
      </c>
      <c r="H9" s="130">
        <v>178333.61600000001</v>
      </c>
      <c r="I9" s="129">
        <v>122828.38</v>
      </c>
      <c r="J9" s="131">
        <v>131125.66</v>
      </c>
      <c r="K9" s="132">
        <v>-110408.12</v>
      </c>
      <c r="L9" s="133">
        <v>-129312.67800000001</v>
      </c>
    </row>
    <row r="10" spans="1:12" x14ac:dyDescent="0.2">
      <c r="A10" s="127" t="s">
        <v>202</v>
      </c>
      <c r="B10" s="128" t="s">
        <v>203</v>
      </c>
      <c r="C10" s="129">
        <v>74769.23</v>
      </c>
      <c r="D10" s="130">
        <v>66204.070000000007</v>
      </c>
      <c r="E10" s="129">
        <v>103157.901</v>
      </c>
      <c r="F10" s="131">
        <v>123850.065</v>
      </c>
      <c r="G10" s="129">
        <v>70072.701000000001</v>
      </c>
      <c r="H10" s="130">
        <v>55684.451000000001</v>
      </c>
      <c r="I10" s="129">
        <v>179209.37299999999</v>
      </c>
      <c r="J10" s="131">
        <v>142799.73499999999</v>
      </c>
      <c r="K10" s="132">
        <v>4696.528999999995</v>
      </c>
      <c r="L10" s="133">
        <v>10519.619000000006</v>
      </c>
    </row>
    <row r="11" spans="1:12" x14ac:dyDescent="0.2">
      <c r="A11" s="127" t="s">
        <v>204</v>
      </c>
      <c r="B11" s="128" t="s">
        <v>205</v>
      </c>
      <c r="C11" s="129">
        <v>39790.648000000001</v>
      </c>
      <c r="D11" s="130">
        <v>33791.103000000003</v>
      </c>
      <c r="E11" s="129">
        <v>62684.26</v>
      </c>
      <c r="F11" s="131">
        <v>58897.940999999999</v>
      </c>
      <c r="G11" s="129">
        <v>47288.898999999998</v>
      </c>
      <c r="H11" s="130">
        <v>47260.667999999998</v>
      </c>
      <c r="I11" s="129">
        <v>57745.256000000001</v>
      </c>
      <c r="J11" s="131">
        <v>51952.214</v>
      </c>
      <c r="K11" s="132">
        <v>-7498.2509999999966</v>
      </c>
      <c r="L11" s="133">
        <v>-13469.564999999995</v>
      </c>
    </row>
    <row r="12" spans="1:12" x14ac:dyDescent="0.2">
      <c r="A12" s="127" t="s">
        <v>206</v>
      </c>
      <c r="B12" s="128" t="s">
        <v>207</v>
      </c>
      <c r="C12" s="129">
        <v>19784.042000000001</v>
      </c>
      <c r="D12" s="130">
        <v>14071.379000000001</v>
      </c>
      <c r="E12" s="129">
        <v>16064.067999999999</v>
      </c>
      <c r="F12" s="131">
        <v>13500.706</v>
      </c>
      <c r="G12" s="129">
        <v>50420.478999999999</v>
      </c>
      <c r="H12" s="130">
        <v>47766.402000000002</v>
      </c>
      <c r="I12" s="129">
        <v>46390.021999999997</v>
      </c>
      <c r="J12" s="131">
        <v>39505.567000000003</v>
      </c>
      <c r="K12" s="132">
        <v>-30636.436999999998</v>
      </c>
      <c r="L12" s="133">
        <v>-33695.023000000001</v>
      </c>
    </row>
    <row r="13" spans="1:12" x14ac:dyDescent="0.2">
      <c r="A13" s="127" t="s">
        <v>208</v>
      </c>
      <c r="B13" s="128" t="s">
        <v>209</v>
      </c>
      <c r="C13" s="129">
        <v>22047.948</v>
      </c>
      <c r="D13" s="130">
        <v>14736.018</v>
      </c>
      <c r="E13" s="129">
        <v>36593.197</v>
      </c>
      <c r="F13" s="131">
        <v>30595.576000000001</v>
      </c>
      <c r="G13" s="129">
        <v>45068.658000000003</v>
      </c>
      <c r="H13" s="130">
        <v>39817.571000000004</v>
      </c>
      <c r="I13" s="129">
        <v>80768.078999999998</v>
      </c>
      <c r="J13" s="131">
        <v>74168.798999999999</v>
      </c>
      <c r="K13" s="132">
        <v>-23020.710000000003</v>
      </c>
      <c r="L13" s="133">
        <v>-25081.553000000004</v>
      </c>
    </row>
    <row r="14" spans="1:12" x14ac:dyDescent="0.2">
      <c r="A14" s="127" t="s">
        <v>210</v>
      </c>
      <c r="B14" s="128" t="s">
        <v>211</v>
      </c>
      <c r="C14" s="129">
        <v>13603.178</v>
      </c>
      <c r="D14" s="130">
        <v>14092.036</v>
      </c>
      <c r="E14" s="129">
        <v>15957.188</v>
      </c>
      <c r="F14" s="131">
        <v>15087.82</v>
      </c>
      <c r="G14" s="129">
        <v>36299.550000000003</v>
      </c>
      <c r="H14" s="130">
        <v>46032.214999999997</v>
      </c>
      <c r="I14" s="129">
        <v>41093.517999999996</v>
      </c>
      <c r="J14" s="131">
        <v>40523.288999999997</v>
      </c>
      <c r="K14" s="132">
        <v>-22696.372000000003</v>
      </c>
      <c r="L14" s="133">
        <v>-31940.178999999996</v>
      </c>
    </row>
    <row r="15" spans="1:12" x14ac:dyDescent="0.2">
      <c r="A15" s="127" t="s">
        <v>212</v>
      </c>
      <c r="B15" s="128" t="s">
        <v>213</v>
      </c>
      <c r="C15" s="129">
        <v>4118.567</v>
      </c>
      <c r="D15" s="130">
        <v>4927.7839999999997</v>
      </c>
      <c r="E15" s="129">
        <v>5971.1310000000003</v>
      </c>
      <c r="F15" s="131">
        <v>7087.8379999999997</v>
      </c>
      <c r="G15" s="129">
        <v>3636.0059999999999</v>
      </c>
      <c r="H15" s="130">
        <v>1847.316</v>
      </c>
      <c r="I15" s="129">
        <v>7670.799</v>
      </c>
      <c r="J15" s="131">
        <v>1133.0419999999999</v>
      </c>
      <c r="K15" s="132">
        <v>482.56100000000015</v>
      </c>
      <c r="L15" s="133">
        <v>3080.4679999999998</v>
      </c>
    </row>
    <row r="16" spans="1:12" x14ac:dyDescent="0.2">
      <c r="A16" s="127" t="s">
        <v>234</v>
      </c>
      <c r="B16" s="128" t="s">
        <v>235</v>
      </c>
      <c r="C16" s="129">
        <v>351711.375</v>
      </c>
      <c r="D16" s="130">
        <v>340497.91</v>
      </c>
      <c r="E16" s="129">
        <v>231029.31299999999</v>
      </c>
      <c r="F16" s="131">
        <v>203703.06400000001</v>
      </c>
      <c r="G16" s="129">
        <v>171007.09</v>
      </c>
      <c r="H16" s="130">
        <v>189842.63500000001</v>
      </c>
      <c r="I16" s="129">
        <v>104986.68</v>
      </c>
      <c r="J16" s="131">
        <v>109975.004</v>
      </c>
      <c r="K16" s="132">
        <v>180704.285</v>
      </c>
      <c r="L16" s="133">
        <v>150655.27499999997</v>
      </c>
    </row>
    <row r="17" spans="1:12" x14ac:dyDescent="0.2">
      <c r="A17" s="127" t="s">
        <v>236</v>
      </c>
      <c r="B17" s="128" t="s">
        <v>237</v>
      </c>
      <c r="C17" s="129">
        <v>227108.984</v>
      </c>
      <c r="D17" s="130">
        <v>215260.984</v>
      </c>
      <c r="E17" s="129">
        <v>321422.09700000001</v>
      </c>
      <c r="F17" s="131">
        <v>307767.06699999998</v>
      </c>
      <c r="G17" s="129">
        <v>52175.976999999999</v>
      </c>
      <c r="H17" s="130">
        <v>42794.13</v>
      </c>
      <c r="I17" s="129">
        <v>67204.383000000002</v>
      </c>
      <c r="J17" s="131">
        <v>54691.292999999998</v>
      </c>
      <c r="K17" s="132">
        <v>174933.00699999998</v>
      </c>
      <c r="L17" s="133">
        <v>172466.85399999999</v>
      </c>
    </row>
    <row r="18" spans="1:12" x14ac:dyDescent="0.2">
      <c r="A18" s="127" t="s">
        <v>238</v>
      </c>
      <c r="B18" s="128" t="s">
        <v>239</v>
      </c>
      <c r="C18" s="129">
        <v>16458.944</v>
      </c>
      <c r="D18" s="130">
        <v>15976.906999999999</v>
      </c>
      <c r="E18" s="129">
        <v>10606.998</v>
      </c>
      <c r="F18" s="131">
        <v>9773.8799999999992</v>
      </c>
      <c r="G18" s="129">
        <v>6662.3580000000002</v>
      </c>
      <c r="H18" s="130">
        <v>8316.3189999999995</v>
      </c>
      <c r="I18" s="129">
        <v>4509.375</v>
      </c>
      <c r="J18" s="131">
        <v>5916.1319999999996</v>
      </c>
      <c r="K18" s="132">
        <v>9796.5859999999993</v>
      </c>
      <c r="L18" s="133">
        <v>7660.5879999999997</v>
      </c>
    </row>
    <row r="19" spans="1:12" x14ac:dyDescent="0.2">
      <c r="A19" s="127" t="s">
        <v>240</v>
      </c>
      <c r="B19" s="128" t="s">
        <v>241</v>
      </c>
      <c r="C19" s="129">
        <v>63765.203999999998</v>
      </c>
      <c r="D19" s="130">
        <v>67945.347999999998</v>
      </c>
      <c r="E19" s="129">
        <v>21706.688999999998</v>
      </c>
      <c r="F19" s="131">
        <v>22949.851999999999</v>
      </c>
      <c r="G19" s="129">
        <v>40986.400999999998</v>
      </c>
      <c r="H19" s="130">
        <v>39195.686000000002</v>
      </c>
      <c r="I19" s="129">
        <v>15695.06</v>
      </c>
      <c r="J19" s="131">
        <v>13508.343999999999</v>
      </c>
      <c r="K19" s="132">
        <v>22778.803</v>
      </c>
      <c r="L19" s="133">
        <v>28749.661999999997</v>
      </c>
    </row>
    <row r="20" spans="1:12" x14ac:dyDescent="0.2">
      <c r="A20" s="127" t="s">
        <v>242</v>
      </c>
      <c r="B20" s="128" t="s">
        <v>243</v>
      </c>
      <c r="C20" s="129">
        <v>25102.620999999999</v>
      </c>
      <c r="D20" s="130">
        <v>22656.592000000001</v>
      </c>
      <c r="E20" s="129">
        <v>41893.252</v>
      </c>
      <c r="F20" s="131">
        <v>36684.487000000001</v>
      </c>
      <c r="G20" s="129">
        <v>18871.05</v>
      </c>
      <c r="H20" s="130">
        <v>22952.313999999998</v>
      </c>
      <c r="I20" s="129">
        <v>36111.523999999998</v>
      </c>
      <c r="J20" s="131">
        <v>36347.123</v>
      </c>
      <c r="K20" s="132">
        <v>6231.5709999999999</v>
      </c>
      <c r="L20" s="133">
        <v>-295.72199999999793</v>
      </c>
    </row>
    <row r="21" spans="1:12" x14ac:dyDescent="0.2">
      <c r="A21" s="127" t="s">
        <v>244</v>
      </c>
      <c r="B21" s="128" t="s">
        <v>245</v>
      </c>
      <c r="C21" s="129">
        <v>1894.09</v>
      </c>
      <c r="D21" s="130">
        <v>737.226</v>
      </c>
      <c r="E21" s="129">
        <v>6546.982</v>
      </c>
      <c r="F21" s="131">
        <v>1101.325</v>
      </c>
      <c r="G21" s="129">
        <v>4734.9719999999998</v>
      </c>
      <c r="H21" s="130">
        <v>5478.6289999999999</v>
      </c>
      <c r="I21" s="129">
        <v>3582.5839999999998</v>
      </c>
      <c r="J21" s="131">
        <v>4167.3999999999996</v>
      </c>
      <c r="K21" s="132">
        <v>-2840.8819999999996</v>
      </c>
      <c r="L21" s="133">
        <v>-4741.4030000000002</v>
      </c>
    </row>
    <row r="22" spans="1:12" x14ac:dyDescent="0.2">
      <c r="A22" s="127" t="s">
        <v>246</v>
      </c>
      <c r="B22" s="128" t="s">
        <v>247</v>
      </c>
      <c r="C22" s="129">
        <v>2244.81</v>
      </c>
      <c r="D22" s="130">
        <v>2748.4050000000002</v>
      </c>
      <c r="E22" s="129">
        <v>1100.741</v>
      </c>
      <c r="F22" s="131">
        <v>1057.1369999999999</v>
      </c>
      <c r="G22" s="129">
        <v>54542.860999999997</v>
      </c>
      <c r="H22" s="130">
        <v>55990.699000000001</v>
      </c>
      <c r="I22" s="129">
        <v>12437.665999999999</v>
      </c>
      <c r="J22" s="131">
        <v>12813.564</v>
      </c>
      <c r="K22" s="132">
        <v>-52298.050999999999</v>
      </c>
      <c r="L22" s="133">
        <v>-53242.294000000002</v>
      </c>
    </row>
    <row r="23" spans="1:12" x14ac:dyDescent="0.2">
      <c r="A23" s="127" t="s">
        <v>248</v>
      </c>
      <c r="B23" s="128" t="s">
        <v>249</v>
      </c>
      <c r="C23" s="129">
        <v>9781.8590000000004</v>
      </c>
      <c r="D23" s="130">
        <v>9041.973</v>
      </c>
      <c r="E23" s="129">
        <v>3273.17</v>
      </c>
      <c r="F23" s="131">
        <v>2193.2629999999999</v>
      </c>
      <c r="G23" s="129">
        <v>96289.78</v>
      </c>
      <c r="H23" s="130">
        <v>95429.159</v>
      </c>
      <c r="I23" s="129">
        <v>13711.984</v>
      </c>
      <c r="J23" s="131">
        <v>12950.964</v>
      </c>
      <c r="K23" s="132">
        <v>-86507.921000000002</v>
      </c>
      <c r="L23" s="133">
        <v>-86387.186000000002</v>
      </c>
    </row>
    <row r="24" spans="1:12" x14ac:dyDescent="0.2">
      <c r="A24" s="127" t="s">
        <v>214</v>
      </c>
      <c r="B24" s="128" t="s">
        <v>44</v>
      </c>
      <c r="C24" s="129">
        <v>38944.832000000002</v>
      </c>
      <c r="D24" s="130">
        <v>47912.902000000002</v>
      </c>
      <c r="E24" s="129">
        <v>51533.107000000004</v>
      </c>
      <c r="F24" s="131">
        <v>62029.686000000002</v>
      </c>
      <c r="G24" s="129">
        <v>199788.484</v>
      </c>
      <c r="H24" s="130">
        <v>234280.58100000001</v>
      </c>
      <c r="I24" s="129">
        <v>349587.51699999999</v>
      </c>
      <c r="J24" s="131">
        <v>423099.16700000002</v>
      </c>
      <c r="K24" s="132">
        <v>-160843.652</v>
      </c>
      <c r="L24" s="133">
        <v>-186367.679</v>
      </c>
    </row>
    <row r="25" spans="1:12" x14ac:dyDescent="0.2">
      <c r="A25" s="127" t="s">
        <v>250</v>
      </c>
      <c r="B25" s="128" t="s">
        <v>251</v>
      </c>
      <c r="C25" s="129">
        <v>10548.142</v>
      </c>
      <c r="D25" s="130">
        <v>12783.098</v>
      </c>
      <c r="E25" s="129">
        <v>8158.7060000000001</v>
      </c>
      <c r="F25" s="131">
        <v>9825.76</v>
      </c>
      <c r="G25" s="129">
        <v>89049.432000000001</v>
      </c>
      <c r="H25" s="130">
        <v>91796.91</v>
      </c>
      <c r="I25" s="129">
        <v>50772.87</v>
      </c>
      <c r="J25" s="131">
        <v>51921.398999999998</v>
      </c>
      <c r="K25" s="132">
        <v>-78501.290000000008</v>
      </c>
      <c r="L25" s="133">
        <v>-79013.812000000005</v>
      </c>
    </row>
    <row r="26" spans="1:12" x14ac:dyDescent="0.2">
      <c r="A26" s="127" t="s">
        <v>215</v>
      </c>
      <c r="B26" s="128" t="s">
        <v>216</v>
      </c>
      <c r="C26" s="129">
        <v>13003.234</v>
      </c>
      <c r="D26" s="130">
        <v>12024.748</v>
      </c>
      <c r="E26" s="129">
        <v>19196.014999999999</v>
      </c>
      <c r="F26" s="131">
        <v>15962.779</v>
      </c>
      <c r="G26" s="129">
        <v>262707.08799999999</v>
      </c>
      <c r="H26" s="130">
        <v>302464.609</v>
      </c>
      <c r="I26" s="129">
        <v>345213.67499999999</v>
      </c>
      <c r="J26" s="131">
        <v>308079.79599999997</v>
      </c>
      <c r="K26" s="132">
        <v>-249703.85399999999</v>
      </c>
      <c r="L26" s="133">
        <v>-290439.86099999998</v>
      </c>
    </row>
    <row r="27" spans="1:12" x14ac:dyDescent="0.2">
      <c r="A27" s="127" t="s">
        <v>217</v>
      </c>
      <c r="B27" s="128" t="s">
        <v>218</v>
      </c>
      <c r="C27" s="129">
        <v>3501.6990000000001</v>
      </c>
      <c r="D27" s="130">
        <v>4826.6840000000002</v>
      </c>
      <c r="E27" s="129">
        <v>2353.652</v>
      </c>
      <c r="F27" s="131">
        <v>3125.1030000000001</v>
      </c>
      <c r="G27" s="129">
        <v>137055.74799999999</v>
      </c>
      <c r="H27" s="130">
        <v>150285.65900000001</v>
      </c>
      <c r="I27" s="129">
        <v>91512.601999999999</v>
      </c>
      <c r="J27" s="131">
        <v>99038.426000000007</v>
      </c>
      <c r="K27" s="132">
        <v>-133554.049</v>
      </c>
      <c r="L27" s="133">
        <v>-145458.97500000001</v>
      </c>
    </row>
    <row r="28" spans="1:12" x14ac:dyDescent="0.2">
      <c r="A28" s="127" t="s">
        <v>219</v>
      </c>
      <c r="B28" s="128" t="s">
        <v>220</v>
      </c>
      <c r="C28" s="129">
        <v>1594.7460000000001</v>
      </c>
      <c r="D28" s="130">
        <v>1156.69</v>
      </c>
      <c r="E28" s="129">
        <v>2858.8739999999998</v>
      </c>
      <c r="F28" s="131">
        <v>2556.3009999999999</v>
      </c>
      <c r="G28" s="129">
        <v>65675.982999999993</v>
      </c>
      <c r="H28" s="130">
        <v>73125.591</v>
      </c>
      <c r="I28" s="129">
        <v>162931.981</v>
      </c>
      <c r="J28" s="131">
        <v>167591.31400000001</v>
      </c>
      <c r="K28" s="132">
        <v>-64081.236999999994</v>
      </c>
      <c r="L28" s="133">
        <v>-71968.900999999998</v>
      </c>
    </row>
    <row r="29" spans="1:12" x14ac:dyDescent="0.2">
      <c r="A29" s="127" t="s">
        <v>221</v>
      </c>
      <c r="B29" s="128" t="s">
        <v>222</v>
      </c>
      <c r="C29" s="129">
        <v>254725.08600000001</v>
      </c>
      <c r="D29" s="130">
        <v>237942.86</v>
      </c>
      <c r="E29" s="129">
        <v>813106.71299999999</v>
      </c>
      <c r="F29" s="131">
        <v>496430.37800000003</v>
      </c>
      <c r="G29" s="129">
        <v>29756.382000000001</v>
      </c>
      <c r="H29" s="130">
        <v>51691.866000000002</v>
      </c>
      <c r="I29" s="129">
        <v>34243.807999999997</v>
      </c>
      <c r="J29" s="131">
        <v>49632.684000000001</v>
      </c>
      <c r="K29" s="132">
        <v>224968.704</v>
      </c>
      <c r="L29" s="133">
        <v>186250.99399999998</v>
      </c>
    </row>
    <row r="30" spans="1:12" x14ac:dyDescent="0.2">
      <c r="A30" s="127" t="s">
        <v>223</v>
      </c>
      <c r="B30" s="128" t="s">
        <v>224</v>
      </c>
      <c r="C30" s="129">
        <v>23374.378000000001</v>
      </c>
      <c r="D30" s="130">
        <v>20668.519</v>
      </c>
      <c r="E30" s="129">
        <v>40203.894</v>
      </c>
      <c r="F30" s="131">
        <v>26349.938999999998</v>
      </c>
      <c r="G30" s="129">
        <v>125344.594</v>
      </c>
      <c r="H30" s="130">
        <v>113381.86</v>
      </c>
      <c r="I30" s="129">
        <v>142952.76</v>
      </c>
      <c r="J30" s="131">
        <v>93390.26</v>
      </c>
      <c r="K30" s="132">
        <v>-101970.216</v>
      </c>
      <c r="L30" s="133">
        <v>-92713.341</v>
      </c>
    </row>
    <row r="31" spans="1:12" ht="13.5" thickBot="1" x14ac:dyDescent="0.25">
      <c r="A31" s="134" t="s">
        <v>252</v>
      </c>
      <c r="B31" s="135" t="s">
        <v>253</v>
      </c>
      <c r="C31" s="136">
        <v>126114.739</v>
      </c>
      <c r="D31" s="137">
        <v>129101.073</v>
      </c>
      <c r="E31" s="136">
        <v>42329.857000000004</v>
      </c>
      <c r="F31" s="138">
        <v>47439.24</v>
      </c>
      <c r="G31" s="136">
        <v>130999.38800000001</v>
      </c>
      <c r="H31" s="137">
        <v>152623.041</v>
      </c>
      <c r="I31" s="136">
        <v>63575.353000000003</v>
      </c>
      <c r="J31" s="138">
        <v>59697.298999999999</v>
      </c>
      <c r="K31" s="139">
        <v>-4884.6490000000049</v>
      </c>
      <c r="L31" s="140">
        <v>-23521.967999999993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4" sqref="K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178</v>
      </c>
    </row>
    <row r="2" spans="1:15" ht="15.75" x14ac:dyDescent="0.25">
      <c r="A2" s="101" t="s">
        <v>161</v>
      </c>
    </row>
    <row r="3" spans="1:15" ht="15.75" x14ac:dyDescent="0.25">
      <c r="A3" s="101"/>
    </row>
    <row r="4" spans="1:15" x14ac:dyDescent="0.2">
      <c r="A4" s="103" t="s">
        <v>179</v>
      </c>
      <c r="B4" s="102"/>
      <c r="C4" s="102"/>
      <c r="D4" s="102"/>
      <c r="E4" s="102"/>
      <c r="F4" s="102"/>
      <c r="I4" s="103" t="s">
        <v>230</v>
      </c>
    </row>
    <row r="5" spans="1:15" ht="13.5" thickBot="1" x14ac:dyDescent="0.25"/>
    <row r="6" spans="1:15" ht="21" thickBot="1" x14ac:dyDescent="0.35">
      <c r="A6" s="91" t="s">
        <v>161</v>
      </c>
      <c r="B6" s="92"/>
      <c r="C6" s="92"/>
      <c r="D6" s="92"/>
      <c r="E6" s="92"/>
      <c r="F6" s="92"/>
      <c r="G6" s="93"/>
      <c r="H6" s="266"/>
      <c r="I6" s="91" t="s">
        <v>161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276</v>
      </c>
      <c r="B7" s="95"/>
      <c r="C7" s="96"/>
      <c r="D7" s="97"/>
      <c r="E7" s="94" t="s">
        <v>277</v>
      </c>
      <c r="F7" s="95"/>
      <c r="G7" s="96"/>
      <c r="H7" s="266"/>
      <c r="I7" s="94" t="s">
        <v>276</v>
      </c>
      <c r="J7" s="95"/>
      <c r="K7" s="96"/>
      <c r="L7" s="97"/>
      <c r="M7" s="94" t="s">
        <v>277</v>
      </c>
      <c r="N7" s="95"/>
      <c r="O7" s="96"/>
    </row>
    <row r="8" spans="1:15" ht="28.5" x14ac:dyDescent="0.25">
      <c r="A8" s="141" t="s">
        <v>162</v>
      </c>
      <c r="B8" s="142" t="s">
        <v>163</v>
      </c>
      <c r="C8" s="143" t="s">
        <v>164</v>
      </c>
      <c r="D8" s="144"/>
      <c r="E8" s="141" t="s">
        <v>162</v>
      </c>
      <c r="F8" s="142" t="s">
        <v>163</v>
      </c>
      <c r="G8" s="143" t="s">
        <v>164</v>
      </c>
      <c r="H8" s="266"/>
      <c r="I8" s="141" t="s">
        <v>162</v>
      </c>
      <c r="J8" s="142" t="s">
        <v>163</v>
      </c>
      <c r="K8" s="143" t="s">
        <v>164</v>
      </c>
      <c r="L8" s="144"/>
      <c r="M8" s="141" t="s">
        <v>162</v>
      </c>
      <c r="N8" s="142" t="s">
        <v>163</v>
      </c>
      <c r="O8" s="143" t="s">
        <v>164</v>
      </c>
    </row>
    <row r="9" spans="1:15" ht="15.75" x14ac:dyDescent="0.2">
      <c r="A9" s="145" t="s">
        <v>165</v>
      </c>
      <c r="B9" s="146">
        <v>241200.329</v>
      </c>
      <c r="C9" s="147">
        <v>776716.821</v>
      </c>
      <c r="D9" s="148"/>
      <c r="E9" s="145" t="s">
        <v>165</v>
      </c>
      <c r="F9" s="146">
        <v>217181.87599999999</v>
      </c>
      <c r="G9" s="147">
        <v>439573.61900000001</v>
      </c>
      <c r="H9" s="266"/>
      <c r="I9" s="145" t="s">
        <v>165</v>
      </c>
      <c r="J9" s="146">
        <v>54950.377</v>
      </c>
      <c r="K9" s="147">
        <v>63858.828999999998</v>
      </c>
      <c r="L9" s="148"/>
      <c r="M9" s="145" t="s">
        <v>165</v>
      </c>
      <c r="N9" s="146">
        <v>49020.938000000002</v>
      </c>
      <c r="O9" s="147">
        <v>62101.271999999997</v>
      </c>
    </row>
    <row r="10" spans="1:15" ht="15.75" x14ac:dyDescent="0.25">
      <c r="A10" s="98" t="s">
        <v>167</v>
      </c>
      <c r="B10" s="149">
        <v>41615.286</v>
      </c>
      <c r="C10" s="154">
        <v>181056.274</v>
      </c>
      <c r="D10" s="151"/>
      <c r="E10" s="98" t="s">
        <v>167</v>
      </c>
      <c r="F10" s="149">
        <v>36990.811000000002</v>
      </c>
      <c r="G10" s="154">
        <v>92421.892000000007</v>
      </c>
      <c r="H10" s="266"/>
      <c r="I10" s="98" t="s">
        <v>175</v>
      </c>
      <c r="J10" s="149">
        <v>9137.3680000000004</v>
      </c>
      <c r="K10" s="154">
        <v>7485.0029999999997</v>
      </c>
      <c r="L10" s="151"/>
      <c r="M10" s="98" t="s">
        <v>175</v>
      </c>
      <c r="N10" s="149">
        <v>9181.232</v>
      </c>
      <c r="O10" s="154">
        <v>7696.8789999999999</v>
      </c>
    </row>
    <row r="11" spans="1:15" ht="15.75" x14ac:dyDescent="0.25">
      <c r="A11" s="98" t="s">
        <v>166</v>
      </c>
      <c r="B11" s="149">
        <v>25289.726999999999</v>
      </c>
      <c r="C11" s="150">
        <v>79880.09</v>
      </c>
      <c r="D11" s="151"/>
      <c r="E11" s="98" t="s">
        <v>168</v>
      </c>
      <c r="F11" s="149">
        <v>27727.687999999998</v>
      </c>
      <c r="G11" s="150">
        <v>45892.383999999998</v>
      </c>
      <c r="H11" s="266"/>
      <c r="I11" s="98" t="s">
        <v>172</v>
      </c>
      <c r="J11" s="149">
        <v>7799.6</v>
      </c>
      <c r="K11" s="150">
        <v>9365.857</v>
      </c>
      <c r="L11" s="151"/>
      <c r="M11" s="98" t="s">
        <v>172</v>
      </c>
      <c r="N11" s="149">
        <v>8949.8639999999996</v>
      </c>
      <c r="O11" s="150">
        <v>11626.528</v>
      </c>
    </row>
    <row r="12" spans="1:15" ht="15.75" x14ac:dyDescent="0.25">
      <c r="A12" s="98" t="s">
        <v>168</v>
      </c>
      <c r="B12" s="149">
        <v>20184.042000000001</v>
      </c>
      <c r="C12" s="150">
        <v>59637.654000000002</v>
      </c>
      <c r="D12" s="151"/>
      <c r="E12" s="98" t="s">
        <v>170</v>
      </c>
      <c r="F12" s="149">
        <v>17929.325000000001</v>
      </c>
      <c r="G12" s="150">
        <v>39792.947</v>
      </c>
      <c r="H12" s="266"/>
      <c r="I12" s="98" t="s">
        <v>167</v>
      </c>
      <c r="J12" s="149">
        <v>6950.9639999999999</v>
      </c>
      <c r="K12" s="150">
        <v>9407.1020000000008</v>
      </c>
      <c r="L12" s="151"/>
      <c r="M12" s="98" t="s">
        <v>227</v>
      </c>
      <c r="N12" s="149">
        <v>8329.18</v>
      </c>
      <c r="O12" s="150">
        <v>12183.289000000001</v>
      </c>
    </row>
    <row r="13" spans="1:15" ht="15.75" x14ac:dyDescent="0.25">
      <c r="A13" s="98" t="s">
        <v>170</v>
      </c>
      <c r="B13" s="149">
        <v>18151.222000000002</v>
      </c>
      <c r="C13" s="150">
        <v>70193.735000000001</v>
      </c>
      <c r="D13" s="151"/>
      <c r="E13" s="98" t="s">
        <v>166</v>
      </c>
      <c r="F13" s="149">
        <v>15173.277</v>
      </c>
      <c r="G13" s="150">
        <v>29138.329000000002</v>
      </c>
      <c r="H13" s="266"/>
      <c r="I13" s="98" t="s">
        <v>182</v>
      </c>
      <c r="J13" s="149">
        <v>5346.1220000000003</v>
      </c>
      <c r="K13" s="150">
        <v>6292.6509999999998</v>
      </c>
      <c r="L13" s="151"/>
      <c r="M13" s="98" t="s">
        <v>167</v>
      </c>
      <c r="N13" s="149">
        <v>4792.0789999999997</v>
      </c>
      <c r="O13" s="150">
        <v>7226.0060000000003</v>
      </c>
    </row>
    <row r="14" spans="1:15" ht="15.75" x14ac:dyDescent="0.25">
      <c r="A14" s="98" t="s">
        <v>172</v>
      </c>
      <c r="B14" s="149">
        <v>11895.673000000001</v>
      </c>
      <c r="C14" s="150">
        <v>41494.283000000003</v>
      </c>
      <c r="D14" s="151"/>
      <c r="E14" s="98" t="s">
        <v>172</v>
      </c>
      <c r="F14" s="149">
        <v>13434.664000000001</v>
      </c>
      <c r="G14" s="150">
        <v>33491.588000000003</v>
      </c>
      <c r="H14" s="266"/>
      <c r="I14" s="98" t="s">
        <v>227</v>
      </c>
      <c r="J14" s="149">
        <v>4027.8530000000001</v>
      </c>
      <c r="K14" s="150">
        <v>5459.0290000000005</v>
      </c>
      <c r="L14" s="151"/>
      <c r="M14" s="98" t="s">
        <v>171</v>
      </c>
      <c r="N14" s="149">
        <v>1927.923</v>
      </c>
      <c r="O14" s="150">
        <v>2918.8960000000002</v>
      </c>
    </row>
    <row r="15" spans="1:15" ht="15.75" x14ac:dyDescent="0.25">
      <c r="A15" s="98" t="s">
        <v>174</v>
      </c>
      <c r="B15" s="149">
        <v>10347.016</v>
      </c>
      <c r="C15" s="150">
        <v>25339.648000000001</v>
      </c>
      <c r="D15" s="151"/>
      <c r="E15" s="98" t="s">
        <v>171</v>
      </c>
      <c r="F15" s="149">
        <v>12097.879000000001</v>
      </c>
      <c r="G15" s="150">
        <v>19063.400000000001</v>
      </c>
      <c r="H15" s="266"/>
      <c r="I15" s="98" t="s">
        <v>171</v>
      </c>
      <c r="J15" s="149">
        <v>3235.93</v>
      </c>
      <c r="K15" s="150">
        <v>3927.6419999999998</v>
      </c>
      <c r="L15" s="151"/>
      <c r="M15" s="98" t="s">
        <v>182</v>
      </c>
      <c r="N15" s="149">
        <v>1875.288</v>
      </c>
      <c r="O15" s="150">
        <v>2289.931</v>
      </c>
    </row>
    <row r="16" spans="1:15" ht="15.75" x14ac:dyDescent="0.25">
      <c r="A16" s="98" t="s">
        <v>169</v>
      </c>
      <c r="B16" s="149">
        <v>10038.522000000001</v>
      </c>
      <c r="C16" s="150">
        <v>17556.936000000002</v>
      </c>
      <c r="D16" s="151"/>
      <c r="E16" s="98" t="s">
        <v>177</v>
      </c>
      <c r="F16" s="149">
        <v>10034.69</v>
      </c>
      <c r="G16" s="150">
        <v>17662.187000000002</v>
      </c>
      <c r="H16" s="266"/>
      <c r="I16" s="98" t="s">
        <v>174</v>
      </c>
      <c r="J16" s="149">
        <v>2977.6889999999999</v>
      </c>
      <c r="K16" s="150">
        <v>3839.5920000000001</v>
      </c>
      <c r="L16" s="151"/>
      <c r="M16" s="98" t="s">
        <v>188</v>
      </c>
      <c r="N16" s="149">
        <v>1640.3810000000001</v>
      </c>
      <c r="O16" s="150">
        <v>2236.73</v>
      </c>
    </row>
    <row r="17" spans="1:15" ht="15.75" x14ac:dyDescent="0.25">
      <c r="A17" s="98" t="s">
        <v>175</v>
      </c>
      <c r="B17" s="149">
        <v>7878.4110000000001</v>
      </c>
      <c r="C17" s="150">
        <v>14438.396000000001</v>
      </c>
      <c r="D17" s="151"/>
      <c r="E17" s="98" t="s">
        <v>176</v>
      </c>
      <c r="F17" s="149">
        <v>8004.56</v>
      </c>
      <c r="G17" s="150">
        <v>13256.571</v>
      </c>
      <c r="H17" s="266"/>
      <c r="I17" s="98" t="s">
        <v>188</v>
      </c>
      <c r="J17" s="149">
        <v>2526.886</v>
      </c>
      <c r="K17" s="150">
        <v>3293.4870000000001</v>
      </c>
      <c r="L17" s="151"/>
      <c r="M17" s="98" t="s">
        <v>231</v>
      </c>
      <c r="N17" s="149">
        <v>1628.2070000000001</v>
      </c>
      <c r="O17" s="150">
        <v>3651.1080000000002</v>
      </c>
    </row>
    <row r="18" spans="1:15" ht="15.75" x14ac:dyDescent="0.25">
      <c r="A18" s="98" t="s">
        <v>176</v>
      </c>
      <c r="B18" s="149">
        <v>7790.6239999999998</v>
      </c>
      <c r="C18" s="150">
        <v>17821.302</v>
      </c>
      <c r="D18" s="151"/>
      <c r="E18" s="98" t="s">
        <v>228</v>
      </c>
      <c r="F18" s="149">
        <v>7082.6679999999997</v>
      </c>
      <c r="G18" s="150">
        <v>11759.546</v>
      </c>
      <c r="H18" s="266"/>
      <c r="I18" s="98" t="s">
        <v>256</v>
      </c>
      <c r="J18" s="149">
        <v>1965.2619999999999</v>
      </c>
      <c r="K18" s="150">
        <v>2146.3530000000001</v>
      </c>
      <c r="L18" s="151"/>
      <c r="M18" s="98" t="s">
        <v>183</v>
      </c>
      <c r="N18" s="149">
        <v>1627.4670000000001</v>
      </c>
      <c r="O18" s="150">
        <v>2187.9319999999998</v>
      </c>
    </row>
    <row r="19" spans="1:15" ht="16.5" thickBot="1" x14ac:dyDescent="0.3">
      <c r="A19" s="99" t="s">
        <v>171</v>
      </c>
      <c r="B19" s="152">
        <v>7309.8119999999999</v>
      </c>
      <c r="C19" s="153">
        <v>19190.342000000001</v>
      </c>
      <c r="D19" s="265"/>
      <c r="E19" s="99" t="s">
        <v>173</v>
      </c>
      <c r="F19" s="152">
        <v>5784.8360000000002</v>
      </c>
      <c r="G19" s="153">
        <v>10333.424999999999</v>
      </c>
      <c r="H19" s="266"/>
      <c r="I19" s="99" t="s">
        <v>177</v>
      </c>
      <c r="J19" s="152">
        <v>1746.5840000000001</v>
      </c>
      <c r="K19" s="153">
        <v>1957.568</v>
      </c>
      <c r="L19" s="265"/>
      <c r="M19" s="99" t="s">
        <v>229</v>
      </c>
      <c r="N19" s="152">
        <v>1458.2539999999999</v>
      </c>
      <c r="O19" s="153">
        <v>1675.664</v>
      </c>
    </row>
    <row r="22" spans="1:15" ht="13.5" thickBot="1" x14ac:dyDescent="0.25">
      <c r="A22" s="103" t="s">
        <v>254</v>
      </c>
    </row>
    <row r="23" spans="1:15" ht="21" thickBot="1" x14ac:dyDescent="0.35">
      <c r="A23" s="91" t="s">
        <v>161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276</v>
      </c>
      <c r="B24" s="95"/>
      <c r="C24" s="96"/>
      <c r="D24" s="97"/>
      <c r="E24" s="94" t="s">
        <v>277</v>
      </c>
      <c r="F24" s="95"/>
      <c r="G24" s="96"/>
    </row>
    <row r="25" spans="1:15" ht="28.5" x14ac:dyDescent="0.25">
      <c r="A25" s="141" t="s">
        <v>162</v>
      </c>
      <c r="B25" s="142" t="s">
        <v>163</v>
      </c>
      <c r="C25" s="143" t="s">
        <v>164</v>
      </c>
      <c r="D25" s="144"/>
      <c r="E25" s="141" t="s">
        <v>162</v>
      </c>
      <c r="F25" s="142" t="s">
        <v>163</v>
      </c>
      <c r="G25" s="143" t="s">
        <v>164</v>
      </c>
    </row>
    <row r="26" spans="1:15" ht="15.75" x14ac:dyDescent="0.2">
      <c r="A26" s="145" t="s">
        <v>165</v>
      </c>
      <c r="B26" s="146">
        <v>70949.205000000002</v>
      </c>
      <c r="C26" s="147">
        <v>100482.504</v>
      </c>
      <c r="D26" s="148"/>
      <c r="E26" s="145" t="s">
        <v>165</v>
      </c>
      <c r="F26" s="146">
        <v>60680.042999999998</v>
      </c>
      <c r="G26" s="147">
        <v>119417.613</v>
      </c>
    </row>
    <row r="27" spans="1:15" ht="15.75" x14ac:dyDescent="0.25">
      <c r="A27" s="98" t="s">
        <v>175</v>
      </c>
      <c r="B27" s="149">
        <v>22205.073</v>
      </c>
      <c r="C27" s="150">
        <v>27012.523000000001</v>
      </c>
      <c r="D27" s="151"/>
      <c r="E27" s="98" t="s">
        <v>175</v>
      </c>
      <c r="F27" s="149">
        <v>17018.941999999999</v>
      </c>
      <c r="G27" s="150">
        <v>27304.743999999999</v>
      </c>
    </row>
    <row r="28" spans="1:15" ht="15.75" x14ac:dyDescent="0.25">
      <c r="A28" s="98" t="s">
        <v>256</v>
      </c>
      <c r="B28" s="149">
        <v>18122.205999999998</v>
      </c>
      <c r="C28" s="150">
        <v>24125.19</v>
      </c>
      <c r="D28" s="151"/>
      <c r="E28" s="98" t="s">
        <v>256</v>
      </c>
      <c r="F28" s="149">
        <v>14524.351000000001</v>
      </c>
      <c r="G28" s="150">
        <v>28804.752</v>
      </c>
    </row>
    <row r="29" spans="1:15" ht="15.75" x14ac:dyDescent="0.25">
      <c r="A29" s="98" t="s">
        <v>182</v>
      </c>
      <c r="B29" s="149">
        <v>5733.835</v>
      </c>
      <c r="C29" s="150">
        <v>8271.3809999999994</v>
      </c>
      <c r="D29" s="151"/>
      <c r="E29" s="98" t="s">
        <v>182</v>
      </c>
      <c r="F29" s="149">
        <v>7607.92</v>
      </c>
      <c r="G29" s="150">
        <v>13555.611000000001</v>
      </c>
    </row>
    <row r="30" spans="1:15" ht="15.75" x14ac:dyDescent="0.25">
      <c r="A30" s="98" t="s">
        <v>172</v>
      </c>
      <c r="B30" s="149">
        <v>4293.21</v>
      </c>
      <c r="C30" s="150">
        <v>6320.1120000000001</v>
      </c>
      <c r="D30" s="151"/>
      <c r="E30" s="98" t="s">
        <v>172</v>
      </c>
      <c r="F30" s="149">
        <v>4487.0010000000002</v>
      </c>
      <c r="G30" s="150">
        <v>9565.8559999999998</v>
      </c>
    </row>
    <row r="31" spans="1:15" ht="15.75" x14ac:dyDescent="0.25">
      <c r="A31" s="98" t="s">
        <v>180</v>
      </c>
      <c r="B31" s="149">
        <v>4265.25</v>
      </c>
      <c r="C31" s="150">
        <v>7672.5770000000002</v>
      </c>
      <c r="D31" s="151"/>
      <c r="E31" s="98" t="s">
        <v>227</v>
      </c>
      <c r="F31" s="149">
        <v>3738.3890000000001</v>
      </c>
      <c r="G31" s="150">
        <v>9609.0920000000006</v>
      </c>
    </row>
    <row r="32" spans="1:15" ht="15.75" x14ac:dyDescent="0.25">
      <c r="A32" s="98" t="s">
        <v>168</v>
      </c>
      <c r="B32" s="149">
        <v>2554.3420000000001</v>
      </c>
      <c r="C32" s="150">
        <v>4505.8519999999999</v>
      </c>
      <c r="D32" s="151"/>
      <c r="E32" s="98" t="s">
        <v>180</v>
      </c>
      <c r="F32" s="149">
        <v>3521.78</v>
      </c>
      <c r="G32" s="150">
        <v>8596.0619999999999</v>
      </c>
    </row>
    <row r="33" spans="1:7" ht="15.75" x14ac:dyDescent="0.25">
      <c r="A33" s="98" t="s">
        <v>227</v>
      </c>
      <c r="B33" s="149">
        <v>2057.0500000000002</v>
      </c>
      <c r="C33" s="150">
        <v>2628.741</v>
      </c>
      <c r="D33" s="151"/>
      <c r="E33" s="98" t="s">
        <v>168</v>
      </c>
      <c r="F33" s="149">
        <v>1742.684</v>
      </c>
      <c r="G33" s="150">
        <v>4097.0950000000003</v>
      </c>
    </row>
    <row r="34" spans="1:7" ht="15.75" x14ac:dyDescent="0.25">
      <c r="A34" s="98" t="s">
        <v>231</v>
      </c>
      <c r="B34" s="149">
        <v>1562.7139999999999</v>
      </c>
      <c r="C34" s="150">
        <v>2867.4430000000002</v>
      </c>
      <c r="D34" s="151"/>
      <c r="E34" s="98" t="s">
        <v>188</v>
      </c>
      <c r="F34" s="149">
        <v>1575.7619999999999</v>
      </c>
      <c r="G34" s="150">
        <v>2519.9380000000001</v>
      </c>
    </row>
    <row r="35" spans="1:7" ht="15.75" x14ac:dyDescent="0.25">
      <c r="A35" s="98" t="s">
        <v>228</v>
      </c>
      <c r="B35" s="149">
        <v>1559.6030000000001</v>
      </c>
      <c r="C35" s="150">
        <v>2946.9369999999999</v>
      </c>
      <c r="D35" s="151"/>
      <c r="E35" s="98" t="s">
        <v>171</v>
      </c>
      <c r="F35" s="149">
        <v>1075.433</v>
      </c>
      <c r="G35" s="150">
        <v>2780.3020000000001</v>
      </c>
    </row>
    <row r="36" spans="1:7" ht="16.5" thickBot="1" x14ac:dyDescent="0.3">
      <c r="A36" s="99" t="s">
        <v>171</v>
      </c>
      <c r="B36" s="152">
        <v>1423.675</v>
      </c>
      <c r="C36" s="153">
        <v>2523.181</v>
      </c>
      <c r="D36" s="265"/>
      <c r="E36" s="99" t="s">
        <v>228</v>
      </c>
      <c r="F36" s="152">
        <v>870.86699999999996</v>
      </c>
      <c r="G36" s="153">
        <v>2019.566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opLeftCell="B1" workbookViewId="0">
      <selection activeCell="J29" sqref="J29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178</v>
      </c>
    </row>
    <row r="3" spans="1:16" ht="15.75" x14ac:dyDescent="0.25">
      <c r="A3" s="101" t="s">
        <v>225</v>
      </c>
    </row>
    <row r="4" spans="1:16" ht="15.75" x14ac:dyDescent="0.25">
      <c r="A4" s="101"/>
    </row>
    <row r="5" spans="1:16" ht="13.5" thickBot="1" x14ac:dyDescent="0.25">
      <c r="A5" s="103" t="s">
        <v>232</v>
      </c>
      <c r="J5" s="103" t="s">
        <v>226</v>
      </c>
    </row>
    <row r="6" spans="1:16" ht="21" thickBot="1" x14ac:dyDescent="0.35">
      <c r="A6" s="91" t="s">
        <v>189</v>
      </c>
      <c r="B6" s="92"/>
      <c r="C6" s="92"/>
      <c r="D6" s="92"/>
      <c r="E6" s="92"/>
      <c r="F6" s="92"/>
      <c r="G6" s="93"/>
      <c r="J6" s="91" t="s">
        <v>189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276</v>
      </c>
      <c r="B7" s="95"/>
      <c r="C7" s="96"/>
      <c r="D7" s="97"/>
      <c r="E7" s="94" t="s">
        <v>277</v>
      </c>
      <c r="F7" s="95"/>
      <c r="G7" s="96"/>
      <c r="J7" s="94" t="s">
        <v>276</v>
      </c>
      <c r="K7" s="95"/>
      <c r="L7" s="96"/>
      <c r="M7" s="97"/>
      <c r="N7" s="94" t="s">
        <v>277</v>
      </c>
      <c r="O7" s="95"/>
      <c r="P7" s="96"/>
    </row>
    <row r="8" spans="1:16" ht="42.75" x14ac:dyDescent="0.25">
      <c r="A8" s="141" t="s">
        <v>162</v>
      </c>
      <c r="B8" s="142" t="s">
        <v>163</v>
      </c>
      <c r="C8" s="143" t="s">
        <v>164</v>
      </c>
      <c r="D8" s="144"/>
      <c r="E8" s="141" t="s">
        <v>162</v>
      </c>
      <c r="F8" s="142" t="s">
        <v>163</v>
      </c>
      <c r="G8" s="143" t="s">
        <v>164</v>
      </c>
      <c r="H8" s="102"/>
      <c r="I8" s="102"/>
      <c r="J8" s="141" t="s">
        <v>162</v>
      </c>
      <c r="K8" s="142" t="s">
        <v>163</v>
      </c>
      <c r="L8" s="143" t="s">
        <v>164</v>
      </c>
      <c r="M8" s="144"/>
      <c r="N8" s="141" t="s">
        <v>162</v>
      </c>
      <c r="O8" s="142" t="s">
        <v>163</v>
      </c>
      <c r="P8" s="143" t="s">
        <v>164</v>
      </c>
    </row>
    <row r="9" spans="1:16" ht="15.75" x14ac:dyDescent="0.2">
      <c r="A9" s="145" t="s">
        <v>165</v>
      </c>
      <c r="B9" s="146">
        <v>72839.103000000003</v>
      </c>
      <c r="C9" s="147">
        <v>121399.776</v>
      </c>
      <c r="D9" s="148"/>
      <c r="E9" s="145" t="s">
        <v>165</v>
      </c>
      <c r="F9" s="146">
        <v>74801.506999999998</v>
      </c>
      <c r="G9" s="147">
        <v>100222.89599999999</v>
      </c>
      <c r="H9" s="102"/>
      <c r="I9" s="102"/>
      <c r="J9" s="145" t="s">
        <v>165</v>
      </c>
      <c r="K9" s="146">
        <v>120194.41099999999</v>
      </c>
      <c r="L9" s="147">
        <v>82322.267999999996</v>
      </c>
      <c r="M9" s="148"/>
      <c r="N9" s="145" t="s">
        <v>165</v>
      </c>
      <c r="O9" s="146">
        <v>130658.173</v>
      </c>
      <c r="P9" s="147">
        <v>88639.176000000007</v>
      </c>
    </row>
    <row r="10" spans="1:16" ht="15.75" x14ac:dyDescent="0.25">
      <c r="A10" s="98" t="s">
        <v>174</v>
      </c>
      <c r="B10" s="149">
        <v>32777.084999999999</v>
      </c>
      <c r="C10" s="154">
        <v>56458.427000000003</v>
      </c>
      <c r="D10" s="151"/>
      <c r="E10" s="98" t="s">
        <v>174</v>
      </c>
      <c r="F10" s="149">
        <v>34418.144999999997</v>
      </c>
      <c r="G10" s="154">
        <v>46286.22</v>
      </c>
      <c r="H10" s="102"/>
      <c r="I10" s="102"/>
      <c r="J10" s="98" t="s">
        <v>188</v>
      </c>
      <c r="K10" s="149">
        <v>32133.205999999998</v>
      </c>
      <c r="L10" s="154">
        <v>25875.508999999998</v>
      </c>
      <c r="M10" s="151"/>
      <c r="N10" s="98" t="s">
        <v>188</v>
      </c>
      <c r="O10" s="149">
        <v>41340.372000000003</v>
      </c>
      <c r="P10" s="154">
        <v>36184.843000000001</v>
      </c>
    </row>
    <row r="11" spans="1:16" ht="15.75" x14ac:dyDescent="0.25">
      <c r="A11" s="98" t="s">
        <v>172</v>
      </c>
      <c r="B11" s="149">
        <v>10621.19</v>
      </c>
      <c r="C11" s="150">
        <v>14750.242</v>
      </c>
      <c r="D11" s="151"/>
      <c r="E11" s="98" t="s">
        <v>172</v>
      </c>
      <c r="F11" s="149">
        <v>9778.1710000000003</v>
      </c>
      <c r="G11" s="150">
        <v>11174.394</v>
      </c>
      <c r="H11" s="102"/>
      <c r="I11" s="102"/>
      <c r="J11" s="98" t="s">
        <v>181</v>
      </c>
      <c r="K11" s="149">
        <v>14458.445</v>
      </c>
      <c r="L11" s="150">
        <v>8505.2810000000009</v>
      </c>
      <c r="M11" s="151"/>
      <c r="N11" s="98" t="s">
        <v>172</v>
      </c>
      <c r="O11" s="149">
        <v>15406.699000000001</v>
      </c>
      <c r="P11" s="150">
        <v>7914.875</v>
      </c>
    </row>
    <row r="12" spans="1:16" ht="15.75" x14ac:dyDescent="0.25">
      <c r="A12" s="98" t="s">
        <v>183</v>
      </c>
      <c r="B12" s="149">
        <v>7206.067</v>
      </c>
      <c r="C12" s="150">
        <v>13552.039000000001</v>
      </c>
      <c r="D12" s="151"/>
      <c r="E12" s="98" t="s">
        <v>183</v>
      </c>
      <c r="F12" s="149">
        <v>8569.9330000000009</v>
      </c>
      <c r="G12" s="150">
        <v>14774.815000000001</v>
      </c>
      <c r="H12" s="102"/>
      <c r="I12" s="102"/>
      <c r="J12" s="98" t="s">
        <v>190</v>
      </c>
      <c r="K12" s="149">
        <v>14031.766</v>
      </c>
      <c r="L12" s="150">
        <v>8931.6039999999994</v>
      </c>
      <c r="M12" s="151"/>
      <c r="N12" s="98" t="s">
        <v>190</v>
      </c>
      <c r="O12" s="149">
        <v>15111.491</v>
      </c>
      <c r="P12" s="150">
        <v>7946.81</v>
      </c>
    </row>
    <row r="13" spans="1:16" ht="15.75" x14ac:dyDescent="0.25">
      <c r="A13" s="98" t="s">
        <v>186</v>
      </c>
      <c r="B13" s="149">
        <v>7202.6959999999999</v>
      </c>
      <c r="C13" s="150">
        <v>9454.8909999999996</v>
      </c>
      <c r="D13" s="151"/>
      <c r="E13" s="98" t="s">
        <v>186</v>
      </c>
      <c r="F13" s="149">
        <v>7999.5169999999998</v>
      </c>
      <c r="G13" s="150">
        <v>9699.8349999999991</v>
      </c>
      <c r="H13" s="102"/>
      <c r="I13" s="102"/>
      <c r="J13" s="98" t="s">
        <v>172</v>
      </c>
      <c r="K13" s="149">
        <v>12912.394</v>
      </c>
      <c r="L13" s="150">
        <v>6936.0129999999999</v>
      </c>
      <c r="M13" s="151"/>
      <c r="N13" s="98" t="s">
        <v>181</v>
      </c>
      <c r="O13" s="149">
        <v>11908.046</v>
      </c>
      <c r="P13" s="150">
        <v>7071.3180000000002</v>
      </c>
    </row>
    <row r="14" spans="1:16" ht="15.75" x14ac:dyDescent="0.25">
      <c r="A14" s="98" t="s">
        <v>185</v>
      </c>
      <c r="B14" s="149">
        <v>5911.7</v>
      </c>
      <c r="C14" s="150">
        <v>6231.866</v>
      </c>
      <c r="D14" s="151"/>
      <c r="E14" s="98" t="s">
        <v>166</v>
      </c>
      <c r="F14" s="149">
        <v>5993.299</v>
      </c>
      <c r="G14" s="150">
        <v>9284.7909999999993</v>
      </c>
      <c r="H14" s="102"/>
      <c r="I14" s="102"/>
      <c r="J14" s="98" t="s">
        <v>186</v>
      </c>
      <c r="K14" s="149">
        <v>8304.5159999999996</v>
      </c>
      <c r="L14" s="150">
        <v>4570.09</v>
      </c>
      <c r="M14" s="151"/>
      <c r="N14" s="98" t="s">
        <v>186</v>
      </c>
      <c r="O14" s="149">
        <v>10072.945</v>
      </c>
      <c r="P14" s="150">
        <v>4296.6450000000004</v>
      </c>
    </row>
    <row r="15" spans="1:16" ht="15.75" x14ac:dyDescent="0.25">
      <c r="A15" s="98" t="s">
        <v>166</v>
      </c>
      <c r="B15" s="149">
        <v>4055.502</v>
      </c>
      <c r="C15" s="150">
        <v>13196.298000000001</v>
      </c>
      <c r="D15" s="151"/>
      <c r="E15" s="98" t="s">
        <v>256</v>
      </c>
      <c r="F15" s="149">
        <v>2765.6239999999998</v>
      </c>
      <c r="G15" s="150">
        <v>2509.7020000000002</v>
      </c>
      <c r="H15" s="102"/>
      <c r="I15" s="102"/>
      <c r="J15" s="98" t="s">
        <v>169</v>
      </c>
      <c r="K15" s="149">
        <v>7866.4939999999997</v>
      </c>
      <c r="L15" s="150">
        <v>5206.2169999999996</v>
      </c>
      <c r="M15" s="151"/>
      <c r="N15" s="98" t="s">
        <v>256</v>
      </c>
      <c r="O15" s="149">
        <v>9643.0529999999999</v>
      </c>
      <c r="P15" s="150">
        <v>4770.5439999999999</v>
      </c>
    </row>
    <row r="16" spans="1:16" ht="15.75" x14ac:dyDescent="0.25">
      <c r="A16" s="98" t="s">
        <v>188</v>
      </c>
      <c r="B16" s="149">
        <v>1869.1559999999999</v>
      </c>
      <c r="C16" s="150">
        <v>1790.2090000000001</v>
      </c>
      <c r="D16" s="151"/>
      <c r="E16" s="98" t="s">
        <v>185</v>
      </c>
      <c r="F16" s="149">
        <v>1833.4849999999999</v>
      </c>
      <c r="G16" s="150">
        <v>2218.482</v>
      </c>
      <c r="H16" s="102"/>
      <c r="I16" s="102"/>
      <c r="J16" s="98" t="s">
        <v>174</v>
      </c>
      <c r="K16" s="149">
        <v>5068.9679999999998</v>
      </c>
      <c r="L16" s="150">
        <v>3064.5650000000001</v>
      </c>
      <c r="M16" s="151"/>
      <c r="N16" s="98" t="s">
        <v>174</v>
      </c>
      <c r="O16" s="149">
        <v>7043.7879999999996</v>
      </c>
      <c r="P16" s="150">
        <v>3865.9560000000001</v>
      </c>
    </row>
    <row r="17" spans="1:16" ht="15.75" x14ac:dyDescent="0.25">
      <c r="A17" s="98" t="s">
        <v>184</v>
      </c>
      <c r="B17" s="149">
        <v>1257.047</v>
      </c>
      <c r="C17" s="150">
        <v>2999.65</v>
      </c>
      <c r="D17" s="151"/>
      <c r="E17" s="98" t="s">
        <v>188</v>
      </c>
      <c r="F17" s="149">
        <v>1452.1949999999999</v>
      </c>
      <c r="G17" s="150">
        <v>1543.8689999999999</v>
      </c>
      <c r="H17" s="102"/>
      <c r="I17" s="102"/>
      <c r="J17" s="98" t="s">
        <v>191</v>
      </c>
      <c r="K17" s="149">
        <v>5042.28</v>
      </c>
      <c r="L17" s="150">
        <v>3206.15</v>
      </c>
      <c r="M17" s="151"/>
      <c r="N17" s="98" t="s">
        <v>169</v>
      </c>
      <c r="O17" s="149">
        <v>6400.9620000000004</v>
      </c>
      <c r="P17" s="150">
        <v>4711.5349999999999</v>
      </c>
    </row>
    <row r="18" spans="1:16" ht="15.75" x14ac:dyDescent="0.25">
      <c r="A18" s="98" t="s">
        <v>256</v>
      </c>
      <c r="B18" s="149">
        <v>736.46500000000003</v>
      </c>
      <c r="C18" s="150">
        <v>1263.675</v>
      </c>
      <c r="D18" s="151"/>
      <c r="E18" s="98" t="s">
        <v>187</v>
      </c>
      <c r="F18" s="149">
        <v>548.51099999999997</v>
      </c>
      <c r="G18" s="150">
        <v>799.02499999999998</v>
      </c>
      <c r="H18" s="102"/>
      <c r="I18" s="102"/>
      <c r="J18" s="98" t="s">
        <v>187</v>
      </c>
      <c r="K18" s="149">
        <v>4261.9799999999996</v>
      </c>
      <c r="L18" s="150">
        <v>4856.0540000000001</v>
      </c>
      <c r="M18" s="151"/>
      <c r="N18" s="98" t="s">
        <v>187</v>
      </c>
      <c r="O18" s="149">
        <v>4039.1529999999998</v>
      </c>
      <c r="P18" s="150">
        <v>4771.3999999999996</v>
      </c>
    </row>
    <row r="19" spans="1:16" ht="16.5" thickBot="1" x14ac:dyDescent="0.3">
      <c r="A19" s="99" t="s">
        <v>279</v>
      </c>
      <c r="B19" s="152">
        <v>372.70499999999998</v>
      </c>
      <c r="C19" s="153">
        <v>468.48700000000002</v>
      </c>
      <c r="D19" s="151"/>
      <c r="E19" s="99" t="s">
        <v>184</v>
      </c>
      <c r="F19" s="152">
        <v>388.56400000000002</v>
      </c>
      <c r="G19" s="153">
        <v>604.78700000000003</v>
      </c>
      <c r="H19" s="102"/>
      <c r="I19" s="102"/>
      <c r="J19" s="99" t="s">
        <v>256</v>
      </c>
      <c r="K19" s="152">
        <v>4242.2510000000002</v>
      </c>
      <c r="L19" s="153">
        <v>2215.4140000000002</v>
      </c>
      <c r="M19" s="151"/>
      <c r="N19" s="99" t="s">
        <v>183</v>
      </c>
      <c r="O19" s="152">
        <v>2357.2440000000001</v>
      </c>
      <c r="P19" s="153">
        <v>2783.1350000000002</v>
      </c>
    </row>
    <row r="20" spans="1:16" x14ac:dyDescent="0.2">
      <c r="H20" s="102"/>
      <c r="I20" s="102"/>
      <c r="J20" s="102"/>
      <c r="K20" s="102"/>
      <c r="L20" s="102"/>
      <c r="M20" s="102"/>
      <c r="N20" s="102"/>
      <c r="O20" s="102"/>
      <c r="P20" s="102"/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I_IX_2020</vt:lpstr>
      <vt:lpstr>eksport_IX_2020</vt:lpstr>
      <vt:lpstr>import_I_IX_2020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2021-01-08T12:05:22Z</dcterms:modified>
</cp:coreProperties>
</file>