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detaliczne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E7" i="28" l="1"/>
  <c r="E6" i="28"/>
  <c r="H17" i="27" l="1"/>
  <c r="H16" i="27"/>
  <c r="H14" i="27"/>
  <c r="H13" i="27"/>
  <c r="H12" i="27"/>
  <c r="H19" i="27"/>
  <c r="H18" i="27"/>
  <c r="G19" i="27" l="1"/>
  <c r="G20" i="27"/>
  <c r="I20" i="27"/>
  <c r="I19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8" i="27"/>
  <c r="I21" i="27"/>
  <c r="I22" i="27"/>
  <c r="I23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<sst xmlns="http://schemas.openxmlformats.org/spreadsheetml/2006/main" count="819" uniqueCount="255">
  <si>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</si>
  <si>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</si>
  <si>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</si>
  <si>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</si>
  <si>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</si>
  <si>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</si>
  <si>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</si>
  <si>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</si>
  <si>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</si>
  <si>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</si>
  <si>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</si>
  <si>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</si>
  <si>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</si>
  <si>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</si>
  <si>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</si>
  <si>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</si>
  <si>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</si>
  <si>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</si>
  <si>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</si>
  <si>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</si>
  <si>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</si>
  <si>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</si>
  <si>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</si>
  <si>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</si>
  <si>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</si>
  <si>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</si>
  <si>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</si>
  <si>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</si>
  <si>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</si>
  <si>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</si>
  <si>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</si>
  <si>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</si>
  <si>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</si>
  <si>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</si>
  <si>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</si>
  <si>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</si>
  <si>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</si>
  <si>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</si>
  <si>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</si>
  <si>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</si>
  <si>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</si>
  <si>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</si>
  <si>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</si>
  <si>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</si>
  <si>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</si>
  <si>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</si>
  <si>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</si>
  <si>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</si>
  <si>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</si>
  <si>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</si>
  <si>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</si>
  <si>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</si>
  <si>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</si>
  <si>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</si>
  <si>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</si>
  <si>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</si>
  <si>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</si>
  <si>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</si>
  <si>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</si>
  <si>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</si>
  <si>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</si>
  <si>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</si>
  <si>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</si>
  <si>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</si>
  <si>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</si>
  <si>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</si>
  <si>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</si>
  <si>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</si>
  <si>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</si>
  <si>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</si>
  <si>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</si>
  <si>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</si>
  <si>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</si>
  <si>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</si>
  <si>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</si>
  <si>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</si>
  <si>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</si>
  <si>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</si>
  <si>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</si>
  <si>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</si>
  <si>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</si>
  <si>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</si>
  <si>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</si>
  <si>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</si>
  <si>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</si>
  <si>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</si>
  <si>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</si>
  <si>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</si>
  <si>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</si>
  <si>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</si>
  <si>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</si>
  <si>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</si>
  <si>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</si>
  <si>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</si>
  <si>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</si>
  <si>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</si>
  <si>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</si>
  <si>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</si>
  <si>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</si>
  <si>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</si>
  <si>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</si>
  <si>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</si>
  <si>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</si>
  <si>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</si>
  <si>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</si>
  <si>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</si>
  <si>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</si>
  <si>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</si>
  <si>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</si>
  <si>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</si>
  <si>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</si>
  <si>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</si>
  <si>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</si>
  <si>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</si>
  <si>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</si>
  <si>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</si>
  <si>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</si>
  <si>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</si>
  <si>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</si>
  <si>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</si>
  <si>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</si>
  <si>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</si>
  <si>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</si>
  <si>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</si>
  <si>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</si>
  <si>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</si>
  <si>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</si>
  <si>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</si>
  <si>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</si>
  <si>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</si>
  <si>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</si>
  <si>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</si>
  <si>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</si>
  <si>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</si>
  <si>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</si>
  <si>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</si>
  <si>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</si>
  <si>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</si>
  <si>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</si>
  <si>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</si>
  <si>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</si>
  <si>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</si>
  <si>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</si>
  <si>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</si>
  <si>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</si>
  <si>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</si>
  <si>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</si>
  <si>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</si>
  <si>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</si>
  <si>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</si>
  <si>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</si>
  <si>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</si>
  <si>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</si>
  <si>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</si>
  <si>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</si>
  <si>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</si>
  <si>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</si>
  <si>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</si>
  <si>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</si>
  <si>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</si>
  <si>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</si>
  <si>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</si>
  <si>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</si>
  <si>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</si>
  <si>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</si>
  <si>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</si>
  <si>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</si>
  <si>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</si>
  <si>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</si>
  <si>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</si>
  <si>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</si>
  <si>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</si>
  <si>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</si>
  <si>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</si>
  <si>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</si>
  <si>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</si>
  <si>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</si>
  <si>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</si>
  <si>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</si>
  <si>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</si>
  <si>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</si>
  <si>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</si>
  <si>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</si>
  <si>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</si>
  <si>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</si>
  <si>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</si>
  <si>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</si>
  <si>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</si>
  <si>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</si>
  <si>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</si>
  <si>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</si>
  <si>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</si>
  <si>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</si>
  <si>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</si>
  <si>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</si>
  <si>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</si>
  <si>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skupu kurcząt  i indyków ( typ brojler, w zł/kg)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</si>
  <si>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</si>
  <si>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</si>
  <si>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</si>
  <si>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</si>
  <si>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</si>
  <si>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</si>
  <si>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</si>
  <si>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Słowenia</t>
  </si>
  <si>
    <t>Wietnam</t>
  </si>
  <si>
    <t>Kanada</t>
  </si>
  <si>
    <t>III 2021</t>
  </si>
  <si>
    <t>Brazylia</t>
  </si>
  <si>
    <t>Departament Rynków Rolnych</t>
  </si>
  <si>
    <t>OKRES:  2017 - 2.V.2021   (ceny bez VAT)</t>
  </si>
  <si>
    <t>IV 2021</t>
  </si>
  <si>
    <t>marzec</t>
  </si>
  <si>
    <t>kwiecień</t>
  </si>
  <si>
    <t>maj</t>
  </si>
  <si>
    <t xml:space="preserve">czerwiec 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</si>
  <si>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</si>
  <si>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</si>
  <si>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</si>
  <si>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</si>
  <si>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</si>
  <si>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</si>
  <si>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</si>
  <si>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</si>
  <si>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Tajlandia</t>
  </si>
  <si>
    <t>Bułgaria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</si>
  <si>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</si>
  <si>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</si>
  <si>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</si>
  <si>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</si>
  <si>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</si>
  <si>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</si>
  <si>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</si>
  <si>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</si>
  <si>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</si>
  <si>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2021-06-20</t>
  </si>
  <si>
    <t>gęsi tuczone</t>
  </si>
  <si>
    <t>Polski eksport, import mięsa drobiowgo i podrobów (0207) i drobiu żywego (0105) za I-IV  2021r</t>
  </si>
  <si>
    <t>I-IV 2020r</t>
  </si>
  <si>
    <t>I-IV 2021r</t>
  </si>
  <si>
    <t>Grecja</t>
  </si>
  <si>
    <t>Portugalia</t>
  </si>
  <si>
    <t xml:space="preserve">Porównanie aktualnych cen skupu i sprzedaży drobiu z zakładów drobiarskich (21-27.06.2021r) z cenami </t>
  </si>
  <si>
    <t>21-27.06.2021</t>
  </si>
  <si>
    <t>2021-06-27</t>
  </si>
  <si>
    <t>27.06.2021</t>
  </si>
  <si>
    <t>2021-06-21 - 2021-06-27</t>
  </si>
  <si>
    <t>Średnia cena zakupu tuszek i filetów z kurczaka płacone przez podmioty handlu detalicznego w zł/kg</t>
  </si>
  <si>
    <t>Tydzień 23 ( 21-27.06.2021)</t>
  </si>
  <si>
    <t>Tuszki kurcząt patroszonych 65% kl A</t>
  </si>
  <si>
    <t>↓</t>
  </si>
  <si>
    <t>Filety z kurczaka</t>
  </si>
  <si>
    <t>NR 25/2021r</t>
  </si>
  <si>
    <t>01.07.2021 r</t>
  </si>
  <si>
    <t>Notowania z okresu: 21-27.06.2021r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</si>
</sst>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47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12" fillId="0" borderId="29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28" fillId="0" borderId="55" xfId="0" applyFont="1" applyBorder="1" applyAlignment="1">
      <alignment horizontal="left" indent="1"/>
    </xf>
    <xf numFmtId="2" fontId="0" fillId="0" borderId="51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0" fillId="0" borderId="34" xfId="0" applyNumberFormat="1" applyBorder="1"/>
    <xf numFmtId="2" fontId="0" fillId="0" borderId="57" xfId="0" applyNumberFormat="1" applyBorder="1"/>
    <xf numFmtId="2" fontId="0" fillId="0" borderId="39" xfId="0" applyNumberFormat="1" applyBorder="1"/>
    <xf numFmtId="2" fontId="0" fillId="0" borderId="39" xfId="0" quotePrefix="1" applyNumberFormat="1" applyBorder="1"/>
    <xf numFmtId="2" fontId="0" fillId="0" borderId="40" xfId="0" applyNumberFormat="1" applyBorder="1"/>
    <xf numFmtId="0" fontId="28" fillId="0" borderId="34" xfId="0" applyFont="1" applyBorder="1" applyAlignment="1">
      <alignment horizontal="left" indent="1"/>
    </xf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2" fontId="0" fillId="0" borderId="26" xfId="0" applyNumberFormat="1" applyBorder="1"/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2" fontId="0" fillId="0" borderId="34" xfId="0" quotePrefix="1" applyNumberFormat="1" applyBorder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2" fontId="0" fillId="0" borderId="0" xfId="0" applyNumberFormat="1" applyBorder="1"/>
    <xf numFmtId="2" fontId="0" fillId="0" borderId="54" xfId="0" applyNumberFormat="1" applyBorder="1"/>
    <xf numFmtId="2" fontId="0" fillId="0" borderId="0" xfId="0" quotePrefix="1" applyNumberFormat="1" applyBorder="1"/>
    <xf numFmtId="2" fontId="0" fillId="0" borderId="54" xfId="0" quotePrefix="1" applyNumberFormat="1" applyBorder="1"/>
    <xf numFmtId="4" fontId="33" fillId="10" borderId="1" xfId="0" applyNumberFormat="1" applyFont="1" applyFill="1" applyBorder="1" applyAlignment="1">
      <alignment horizontal="center" vertical="top"/>
    </xf>
    <xf numFmtId="4" fontId="44" fillId="0" borderId="1" xfId="0" applyNumberFormat="1" applyFont="1" applyFill="1" applyBorder="1" applyAlignment="1">
      <alignment horizontal="center" vertical="top"/>
    </xf>
    <xf numFmtId="4" fontId="44" fillId="0" borderId="45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5" xfId="0" applyNumberFormat="1" applyFont="1" applyFill="1" applyBorder="1" applyAlignment="1">
      <alignment horizontal="center" vertical="top"/>
    </xf>
    <xf numFmtId="4" fontId="44" fillId="0" borderId="26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11" xfId="0" applyNumberFormat="1" applyFont="1" applyFill="1" applyBorder="1" applyAlignment="1">
      <alignment horizontal="center" vertical="top"/>
    </xf>
    <xf numFmtId="4" fontId="44" fillId="0" borderId="60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0" borderId="9" xfId="0" applyNumberFormat="1" applyFont="1" applyFill="1" applyBorder="1" applyProtection="1"/>
    <xf numFmtId="164" fontId="32" fillId="0" borderId="9" xfId="0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0" fontId="12" fillId="0" borderId="0" xfId="0" applyFont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11" xfId="0" applyFont="1" applyBorder="1"/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5" fillId="0" borderId="45" xfId="0" applyFont="1" applyBorder="1" applyAlignment="1">
      <alignment horizontal="center" vertical="center"/>
    </xf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/>
    <xf numFmtId="3" fontId="35" fillId="0" borderId="24" xfId="0" applyNumberFormat="1" applyFont="1" applyBorder="1"/>
    <xf numFmtId="164" fontId="47" fillId="0" borderId="7" xfId="0" applyNumberFormat="1" applyFont="1" applyFill="1" applyBorder="1"/>
    <xf numFmtId="3" fontId="35" fillId="0" borderId="24" xfId="0" applyNumberFormat="1" applyFont="1" applyFill="1" applyBorder="1"/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5" fillId="0" borderId="7" xfId="0" applyNumberFormat="1" applyFont="1" applyFill="1" applyBorder="1"/>
    <xf numFmtId="164" fontId="47" fillId="0" borderId="25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47" fillId="0" borderId="22" xfId="0" applyNumberFormat="1" applyFont="1" applyFill="1" applyBorder="1"/>
    <xf numFmtId="3" fontId="35" fillId="0" borderId="9" xfId="0" applyNumberFormat="1" applyFont="1" applyFill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5" fillId="0" borderId="22" xfId="0" applyNumberFormat="1" applyFont="1" applyFill="1" applyBorder="1"/>
    <xf numFmtId="164" fontId="47" fillId="0" borderId="10" xfId="0" applyNumberFormat="1" applyFont="1" applyFill="1" applyBorder="1"/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2" xfId="0" applyFont="1" applyBorder="1" applyAlignment="1">
      <alignment horizontal="centerContinuous"/>
    </xf>
    <xf numFmtId="0" fontId="35" fillId="0" borderId="41" xfId="0" applyFont="1" applyBorder="1" applyAlignment="1">
      <alignment horizontal="centerContinuous"/>
    </xf>
    <xf numFmtId="0" fontId="35" fillId="0" borderId="58" xfId="0" applyFont="1" applyBorder="1" applyAlignment="1">
      <alignment horizontal="centerContinuous"/>
    </xf>
    <xf numFmtId="0" fontId="35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45" xfId="0" applyFont="1" applyBorder="1" applyAlignment="1">
      <alignment horizontal="centerContinuous"/>
    </xf>
    <xf numFmtId="0" fontId="35" fillId="0" borderId="62" xfId="0" applyFont="1" applyBorder="1" applyAlignment="1">
      <alignment horizontal="center" vertical="center"/>
    </xf>
    <xf numFmtId="0" fontId="35" fillId="0" borderId="44" xfId="0" applyFont="1" applyBorder="1" applyAlignment="1">
      <alignment wrapText="1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8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4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6" xfId="4" applyFont="1" applyBorder="1" applyAlignment="1">
      <alignment vertical="center"/>
    </xf>
    <xf numFmtId="3" fontId="12" fillId="0" borderId="34" xfId="0" applyNumberFormat="1" applyFont="1" applyFill="1" applyBorder="1"/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0" borderId="13" xfId="0" applyNumberFormat="1" applyFont="1" applyFill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8" xfId="0" applyNumberFormat="1" applyFont="1" applyFill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4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0" fontId="49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13" xfId="0" applyNumberFormat="1" applyFont="1" applyFill="1" applyBorder="1"/>
    <xf numFmtId="164" fontId="53" fillId="0" borderId="25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4" xfId="0" applyNumberFormat="1" applyFont="1" applyFill="1" applyBorder="1"/>
    <xf numFmtId="164" fontId="53" fillId="0" borderId="10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3" fontId="52" fillId="8" borderId="15" xfId="0" applyNumberFormat="1" applyFont="1" applyFill="1" applyBorder="1"/>
    <xf numFmtId="164" fontId="53" fillId="0" borderId="16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35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 wrapText="1"/>
    </xf>
    <xf numFmtId="0" fontId="35" fillId="0" borderId="1" xfId="0" applyFont="1" applyBorder="1" applyAlignment="1">
      <alignment horizontal="centerContinuous" vertical="center"/>
    </xf>
    <xf numFmtId="0" fontId="35" fillId="0" borderId="21" xfId="0" applyFont="1" applyBorder="1" applyAlignment="1">
      <alignment horizontal="centerContinuous" vertical="center"/>
    </xf>
    <xf numFmtId="0" fontId="35" fillId="0" borderId="2" xfId="0" applyFont="1" applyBorder="1" applyAlignment="1">
      <alignment horizontal="centerContinuous" vertical="center"/>
    </xf>
    <xf numFmtId="0" fontId="35" fillId="0" borderId="59" xfId="0" applyFont="1" applyBorder="1" applyAlignment="1">
      <alignment horizontal="centerContinuous" vertic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0" fontId="2" fillId="0" borderId="6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56" fillId="0" borderId="1" xfId="0" applyFont="1" applyBorder="1" applyAlignment="1">
      <alignment horizontal="centerContinuous" vertical="center"/>
    </xf>
    <xf numFmtId="0" fontId="56" fillId="0" borderId="21" xfId="0" applyFont="1" applyBorder="1" applyAlignment="1">
      <alignment horizontal="centerContinuous" vertical="center"/>
    </xf>
    <xf numFmtId="0" fontId="56" fillId="0" borderId="2" xfId="0" applyFont="1" applyBorder="1" applyAlignment="1">
      <alignment horizontal="centerContinuous" vertical="center"/>
    </xf>
    <xf numFmtId="0" fontId="56" fillId="0" borderId="59" xfId="0" applyFont="1" applyBorder="1" applyAlignment="1">
      <alignment horizontal="centerContinuous" vertical="center"/>
    </xf>
    <xf numFmtId="0" fontId="55" fillId="0" borderId="60" xfId="0" applyFont="1" applyBorder="1" applyAlignment="1">
      <alignment horizontal="center" vertical="center"/>
    </xf>
    <xf numFmtId="0" fontId="52" fillId="8" borderId="35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3" fillId="0" borderId="36" xfId="0" applyFont="1" applyFill="1" applyBorder="1" applyAlignment="1">
      <alignment horizontal="center" vertical="center" wrapText="1"/>
    </xf>
    <xf numFmtId="0" fontId="53" fillId="0" borderId="20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4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68" xfId="0" applyFont="1" applyBorder="1" applyAlignment="1">
      <alignment horizontal="centerContinuous"/>
    </xf>
    <xf numFmtId="0" fontId="33" fillId="0" borderId="67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3" fontId="35" fillId="0" borderId="12" xfId="0" applyNumberFormat="1" applyFont="1" applyBorder="1"/>
    <xf numFmtId="164" fontId="47" fillId="0" borderId="52" xfId="0" applyNumberFormat="1" applyFont="1" applyFill="1" applyBorder="1"/>
    <xf numFmtId="17" fontId="57" fillId="4" borderId="9" xfId="0" quotePrefix="1" applyNumberFormat="1" applyFont="1" applyFill="1" applyBorder="1" applyAlignment="1">
      <alignment horizontal="center" vertical="center"/>
    </xf>
    <xf numFmtId="165" fontId="58" fillId="5" borderId="9" xfId="0" applyNumberFormat="1" applyFont="1" applyFill="1" applyBorder="1" applyAlignment="1">
      <alignment horizontal="center" wrapText="1"/>
    </xf>
    <xf numFmtId="2" fontId="59" fillId="4" borderId="9" xfId="0" applyNumberFormat="1" applyFont="1" applyFill="1" applyBorder="1" applyProtection="1"/>
    <xf numFmtId="166" fontId="59" fillId="6" borderId="9" xfId="5" applyNumberFormat="1" applyFont="1" applyFill="1" applyBorder="1"/>
    <xf numFmtId="2" fontId="59" fillId="4" borderId="9" xfId="0" applyNumberFormat="1" applyFont="1" applyFill="1" applyBorder="1"/>
    <xf numFmtId="166" fontId="59" fillId="4" borderId="9" xfId="5" applyNumberFormat="1" applyFont="1" applyFill="1" applyBorder="1"/>
    <xf numFmtId="2" fontId="59" fillId="0" borderId="9" xfId="0" applyNumberFormat="1" applyFont="1" applyFill="1" applyBorder="1" applyProtection="1"/>
    <xf numFmtId="166" fontId="59" fillId="0" borderId="9" xfId="5" applyNumberFormat="1" applyFont="1" applyFill="1" applyBorder="1"/>
    <xf numFmtId="2" fontId="59" fillId="0" borderId="9" xfId="0" applyNumberFormat="1" applyFont="1" applyFill="1" applyBorder="1"/>
    <xf numFmtId="168" fontId="59" fillId="0" borderId="9" xfId="5" applyNumberFormat="1" applyFont="1" applyFill="1" applyBorder="1"/>
    <xf numFmtId="2" fontId="59" fillId="3" borderId="9" xfId="0" applyNumberFormat="1" applyFont="1" applyFill="1" applyBorder="1" applyProtection="1"/>
    <xf numFmtId="2" fontId="59" fillId="3" borderId="9" xfId="0" applyNumberFormat="1" applyFont="1" applyFill="1" applyBorder="1"/>
    <xf numFmtId="168" fontId="59" fillId="3" borderId="9" xfId="5" applyNumberFormat="1" applyFont="1" applyFill="1" applyBorder="1"/>
    <xf numFmtId="2" fontId="24" fillId="9" borderId="9" xfId="0" applyNumberFormat="1" applyFont="1" applyFill="1" applyBorder="1" applyProtection="1"/>
    <xf numFmtId="168" fontId="24" fillId="9" borderId="9" xfId="5" applyNumberFormat="1" applyFont="1" applyFill="1" applyBorder="1"/>
    <xf numFmtId="0" fontId="33" fillId="8" borderId="35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0" fontId="35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3" fillId="8" borderId="15" xfId="0" applyNumberFormat="1" applyFont="1" applyFill="1" applyBorder="1"/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35" fillId="0" borderId="62" xfId="0" applyFont="1" applyBorder="1" applyAlignment="1">
      <alignment vertical="center"/>
    </xf>
    <xf numFmtId="3" fontId="52" fillId="8" borderId="37" xfId="0" applyNumberFormat="1" applyFont="1" applyFill="1" applyBorder="1"/>
    <xf numFmtId="3" fontId="2" fillId="0" borderId="4" xfId="0" applyNumberFormat="1" applyFont="1" applyBorder="1"/>
    <xf numFmtId="164" fontId="53" fillId="0" borderId="61" xfId="0" applyNumberFormat="1" applyFont="1" applyFill="1" applyBorder="1"/>
    <xf numFmtId="164" fontId="53" fillId="0" borderId="5" xfId="0" applyNumberFormat="1" applyFont="1" applyFill="1" applyBorder="1"/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44" fillId="0" borderId="0" xfId="0" applyNumberFormat="1" applyFont="1" applyFill="1" applyBorder="1" applyAlignment="1">
      <alignment horizontal="center"/>
    </xf>
    <xf numFmtId="4" fontId="33" fillId="2" borderId="34" xfId="0" applyNumberFormat="1" applyFont="1" applyFill="1" applyBorder="1" applyAlignment="1">
      <alignment horizontal="center"/>
    </xf>
    <xf numFmtId="4" fontId="44" fillId="0" borderId="28" xfId="0" applyNumberFormat="1" applyFont="1" applyFill="1" applyBorder="1" applyAlignment="1">
      <alignment horizontal="center"/>
    </xf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3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6153855622"/>
          <c:y val="3.60657397164197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</c:v>
              </c:pt>
              <c:pt idx="1">
                <c:v>5.12</c:v>
              </c:pt>
              <c:pt idx="2">
                <c:v>5.42</c:v>
              </c:pt>
              <c:pt idx="3">
                <c:v>5.0599999999999996</c:v>
              </c:pt>
              <c:pt idx="4">
                <c:v>5.74</c:v>
              </c:pt>
              <c:pt idx="5">
                <c:v>5.35</c:v>
              </c:pt>
              <c:pt idx="6">
                <c:v>5.72</c:v>
              </c:pt>
              <c:pt idx="7">
                <c:v>5.62</c:v>
              </c:pt>
              <c:pt idx="8">
                <c:v>5.0999999999999996</c:v>
              </c:pt>
              <c:pt idx="9">
                <c:v>4.7496</c:v>
              </c:pt>
              <c:pt idx="10">
                <c:v>4.67</c:v>
              </c:pt>
              <c:pt idx="11">
                <c:v>4.71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0C4-4799-A21D-2F6021BDA7C6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4.7699999999999996</c:v>
              </c:pt>
              <c:pt idx="1">
                <c:v>5.12</c:v>
              </c:pt>
              <c:pt idx="2">
                <c:v>5.35</c:v>
              </c:pt>
              <c:pt idx="3">
                <c:v>4.99</c:v>
              </c:pt>
              <c:pt idx="4">
                <c:v>4.95</c:v>
              </c:pt>
              <c:pt idx="5">
                <c:v>5.5</c:v>
              </c:pt>
              <c:pt idx="6">
                <c:v>5.5949999999999998</c:v>
              </c:pt>
              <c:pt idx="7">
                <c:v>5.53</c:v>
              </c:pt>
              <c:pt idx="8">
                <c:v>5.41</c:v>
              </c:pt>
              <c:pt idx="9">
                <c:v>5.21</c:v>
              </c:pt>
              <c:pt idx="10">
                <c:v>5.3479000000000001</c:v>
              </c:pt>
              <c:pt idx="11">
                <c:v>5.14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0C4-4799-A21D-2F6021BDA7C6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5.18</c:v>
              </c:pt>
              <c:pt idx="1">
                <c:v>5.53</c:v>
              </c:pt>
              <c:pt idx="2">
                <c:v>5.55</c:v>
              </c:pt>
              <c:pt idx="3">
                <c:v>5.29</c:v>
              </c:pt>
              <c:pt idx="4">
                <c:v>5.6849999999999996</c:v>
              </c:pt>
              <c:pt idx="5">
                <c:v>5.92</c:v>
              </c:pt>
              <c:pt idx="6">
                <c:v>6.0990000000000002</c:v>
              </c:pt>
              <c:pt idx="7">
                <c:v>6.08</c:v>
              </c:pt>
              <c:pt idx="8">
                <c:v>5.58</c:v>
              </c:pt>
              <c:pt idx="9">
                <c:v>5.109</c:v>
              </c:pt>
              <c:pt idx="10">
                <c:v>4.8</c:v>
              </c:pt>
              <c:pt idx="11">
                <c:v>4.42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0C4-4799-A21D-2F6021BDA7C6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9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4.76</c:v>
              </c:pt>
              <c:pt idx="1">
                <c:v>5.55</c:v>
              </c:pt>
              <c:pt idx="2">
                <c:v>5.7</c:v>
              </c:pt>
              <c:pt idx="3">
                <c:v>5.65</c:v>
              </c:pt>
              <c:pt idx="4">
                <c:v>5.49</c:v>
              </c:pt>
              <c:pt idx="5">
                <c:v>5.46</c:v>
              </c:pt>
              <c:pt idx="6">
                <c:v>5.6</c:v>
              </c:pt>
              <c:pt idx="7">
                <c:v>5.52</c:v>
              </c:pt>
              <c:pt idx="8">
                <c:v>5.34</c:v>
              </c:pt>
              <c:pt idx="9">
                <c:v>4.78</c:v>
              </c:pt>
              <c:pt idx="10">
                <c:v>5.07</c:v>
              </c:pt>
              <c:pt idx="11">
                <c:v>5.55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0C4-4799-A21D-2F6021BDA7C6}"/>
            </c:ext>
          </c:extLst>
        </c:ser>
        <c:ser>
          <c:idx val="4"/>
          <c:order val="4"/>
          <c:tx>
            <c:v>2020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star"/>
            <c:size val="9"/>
            <c:spPr>
              <a:solidFill>
                <a:srgbClr val="4F81BD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Pt>
            <c:idx val="0"/>
            <c:marker>
              <c:symbol val="dot"/>
              <c:size val="17"/>
              <c:spPr>
                <a:solidFill>
                  <a:schemeClr val="accent1"/>
                </a:solidFill>
                <a:ln>
                  <a:solidFill>
                    <a:srgbClr val="800080"/>
                  </a:solidFill>
                  <a:prstDash val="solid"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8100">
                <a:solidFill>
                  <a:schemeClr val="tx1"/>
                </a:solidFill>
                <a:prstDash val="solid"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0C4-4799-A21D-2F6021BDA7C6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5.3789999999999996</c:v>
              </c:pt>
              <c:pt idx="1">
                <c:v>5.3949999999999996</c:v>
              </c:pt>
              <c:pt idx="2">
                <c:v>5.5549999999999997</c:v>
              </c:pt>
              <c:pt idx="3">
                <c:v>3.91</c:v>
              </c:pt>
              <c:pt idx="4">
                <c:v>4.3967999999999998</c:v>
              </c:pt>
              <c:pt idx="5">
                <c:v>5.0999999999999996</c:v>
              </c:pt>
              <c:pt idx="6">
                <c:v>5.1029999999999998</c:v>
              </c:pt>
              <c:pt idx="7">
                <c:v>4.7835799999999997</c:v>
              </c:pt>
              <c:pt idx="8">
                <c:v>4.9653999999999998</c:v>
              </c:pt>
              <c:pt idx="9">
                <c:v>4.4020000000000001</c:v>
              </c:pt>
              <c:pt idx="10">
                <c:v>3.94</c:v>
              </c:pt>
              <c:pt idx="11">
                <c:v>4.75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40C4-4799-A21D-2F6021BDA7C6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5.68</c:v>
              </c:pt>
              <c:pt idx="1">
                <c:v>5.89</c:v>
              </c:pt>
              <c:pt idx="2">
                <c:v>6.1</c:v>
              </c:pt>
              <c:pt idx="3">
                <c:v>6.36</c:v>
              </c:pt>
              <c:pt idx="4">
                <c:v>6.87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40C4-4799-A21D-2F6021BDA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561856"/>
        <c:axId val="59563392"/>
      </c:lineChart>
      <c:catAx>
        <c:axId val="595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9563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563392"/>
        <c:scaling>
          <c:orientation val="minMax"/>
          <c:min val="3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346995166049E-3"/>
              <c:y val="0.48245721350946835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59561856"/>
        <c:crosses val="autoZero"/>
        <c:crossBetween val="between"/>
      </c:valAx>
      <c:spPr>
        <a:noFill/>
        <a:ln w="254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024843612016266"/>
          <c:y val="0.18516792838911666"/>
          <c:w val="9.7882357694531158E-2"/>
          <c:h val="0.51942026758850268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100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v>2016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19.18</c:v>
              </c:pt>
              <c:pt idx="1">
                <c:v>18.07</c:v>
              </c:pt>
              <c:pt idx="2">
                <c:v>16.95</c:v>
              </c:pt>
              <c:pt idx="3">
                <c:v>17.04</c:v>
              </c:pt>
              <c:pt idx="4">
                <c:v>17.298500000000001</c:v>
              </c:pt>
              <c:pt idx="5">
                <c:v>17.32</c:v>
              </c:pt>
              <c:pt idx="6">
                <c:v>17.04</c:v>
              </c:pt>
              <c:pt idx="7">
                <c:v>16.646999999999998</c:v>
              </c:pt>
              <c:pt idx="8">
                <c:v>16.45</c:v>
              </c:pt>
              <c:pt idx="9">
                <c:v>16.2</c:v>
              </c:pt>
              <c:pt idx="10">
                <c:v>16.489999999999998</c:v>
              </c:pt>
              <c:pt idx="11">
                <c:v>16.899999999999999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541-40C3-84B0-C62ACCC248ED}"/>
            </c:ext>
          </c:extLst>
        </c:ser>
        <c:ser>
          <c:idx val="2"/>
          <c:order val="1"/>
          <c:tx>
            <c:v>2017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15.85</c:v>
              </c:pt>
              <c:pt idx="1">
                <c:v>15.75</c:v>
              </c:pt>
              <c:pt idx="2">
                <c:v>16.14</c:v>
              </c:pt>
              <c:pt idx="3">
                <c:v>16.239999999999998</c:v>
              </c:pt>
              <c:pt idx="4">
                <c:v>16.920000000000002</c:v>
              </c:pt>
              <c:pt idx="5">
                <c:v>17.32</c:v>
              </c:pt>
              <c:pt idx="6">
                <c:v>17.216999999999999</c:v>
              </c:pt>
              <c:pt idx="7">
                <c:v>16.87</c:v>
              </c:pt>
              <c:pt idx="8">
                <c:v>16.809999999999999</c:v>
              </c:pt>
              <c:pt idx="9">
                <c:v>16.91</c:v>
              </c:pt>
              <c:pt idx="10">
                <c:v>16.72</c:v>
              </c:pt>
              <c:pt idx="11">
                <c:v>16.864999999999998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541-40C3-84B0-C62ACCC248ED}"/>
            </c:ext>
          </c:extLst>
        </c:ser>
        <c:ser>
          <c:idx val="3"/>
          <c:order val="2"/>
          <c:tx>
            <c:v>2018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x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16.04</c:v>
              </c:pt>
              <c:pt idx="1">
                <c:v>15.03</c:v>
              </c:pt>
              <c:pt idx="2">
                <c:v>14.81</c:v>
              </c:pt>
              <c:pt idx="3">
                <c:v>14.59</c:v>
              </c:pt>
              <c:pt idx="4">
                <c:v>15.42</c:v>
              </c:pt>
              <c:pt idx="5">
                <c:v>16.53</c:v>
              </c:pt>
              <c:pt idx="6">
                <c:v>16.5</c:v>
              </c:pt>
              <c:pt idx="7">
                <c:v>16.39</c:v>
              </c:pt>
              <c:pt idx="8">
                <c:v>17.54</c:v>
              </c:pt>
              <c:pt idx="9">
                <c:v>18.03</c:v>
              </c:pt>
              <c:pt idx="10">
                <c:v>17.79</c:v>
              </c:pt>
              <c:pt idx="11">
                <c:v>17.79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541-40C3-84B0-C62ACCC248ED}"/>
            </c:ext>
          </c:extLst>
        </c:ser>
        <c:ser>
          <c:idx val="4"/>
          <c:order val="3"/>
          <c:tx>
            <c:v>2019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diamond"/>
            <c:size val="11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17.100000000000001</c:v>
              </c:pt>
              <c:pt idx="1">
                <c:v>16.87</c:v>
              </c:pt>
              <c:pt idx="2">
                <c:v>17.434000000000001</c:v>
              </c:pt>
              <c:pt idx="3">
                <c:v>18.09</c:v>
              </c:pt>
              <c:pt idx="4">
                <c:v>18.71</c:v>
              </c:pt>
              <c:pt idx="5">
                <c:v>19.350000000000001</c:v>
              </c:pt>
              <c:pt idx="6">
                <c:v>19.78</c:v>
              </c:pt>
              <c:pt idx="7">
                <c:v>20.6</c:v>
              </c:pt>
              <c:pt idx="8">
                <c:v>21.37</c:v>
              </c:pt>
              <c:pt idx="9">
                <c:v>21.22</c:v>
              </c:pt>
              <c:pt idx="10">
                <c:v>20.68</c:v>
              </c:pt>
              <c:pt idx="11">
                <c:v>20.254000000000001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541-40C3-84B0-C62ACCC248ED}"/>
            </c:ext>
          </c:extLst>
        </c:ser>
        <c:ser>
          <c:idx val="0"/>
          <c:order val="4"/>
          <c:tx>
            <c:v>2020</c:v>
          </c:tx>
          <c:marker>
            <c:symbol val="circle"/>
            <c:size val="6"/>
            <c:spPr>
              <a:ln w="6350"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19.62</c:v>
              </c:pt>
              <c:pt idx="1">
                <c:v>18.8</c:v>
              </c:pt>
              <c:pt idx="2">
                <c:v>18.58503</c:v>
              </c:pt>
              <c:pt idx="3">
                <c:v>16.001000000000001</c:v>
              </c:pt>
              <c:pt idx="4">
                <c:v>13.97</c:v>
              </c:pt>
              <c:pt idx="5">
                <c:v>13.3909</c:v>
              </c:pt>
              <c:pt idx="6">
                <c:v>13.025</c:v>
              </c:pt>
              <c:pt idx="7">
                <c:v>12.249000000000001</c:v>
              </c:pt>
              <c:pt idx="8">
                <c:v>12.39</c:v>
              </c:pt>
              <c:pt idx="9">
                <c:v>12.198</c:v>
              </c:pt>
              <c:pt idx="10">
                <c:v>12.006</c:v>
              </c:pt>
              <c:pt idx="11">
                <c:v>12.271000000000001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541-40C3-84B0-C62ACCC248ED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12.89</c:v>
              </c:pt>
              <c:pt idx="1">
                <c:v>14.89</c:v>
              </c:pt>
              <c:pt idx="2">
                <c:v>15.74</c:v>
              </c:pt>
              <c:pt idx="3">
                <c:v>16.79</c:v>
              </c:pt>
              <c:pt idx="4">
                <c:v>18.55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541-40C3-84B0-C62ACCC24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598528"/>
        <c:axId val="60612992"/>
      </c:lineChart>
      <c:catAx>
        <c:axId val="60598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5962738470640807"/>
              <c:y val="0.899308253135024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60612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0612992"/>
        <c:scaling>
          <c:orientation val="minMax"/>
          <c:min val="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60598528"/>
        <c:crosses val="autoZero"/>
        <c:crossBetween val="between"/>
        <c:minorUnit val="0.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380753664784705"/>
          <c:y val="9.8356631347007548E-2"/>
          <c:w val="9.630695443645082E-2"/>
          <c:h val="0.54843485305077622"/>
        </c:manualLayout>
      </c:layout>
      <c:overlay val="0"/>
      <c:spPr>
        <a:solidFill>
          <a:srgbClr val="FFFFFF"/>
        </a:solidFill>
        <a:ln w="38100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pl-PL" sz="1100"/>
              <a:t>Ceny sprzedaży tuszki z indyka w zł/kg </a:t>
            </a:r>
          </a:p>
        </c:rich>
      </c:tx>
      <c:layout>
        <c:manualLayout>
          <c:xMode val="edge"/>
          <c:yMode val="edge"/>
          <c:x val="0.24243675127201278"/>
          <c:y val="2.6666666666666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v>2016r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8.84</c:v>
              </c:pt>
              <c:pt idx="1">
                <c:v>8.73</c:v>
              </c:pt>
              <c:pt idx="2">
                <c:v>9.35</c:v>
              </c:pt>
              <c:pt idx="3">
                <c:v>8.77</c:v>
              </c:pt>
              <c:pt idx="4">
                <c:v>8.77</c:v>
              </c:pt>
              <c:pt idx="5">
                <c:v>8.7200000000000006</c:v>
              </c:pt>
              <c:pt idx="6">
                <c:v>8.14</c:v>
              </c:pt>
              <c:pt idx="7">
                <c:v>8</c:v>
              </c:pt>
              <c:pt idx="8">
                <c:v>8.01</c:v>
              </c:pt>
              <c:pt idx="9">
                <c:v>7.93</c:v>
              </c:pt>
              <c:pt idx="10">
                <c:v>8.33</c:v>
              </c:pt>
              <c:pt idx="11">
                <c:v>8.98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8CD-4BB9-A664-5B5EC71C1A90}"/>
            </c:ext>
          </c:extLst>
        </c:ser>
        <c:ser>
          <c:idx val="1"/>
          <c:order val="1"/>
          <c:tx>
            <c:v>2017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8.0399999999999991</c:v>
              </c:pt>
              <c:pt idx="1">
                <c:v>8.19</c:v>
              </c:pt>
              <c:pt idx="2">
                <c:v>8.6199999999999992</c:v>
              </c:pt>
              <c:pt idx="3">
                <c:v>9.48</c:v>
              </c:pt>
              <c:pt idx="4">
                <c:v>8.59</c:v>
              </c:pt>
              <c:pt idx="5">
                <c:v>8.5299999999999994</c:v>
              </c:pt>
              <c:pt idx="6">
                <c:v>8.56</c:v>
              </c:pt>
              <c:pt idx="7">
                <c:v>8.43</c:v>
              </c:pt>
              <c:pt idx="8">
                <c:v>8.1</c:v>
              </c:pt>
              <c:pt idx="9">
                <c:v>8.26</c:v>
              </c:pt>
              <c:pt idx="10">
                <c:v>8.57</c:v>
              </c:pt>
              <c:pt idx="11">
                <c:v>9.57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8CD-4BB9-A664-5B5EC71C1A90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8.24</c:v>
              </c:pt>
              <c:pt idx="1">
                <c:v>7.86</c:v>
              </c:pt>
              <c:pt idx="2">
                <c:v>8.4700000000000006</c:v>
              </c:pt>
              <c:pt idx="3">
                <c:v>8.09</c:v>
              </c:pt>
              <c:pt idx="4">
                <c:v>8.1609999999999996</c:v>
              </c:pt>
              <c:pt idx="5">
                <c:v>8.0500000000000007</c:v>
              </c:pt>
              <c:pt idx="6">
                <c:v>8.14</c:v>
              </c:pt>
              <c:pt idx="7">
                <c:v>8.0399999999999991</c:v>
              </c:pt>
              <c:pt idx="8">
                <c:v>8.5399999999999991</c:v>
              </c:pt>
              <c:pt idx="9">
                <c:v>8.91</c:v>
              </c:pt>
              <c:pt idx="10">
                <c:v>9.16</c:v>
              </c:pt>
              <c:pt idx="11">
                <c:v>8.99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8CD-4BB9-A664-5B5EC71C1A90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3333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8.9</c:v>
              </c:pt>
              <c:pt idx="1">
                <c:v>8.92</c:v>
              </c:pt>
              <c:pt idx="2">
                <c:v>8.92</c:v>
              </c:pt>
              <c:pt idx="3">
                <c:v>9.0069999999999997</c:v>
              </c:pt>
              <c:pt idx="4">
                <c:v>9.06</c:v>
              </c:pt>
              <c:pt idx="5">
                <c:v>9.11</c:v>
              </c:pt>
              <c:pt idx="6">
                <c:v>9.09</c:v>
              </c:pt>
              <c:pt idx="7">
                <c:v>9.01</c:v>
              </c:pt>
              <c:pt idx="8">
                <c:v>9.18</c:v>
              </c:pt>
              <c:pt idx="9">
                <c:v>9.33</c:v>
              </c:pt>
              <c:pt idx="10">
                <c:v>9.5050000000000008</c:v>
              </c:pt>
              <c:pt idx="11">
                <c:v>10.071999999999999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8CD-4BB9-A664-5B5EC71C1A90}"/>
            </c:ext>
          </c:extLst>
        </c:ser>
        <c:ser>
          <c:idx val="4"/>
          <c:order val="4"/>
          <c:tx>
            <c:v>2020</c:v>
          </c:tx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9.23</c:v>
              </c:pt>
              <c:pt idx="1">
                <c:v>9.18</c:v>
              </c:pt>
              <c:pt idx="2">
                <c:v>9.2899999999999991</c:v>
              </c:pt>
              <c:pt idx="3">
                <c:v>9.81</c:v>
              </c:pt>
              <c:pt idx="4">
                <c:v>8.52</c:v>
              </c:pt>
              <c:pt idx="5">
                <c:v>8.2759999999999998</c:v>
              </c:pt>
              <c:pt idx="6">
                <c:v>8.2460000000000004</c:v>
              </c:pt>
              <c:pt idx="7">
                <c:v>8.06</c:v>
              </c:pt>
              <c:pt idx="8">
                <c:v>7.8543200000000004</c:v>
              </c:pt>
              <c:pt idx="9">
                <c:v>9.1</c:v>
              </c:pt>
              <c:pt idx="10">
                <c:v>9.02</c:v>
              </c:pt>
              <c:pt idx="11">
                <c:v>8.6999999999999993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8CD-4BB9-A664-5B5EC71C1A90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1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3"/>
              <c:pt idx="0">
                <c:v>8.8699999999999992</c:v>
              </c:pt>
              <c:pt idx="1">
                <c:v>9.81</c:v>
              </c:pt>
              <c:pt idx="2">
                <c:v>10.53</c:v>
              </c:pt>
              <c:pt idx="3">
                <c:v>10.54</c:v>
              </c:pt>
              <c:pt idx="4">
                <c:v>10.96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F8CD-4BB9-A664-5B5EC71C1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112640"/>
        <c:axId val="80114816"/>
      </c:lineChart>
      <c:catAx>
        <c:axId val="80112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685493922198268"/>
              <c:y val="0.9310769108406903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80114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114816"/>
        <c:scaling>
          <c:orientation val="minMax"/>
          <c:max val="11"/>
          <c:min val="7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32559187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8011264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58470065543481"/>
          <c:y val="0.10084599273575652"/>
          <c:w val="8.8849396618718712E-2"/>
          <c:h val="0.53668389936106464"/>
        </c:manualLayout>
      </c:layout>
      <c:overlay val="0"/>
      <c:spPr>
        <a:solidFill>
          <a:schemeClr val="bg1"/>
        </a:solidFill>
        <a:ln w="38100">
          <a:pattFill prst="pct50">
            <a:fgClr>
              <a:srgbClr val="000000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2016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13.44</c:v>
              </c:pt>
              <c:pt idx="1">
                <c:v>13.43</c:v>
              </c:pt>
              <c:pt idx="2">
                <c:v>13.59</c:v>
              </c:pt>
              <c:pt idx="3">
                <c:v>13.38</c:v>
              </c:pt>
              <c:pt idx="4">
                <c:v>14.016</c:v>
              </c:pt>
              <c:pt idx="5">
                <c:v>13.87</c:v>
              </c:pt>
              <c:pt idx="6">
                <c:v>13.91</c:v>
              </c:pt>
              <c:pt idx="7">
                <c:v>13.93</c:v>
              </c:pt>
              <c:pt idx="8">
                <c:v>13.45</c:v>
              </c:pt>
              <c:pt idx="9">
                <c:v>12.74</c:v>
              </c:pt>
              <c:pt idx="10">
                <c:v>12.51</c:v>
              </c:pt>
              <c:pt idx="11">
                <c:v>12.47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36B-47D2-A0E8-61048253FEA3}"/>
            </c:ext>
          </c:extLst>
        </c:ser>
        <c:ser>
          <c:idx val="1"/>
          <c:order val="1"/>
          <c:tx>
            <c:v>2017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12.56</c:v>
              </c:pt>
              <c:pt idx="1">
                <c:v>12.801</c:v>
              </c:pt>
              <c:pt idx="2">
                <c:v>13.15</c:v>
              </c:pt>
              <c:pt idx="3">
                <c:v>13.26</c:v>
              </c:pt>
              <c:pt idx="4">
                <c:v>13.32</c:v>
              </c:pt>
              <c:pt idx="5">
                <c:v>13.54</c:v>
              </c:pt>
              <c:pt idx="6">
                <c:v>13.862</c:v>
              </c:pt>
              <c:pt idx="7">
                <c:v>13.9</c:v>
              </c:pt>
              <c:pt idx="8">
                <c:v>13.89</c:v>
              </c:pt>
              <c:pt idx="9">
                <c:v>13.82</c:v>
              </c:pt>
              <c:pt idx="10">
                <c:v>13.91</c:v>
              </c:pt>
              <c:pt idx="11">
                <c:v>13.82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36B-47D2-A0E8-61048253FEA3}"/>
            </c:ext>
          </c:extLst>
        </c:ser>
        <c:ser>
          <c:idx val="2"/>
          <c:order val="2"/>
          <c:tx>
            <c:v>2018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10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13.74</c:v>
              </c:pt>
              <c:pt idx="1">
                <c:v>13.98</c:v>
              </c:pt>
              <c:pt idx="2">
                <c:v>14.18</c:v>
              </c:pt>
              <c:pt idx="3">
                <c:v>14.47</c:v>
              </c:pt>
              <c:pt idx="4">
                <c:v>15.03</c:v>
              </c:pt>
              <c:pt idx="5">
                <c:v>15.69</c:v>
              </c:pt>
              <c:pt idx="6">
                <c:v>15.99</c:v>
              </c:pt>
              <c:pt idx="7">
                <c:v>15.798999999999999</c:v>
              </c:pt>
              <c:pt idx="8">
                <c:v>15.49</c:v>
              </c:pt>
              <c:pt idx="9">
                <c:v>14.25</c:v>
              </c:pt>
              <c:pt idx="10">
                <c:v>13.52</c:v>
              </c:pt>
              <c:pt idx="11">
                <c:v>12.88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36B-47D2-A0E8-61048253FEA3}"/>
            </c:ext>
          </c:extLst>
        </c:ser>
        <c:ser>
          <c:idx val="3"/>
          <c:order val="3"/>
          <c:tx>
            <c:v>2019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13.16</c:v>
              </c:pt>
              <c:pt idx="1">
                <c:v>13.666</c:v>
              </c:pt>
              <c:pt idx="2">
                <c:v>13.98</c:v>
              </c:pt>
              <c:pt idx="3">
                <c:v>14.04</c:v>
              </c:pt>
              <c:pt idx="4">
                <c:v>14.09</c:v>
              </c:pt>
              <c:pt idx="5">
                <c:v>13.756</c:v>
              </c:pt>
              <c:pt idx="6">
                <c:v>13.84</c:v>
              </c:pt>
              <c:pt idx="7">
                <c:v>13.64</c:v>
              </c:pt>
              <c:pt idx="8">
                <c:v>13.44</c:v>
              </c:pt>
              <c:pt idx="9">
                <c:v>12.58</c:v>
              </c:pt>
              <c:pt idx="10">
                <c:v>12.28</c:v>
              </c:pt>
              <c:pt idx="11">
                <c:v>12.635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36B-47D2-A0E8-61048253FEA3}"/>
            </c:ext>
          </c:extLst>
        </c:ser>
        <c:ser>
          <c:idx val="4"/>
          <c:order val="4"/>
          <c:tx>
            <c:v>2020</c:v>
          </c:tx>
          <c:spPr>
            <a:ln>
              <a:headEnd w="lg" len="med"/>
            </a:ln>
          </c:spPr>
          <c:marker>
            <c:symbol val="triangle"/>
            <c:size val="12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12.56</c:v>
              </c:pt>
              <c:pt idx="1">
                <c:v>12.84</c:v>
              </c:pt>
              <c:pt idx="2">
                <c:v>13.507339999999999</c:v>
              </c:pt>
              <c:pt idx="3">
                <c:v>11.61</c:v>
              </c:pt>
              <c:pt idx="4">
                <c:v>11.17</c:v>
              </c:pt>
              <c:pt idx="5">
                <c:v>12.05</c:v>
              </c:pt>
              <c:pt idx="6">
                <c:v>12.13</c:v>
              </c:pt>
              <c:pt idx="7">
                <c:v>12.13</c:v>
              </c:pt>
              <c:pt idx="8">
                <c:v>12.15</c:v>
              </c:pt>
              <c:pt idx="9">
                <c:v>11.23494</c:v>
              </c:pt>
              <c:pt idx="10">
                <c:v>10.65</c:v>
              </c:pt>
              <c:pt idx="11">
                <c:v>10.63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36B-47D2-A0E8-61048253FEA3}"/>
            </c:ext>
          </c:extLst>
        </c:ser>
        <c:ser>
          <c:idx val="5"/>
          <c:order val="5"/>
          <c:tx>
            <c:v>2021</c:v>
          </c:tx>
          <c:marker>
            <c:symbol val="circle"/>
            <c:size val="10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0.00</c:formatCode>
              <c:ptCount val="12"/>
              <c:pt idx="0">
                <c:v>12.4</c:v>
              </c:pt>
              <c:pt idx="1">
                <c:v>12.54</c:v>
              </c:pt>
              <c:pt idx="2">
                <c:v>13.22</c:v>
              </c:pt>
              <c:pt idx="3">
                <c:v>13.95</c:v>
              </c:pt>
              <c:pt idx="4">
                <c:v>15.12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36B-47D2-A0E8-61048253F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47360"/>
        <c:axId val="80449536"/>
      </c:lineChart>
      <c:catAx>
        <c:axId val="80447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48736756316218"/>
              <c:y val="0.922860693046280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80449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449536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804473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397730845991438"/>
          <c:y val="0.13419635203827371"/>
          <c:w val="0.10435233493123874"/>
          <c:h val="0.40397036446393564"/>
        </c:manualLayout>
      </c:layout>
      <c:overlay val="0"/>
      <c:spPr>
        <a:solidFill>
          <a:srgbClr val="FFFFFF"/>
        </a:solidFill>
        <a:ln w="38100">
          <a:pattFill prst="pct50">
            <a:fgClr>
              <a:srgbClr val="33CCCC"/>
            </a:fgClr>
            <a:bgClr>
              <a:srgbClr val="FFFFFF"/>
            </a:bgClr>
          </a:patt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Arial"/>
          <a:cs typeface="Times New Roman" panose="02020603050405020304" pitchFamily="18" charset="0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22</xdr:col>
      <xdr:colOff>220426</xdr:colOff>
      <xdr:row>54</xdr:row>
      <xdr:rowOff>60386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266950"/>
          <a:ext cx="11193226" cy="65659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12</xdr:col>
      <xdr:colOff>415198</xdr:colOff>
      <xdr:row>36</xdr:row>
      <xdr:rowOff>156546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05025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12</xdr:col>
      <xdr:colOff>428624</xdr:colOff>
      <xdr:row>64</xdr:row>
      <xdr:rowOff>35815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81700"/>
          <a:ext cx="7743824" cy="44077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16</xdr:col>
      <xdr:colOff>25179</xdr:colOff>
      <xdr:row>41</xdr:row>
      <xdr:rowOff>45806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295400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17</xdr:col>
      <xdr:colOff>250750</xdr:colOff>
      <xdr:row>33</xdr:row>
      <xdr:rowOff>34347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360435</xdr:colOff>
      <xdr:row>33</xdr:row>
      <xdr:rowOff>129237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94835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0</xdr:row>
      <xdr:rowOff>0</xdr:rowOff>
    </xdr:from>
    <xdr:to>
      <xdr:col>14</xdr:col>
      <xdr:colOff>547688</xdr:colOff>
      <xdr:row>23</xdr:row>
      <xdr:rowOff>71437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0</xdr:row>
      <xdr:rowOff>0</xdr:rowOff>
    </xdr:from>
    <xdr:to>
      <xdr:col>28</xdr:col>
      <xdr:colOff>50006</xdr:colOff>
      <xdr:row>23</xdr:row>
      <xdr:rowOff>23812</xdr:rowOff>
    </xdr:to>
    <xdr:graphicFrame macro="">
      <xdr:nvGraphicFramePr>
        <xdr:cNvPr id="9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23</xdr:row>
      <xdr:rowOff>154780</xdr:rowOff>
    </xdr:from>
    <xdr:to>
      <xdr:col>28</xdr:col>
      <xdr:colOff>59531</xdr:colOff>
      <xdr:row>48</xdr:row>
      <xdr:rowOff>142874</xdr:rowOff>
    </xdr:to>
    <xdr:graphicFrame macro="">
      <xdr:nvGraphicFramePr>
        <xdr:cNvPr id="14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24</xdr:row>
      <xdr:rowOff>0</xdr:rowOff>
    </xdr:from>
    <xdr:to>
      <xdr:col>14</xdr:col>
      <xdr:colOff>547687</xdr:colOff>
      <xdr:row>49</xdr:row>
      <xdr:rowOff>23813</xdr:rowOff>
    </xdr:to>
    <xdr:graphicFrame macro="">
      <xdr:nvGraphicFramePr>
        <xdr:cNvPr id="15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N21" sqref="N2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46" t="s">
        <v>0</v>
      </c>
      <c r="C2" s="46"/>
      <c r="D2" s="46"/>
      <c r="E2" s="46"/>
      <c r="F2" s="47"/>
      <c r="G2" s="47"/>
      <c r="H2" s="47"/>
      <c r="I2" s="47"/>
      <c r="J2" s="47"/>
    </row>
    <row r="3" spans="2:43" ht="15.75">
      <c r="B3" s="46" t="s">
        <v>209</v>
      </c>
      <c r="C3" s="46"/>
      <c r="D3" s="46"/>
      <c r="E3" s="46"/>
      <c r="F3" s="47"/>
      <c r="G3" s="47"/>
      <c r="H3" s="47"/>
      <c r="I3" s="47"/>
      <c r="J3" s="47"/>
    </row>
    <row r="4" spans="2:43" ht="15.75">
      <c r="B4" s="25" t="s">
        <v>131</v>
      </c>
      <c r="C4" s="46"/>
      <c r="D4" s="46"/>
      <c r="E4" s="76"/>
      <c r="F4" s="76"/>
      <c r="G4" s="76"/>
      <c r="H4" s="76"/>
      <c r="I4" s="76"/>
      <c r="J4" s="76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</row>
    <row r="5" spans="2:43" ht="15.75">
      <c r="B5" s="75"/>
      <c r="C5" s="76"/>
      <c r="D5" s="76"/>
      <c r="E5" s="76"/>
      <c r="F5" s="76"/>
      <c r="G5" s="76"/>
      <c r="H5" s="76"/>
      <c r="I5" s="76"/>
      <c r="J5" s="76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</row>
    <row r="6" spans="2:43" ht="15.75">
      <c r="B6" s="75"/>
      <c r="C6" s="76"/>
      <c r="D6" s="76"/>
      <c r="E6" s="76"/>
      <c r="F6" s="76"/>
      <c r="G6" s="76"/>
      <c r="H6" s="76"/>
      <c r="I6" s="76"/>
      <c r="J6" s="76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</row>
    <row r="7" spans="2:43" ht="18.75">
      <c r="B7" s="49"/>
      <c r="C7" s="47"/>
      <c r="D7" s="47"/>
      <c r="E7" s="47"/>
      <c r="F7" s="47"/>
      <c r="G7" s="47"/>
      <c r="H7" s="47"/>
      <c r="I7" s="47"/>
      <c r="J7" s="47"/>
    </row>
    <row r="8" spans="2:43" ht="18.75">
      <c r="B8" s="49" t="s">
        <v>252</v>
      </c>
      <c r="C8" s="47"/>
      <c r="D8" s="50" t="s">
        <v>1</v>
      </c>
      <c r="E8" s="47"/>
      <c r="F8" s="47"/>
      <c r="G8" s="48" t="s">
        <v>253</v>
      </c>
      <c r="H8" s="47"/>
      <c r="I8" s="47"/>
      <c r="J8" s="47"/>
    </row>
    <row r="9" spans="2:43" ht="18.75">
      <c r="B9" s="51" t="s">
        <v>254</v>
      </c>
      <c r="C9" s="47"/>
      <c r="D9" s="47"/>
      <c r="E9" s="47"/>
      <c r="F9" s="47"/>
      <c r="G9" s="48"/>
      <c r="H9" s="47"/>
      <c r="I9" s="47"/>
      <c r="J9" s="47"/>
    </row>
    <row r="10" spans="2:43" ht="15.75">
      <c r="B10" s="25" t="s">
        <v>96</v>
      </c>
      <c r="C10" s="46"/>
      <c r="D10" s="47"/>
      <c r="E10" s="47"/>
      <c r="F10" s="47"/>
      <c r="G10" s="47"/>
      <c r="H10" s="47"/>
      <c r="I10" s="47"/>
      <c r="J10" s="47"/>
    </row>
    <row r="11" spans="2:43" ht="18.75">
      <c r="B11" s="49" t="s">
        <v>128</v>
      </c>
      <c r="C11" s="47"/>
      <c r="D11" s="47"/>
      <c r="E11" s="47"/>
      <c r="F11" s="50"/>
      <c r="G11" s="50"/>
      <c r="H11" s="50"/>
      <c r="I11" s="50"/>
      <c r="J11" s="50"/>
    </row>
    <row r="12" spans="2:43" ht="18.75">
      <c r="B12" s="49" t="s">
        <v>4</v>
      </c>
      <c r="C12" s="47"/>
      <c r="D12" s="47"/>
      <c r="E12" s="47"/>
      <c r="F12" s="47"/>
      <c r="G12" s="47"/>
      <c r="H12" s="47"/>
      <c r="I12" s="47"/>
      <c r="J12" s="47"/>
    </row>
    <row r="13" spans="2:43" ht="18.75">
      <c r="B13" s="49" t="s">
        <v>5</v>
      </c>
      <c r="C13" s="47"/>
      <c r="D13" s="47"/>
      <c r="E13" s="47"/>
      <c r="F13" s="47"/>
      <c r="G13" s="47"/>
      <c r="H13" s="47"/>
      <c r="I13" s="47"/>
      <c r="J13" s="47"/>
    </row>
    <row r="14" spans="2:43" ht="18.75">
      <c r="B14" s="49" t="s">
        <v>7</v>
      </c>
      <c r="C14" s="47"/>
      <c r="D14" s="47"/>
      <c r="E14" s="47"/>
      <c r="F14" s="47"/>
      <c r="G14" s="47"/>
      <c r="H14" s="47"/>
      <c r="I14" s="47"/>
      <c r="J14" s="47"/>
    </row>
    <row r="15" spans="2:43" ht="18.75">
      <c r="B15" s="49" t="s">
        <v>34</v>
      </c>
      <c r="C15" s="47"/>
      <c r="D15" s="47"/>
      <c r="E15" s="47"/>
      <c r="F15" s="47"/>
      <c r="G15" s="47"/>
      <c r="H15" s="47"/>
      <c r="I15" s="47"/>
      <c r="J15" s="47"/>
    </row>
    <row r="16" spans="2:43" ht="18.75">
      <c r="B16" s="49" t="s">
        <v>31</v>
      </c>
      <c r="C16" s="52" t="s">
        <v>32</v>
      </c>
      <c r="D16" s="47"/>
      <c r="E16" s="47"/>
      <c r="F16" s="47"/>
      <c r="G16" s="47"/>
      <c r="H16" s="47"/>
      <c r="I16" s="47"/>
      <c r="J16" s="47"/>
    </row>
    <row r="17" spans="2:10" ht="18.75">
      <c r="B17" s="49"/>
      <c r="C17" s="47"/>
      <c r="D17" s="47"/>
      <c r="E17" s="47"/>
      <c r="F17" s="47"/>
      <c r="G17" s="47"/>
      <c r="H17" s="47"/>
      <c r="I17" s="47"/>
      <c r="J17" s="47"/>
    </row>
    <row r="18" spans="2:10" ht="18.75">
      <c r="B18" s="48" t="s">
        <v>6</v>
      </c>
      <c r="C18" s="47"/>
      <c r="D18" s="47"/>
      <c r="E18" s="47"/>
      <c r="F18" s="47"/>
      <c r="G18" s="47"/>
      <c r="H18" s="47"/>
      <c r="I18" s="47"/>
      <c r="J18" s="47"/>
    </row>
    <row r="19" spans="2:10" ht="18.75">
      <c r="B19" s="48" t="s">
        <v>36</v>
      </c>
      <c r="C19" s="47"/>
      <c r="D19" s="47"/>
      <c r="E19" s="47"/>
      <c r="F19" s="47"/>
      <c r="G19" s="47"/>
      <c r="H19" s="47"/>
      <c r="I19" s="47"/>
      <c r="J19" s="47"/>
    </row>
    <row r="20" spans="2:10">
      <c r="B20" s="52" t="s">
        <v>33</v>
      </c>
      <c r="C20" s="47"/>
      <c r="D20" s="47"/>
      <c r="E20" s="47"/>
      <c r="F20" s="47"/>
      <c r="G20" s="47"/>
      <c r="H20" s="47"/>
      <c r="I20" s="47"/>
      <c r="J20" s="47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U14" sqref="U14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37" t="s">
        <v>163</v>
      </c>
      <c r="C1" s="138"/>
      <c r="D1" s="138"/>
      <c r="E1" s="138"/>
      <c r="F1" s="138"/>
      <c r="G1" s="139"/>
      <c r="H1" s="139" t="s">
        <v>243</v>
      </c>
      <c r="I1" s="139"/>
      <c r="J1" s="138"/>
      <c r="K1" s="140"/>
      <c r="L1" s="140"/>
      <c r="M1" s="140"/>
      <c r="N1" s="140"/>
      <c r="O1" s="140"/>
      <c r="P1" s="140"/>
      <c r="Q1" s="140"/>
    </row>
    <row r="2" spans="2:17" ht="15" thickBot="1">
      <c r="B2" s="174" t="s">
        <v>134</v>
      </c>
      <c r="C2" s="174"/>
      <c r="D2" s="138"/>
      <c r="E2" s="138"/>
      <c r="F2" s="138"/>
      <c r="G2" s="138"/>
      <c r="H2" s="139"/>
      <c r="I2" s="139"/>
      <c r="J2" s="139"/>
      <c r="K2" s="140"/>
      <c r="L2" s="140"/>
      <c r="M2" s="140"/>
      <c r="N2" s="140"/>
      <c r="O2" s="140"/>
      <c r="P2" s="140"/>
      <c r="Q2" s="140"/>
    </row>
    <row r="3" spans="2:17" ht="15.75" thickBot="1">
      <c r="B3" s="141" t="s">
        <v>8</v>
      </c>
      <c r="C3" s="181" t="s">
        <v>9</v>
      </c>
      <c r="D3" s="176"/>
      <c r="E3" s="177"/>
      <c r="F3" s="178" t="s">
        <v>10</v>
      </c>
      <c r="G3" s="179"/>
      <c r="H3" s="179"/>
      <c r="I3" s="179"/>
      <c r="J3" s="179"/>
      <c r="K3" s="179"/>
      <c r="L3" s="179"/>
      <c r="M3" s="179"/>
      <c r="N3" s="179"/>
      <c r="O3" s="179"/>
      <c r="P3" s="175"/>
      <c r="Q3" s="180"/>
    </row>
    <row r="4" spans="2:17" ht="15.75" thickBot="1">
      <c r="B4" s="182"/>
      <c r="C4" s="407"/>
      <c r="D4" s="333"/>
      <c r="E4" s="334"/>
      <c r="F4" s="335" t="s">
        <v>11</v>
      </c>
      <c r="G4" s="336"/>
      <c r="H4" s="337"/>
      <c r="I4" s="335" t="s">
        <v>12</v>
      </c>
      <c r="J4" s="336"/>
      <c r="K4" s="337"/>
      <c r="L4" s="335" t="s">
        <v>13</v>
      </c>
      <c r="M4" s="336"/>
      <c r="N4" s="337"/>
      <c r="O4" s="335" t="s">
        <v>14</v>
      </c>
      <c r="P4" s="337"/>
      <c r="Q4" s="338"/>
    </row>
    <row r="5" spans="2:17" ht="26.25" thickBot="1">
      <c r="B5" s="153"/>
      <c r="C5" s="355" t="s">
        <v>245</v>
      </c>
      <c r="D5" s="356" t="s">
        <v>235</v>
      </c>
      <c r="E5" s="357" t="s">
        <v>15</v>
      </c>
      <c r="F5" s="355" t="s">
        <v>245</v>
      </c>
      <c r="G5" s="356" t="s">
        <v>235</v>
      </c>
      <c r="H5" s="357" t="s">
        <v>15</v>
      </c>
      <c r="I5" s="355" t="s">
        <v>245</v>
      </c>
      <c r="J5" s="356" t="s">
        <v>235</v>
      </c>
      <c r="K5" s="357" t="s">
        <v>15</v>
      </c>
      <c r="L5" s="355" t="s">
        <v>245</v>
      </c>
      <c r="M5" s="356" t="s">
        <v>235</v>
      </c>
      <c r="N5" s="357" t="s">
        <v>15</v>
      </c>
      <c r="O5" s="355" t="s">
        <v>245</v>
      </c>
      <c r="P5" s="356" t="s">
        <v>235</v>
      </c>
      <c r="Q5" s="358" t="s">
        <v>15</v>
      </c>
    </row>
    <row r="6" spans="2:17" ht="15">
      <c r="B6" s="60" t="s">
        <v>16</v>
      </c>
      <c r="C6" s="408" t="s">
        <v>130</v>
      </c>
      <c r="D6" s="409" t="s">
        <v>130</v>
      </c>
      <c r="E6" s="410" t="s">
        <v>130</v>
      </c>
      <c r="F6" s="408" t="s">
        <v>130</v>
      </c>
      <c r="G6" s="409" t="s">
        <v>130</v>
      </c>
      <c r="H6" s="410" t="s">
        <v>130</v>
      </c>
      <c r="I6" s="408" t="s">
        <v>130</v>
      </c>
      <c r="J6" s="409" t="s">
        <v>130</v>
      </c>
      <c r="K6" s="410" t="s">
        <v>130</v>
      </c>
      <c r="L6" s="408" t="s">
        <v>130</v>
      </c>
      <c r="M6" s="409" t="s">
        <v>130</v>
      </c>
      <c r="N6" s="410" t="s">
        <v>130</v>
      </c>
      <c r="O6" s="408" t="s">
        <v>130</v>
      </c>
      <c r="P6" s="409" t="s">
        <v>130</v>
      </c>
      <c r="Q6" s="411" t="s">
        <v>130</v>
      </c>
    </row>
    <row r="7" spans="2:17" ht="15">
      <c r="B7" s="61" t="s">
        <v>17</v>
      </c>
      <c r="C7" s="318">
        <v>6872.2340000000004</v>
      </c>
      <c r="D7" s="316">
        <v>6376.4359999999997</v>
      </c>
      <c r="E7" s="317">
        <v>7.7754720662138022</v>
      </c>
      <c r="F7" s="318">
        <v>5884</v>
      </c>
      <c r="G7" s="316">
        <v>5727.52</v>
      </c>
      <c r="H7" s="317">
        <v>2.7320725200435714</v>
      </c>
      <c r="I7" s="318">
        <v>7001.3389999999999</v>
      </c>
      <c r="J7" s="316">
        <v>7056.7110000000002</v>
      </c>
      <c r="K7" s="317">
        <v>-0.78467149922960278</v>
      </c>
      <c r="L7" s="318">
        <v>7356</v>
      </c>
      <c r="M7" s="316">
        <v>6692</v>
      </c>
      <c r="N7" s="317">
        <v>9.9222952779438121</v>
      </c>
      <c r="O7" s="318">
        <v>7198.1729999999998</v>
      </c>
      <c r="P7" s="316">
        <v>7226.442</v>
      </c>
      <c r="Q7" s="319">
        <v>-0.39118836074516661</v>
      </c>
    </row>
    <row r="8" spans="2:17" ht="15">
      <c r="B8" s="61" t="s">
        <v>18</v>
      </c>
      <c r="C8" s="318" t="s">
        <v>130</v>
      </c>
      <c r="D8" s="316" t="s">
        <v>130</v>
      </c>
      <c r="E8" s="317" t="s">
        <v>130</v>
      </c>
      <c r="F8" s="318" t="s">
        <v>130</v>
      </c>
      <c r="G8" s="316" t="s">
        <v>130</v>
      </c>
      <c r="H8" s="317" t="s">
        <v>130</v>
      </c>
      <c r="I8" s="318" t="s">
        <v>130</v>
      </c>
      <c r="J8" s="316" t="s">
        <v>130</v>
      </c>
      <c r="K8" s="317" t="s">
        <v>130</v>
      </c>
      <c r="L8" s="318" t="s">
        <v>130</v>
      </c>
      <c r="M8" s="316" t="s">
        <v>130</v>
      </c>
      <c r="N8" s="317" t="s">
        <v>130</v>
      </c>
      <c r="O8" s="318" t="s">
        <v>130</v>
      </c>
      <c r="P8" s="316" t="s">
        <v>130</v>
      </c>
      <c r="Q8" s="319" t="s">
        <v>130</v>
      </c>
    </row>
    <row r="9" spans="2:17" ht="15">
      <c r="B9" s="61" t="s">
        <v>19</v>
      </c>
      <c r="C9" s="318">
        <v>5353.46</v>
      </c>
      <c r="D9" s="316">
        <v>5394.9530000000004</v>
      </c>
      <c r="E9" s="317">
        <v>-0.76910771975215331</v>
      </c>
      <c r="F9" s="318">
        <v>5800</v>
      </c>
      <c r="G9" s="316">
        <v>5498.37</v>
      </c>
      <c r="H9" s="317">
        <v>5.4858076120741259</v>
      </c>
      <c r="I9" s="318">
        <v>5633.1109999999999</v>
      </c>
      <c r="J9" s="316">
        <v>6276.0569999999998</v>
      </c>
      <c r="K9" s="317">
        <v>-10.244425759676815</v>
      </c>
      <c r="L9" s="318">
        <v>5992</v>
      </c>
      <c r="M9" s="316">
        <v>5217</v>
      </c>
      <c r="N9" s="317">
        <v>14.855280812727623</v>
      </c>
      <c r="O9" s="318">
        <v>5204.9769999999999</v>
      </c>
      <c r="P9" s="316">
        <v>5024.8530000000001</v>
      </c>
      <c r="Q9" s="319">
        <v>3.5846620786717498</v>
      </c>
    </row>
    <row r="10" spans="2:17" ht="15">
      <c r="B10" s="61" t="s">
        <v>20</v>
      </c>
      <c r="C10" s="318">
        <v>7098.2020000000002</v>
      </c>
      <c r="D10" s="316">
        <v>7221.915</v>
      </c>
      <c r="E10" s="317">
        <v>-1.7130221000939465</v>
      </c>
      <c r="F10" s="318" t="s">
        <v>130</v>
      </c>
      <c r="G10" s="316">
        <v>6399.93</v>
      </c>
      <c r="H10" s="317" t="s">
        <v>130</v>
      </c>
      <c r="I10" s="318">
        <v>7437.5839999999998</v>
      </c>
      <c r="J10" s="316">
        <v>7772.86</v>
      </c>
      <c r="K10" s="317">
        <v>-4.3134187416214864</v>
      </c>
      <c r="L10" s="318">
        <v>5443</v>
      </c>
      <c r="M10" s="316">
        <v>5343</v>
      </c>
      <c r="N10" s="317">
        <v>1.8716077110237694</v>
      </c>
      <c r="O10" s="318">
        <v>6502.84</v>
      </c>
      <c r="P10" s="316">
        <v>6413.4780000000001</v>
      </c>
      <c r="Q10" s="319">
        <v>1.3933469484108323</v>
      </c>
    </row>
    <row r="11" spans="2:17" ht="15">
      <c r="B11" s="61" t="s">
        <v>21</v>
      </c>
      <c r="C11" s="318">
        <v>15350.531000000001</v>
      </c>
      <c r="D11" s="316">
        <v>15308.03</v>
      </c>
      <c r="E11" s="317">
        <v>0.27763859882689151</v>
      </c>
      <c r="F11" s="318">
        <v>15994.796</v>
      </c>
      <c r="G11" s="316">
        <v>16023.39</v>
      </c>
      <c r="H11" s="317">
        <v>-0.17845162602919323</v>
      </c>
      <c r="I11" s="318">
        <v>15508.004999999999</v>
      </c>
      <c r="J11" s="316">
        <v>15370.914000000001</v>
      </c>
      <c r="K11" s="317">
        <v>0.89188580457869016</v>
      </c>
      <c r="L11" s="318">
        <v>15738</v>
      </c>
      <c r="M11" s="316">
        <v>15286</v>
      </c>
      <c r="N11" s="317">
        <v>2.9569540756247545</v>
      </c>
      <c r="O11" s="318">
        <v>14638.289000000001</v>
      </c>
      <c r="P11" s="316">
        <v>14784.833000000001</v>
      </c>
      <c r="Q11" s="319">
        <v>-0.99117791861429783</v>
      </c>
    </row>
    <row r="12" spans="2:17" ht="15">
      <c r="B12" s="61" t="s">
        <v>22</v>
      </c>
      <c r="C12" s="318">
        <v>8652.741</v>
      </c>
      <c r="D12" s="316">
        <v>6986.0749999999998</v>
      </c>
      <c r="E12" s="317">
        <v>23.856972620534421</v>
      </c>
      <c r="F12" s="318">
        <v>6900.16</v>
      </c>
      <c r="G12" s="316">
        <v>6556.25</v>
      </c>
      <c r="H12" s="317">
        <v>5.2455290753098165</v>
      </c>
      <c r="I12" s="318">
        <v>9827.0400000000009</v>
      </c>
      <c r="J12" s="316">
        <v>8308.9599999999991</v>
      </c>
      <c r="K12" s="317">
        <v>18.27039725789993</v>
      </c>
      <c r="L12" s="318" t="s">
        <v>130</v>
      </c>
      <c r="M12" s="316" t="s">
        <v>130</v>
      </c>
      <c r="N12" s="317" t="s">
        <v>130</v>
      </c>
      <c r="O12" s="318">
        <v>7036.0249999999996</v>
      </c>
      <c r="P12" s="316">
        <v>6959.77</v>
      </c>
      <c r="Q12" s="319">
        <v>1.0956540230496006</v>
      </c>
    </row>
    <row r="13" spans="2:17" ht="15">
      <c r="B13" s="61" t="s">
        <v>23</v>
      </c>
      <c r="C13" s="318">
        <v>6964.6019999999999</v>
      </c>
      <c r="D13" s="316">
        <v>6924.73</v>
      </c>
      <c r="E13" s="317">
        <v>0.57579140269729367</v>
      </c>
      <c r="F13" s="318">
        <v>7109.83</v>
      </c>
      <c r="G13" s="316">
        <v>6819.74</v>
      </c>
      <c r="H13" s="317">
        <v>4.2536812253839607</v>
      </c>
      <c r="I13" s="318">
        <v>6993.4620000000004</v>
      </c>
      <c r="J13" s="316">
        <v>7068.3090000000002</v>
      </c>
      <c r="K13" s="317">
        <v>-1.0589095638009001</v>
      </c>
      <c r="L13" s="318">
        <v>7777</v>
      </c>
      <c r="M13" s="316">
        <v>7438</v>
      </c>
      <c r="N13" s="317">
        <v>4.557676794837322</v>
      </c>
      <c r="O13" s="318">
        <v>6849.7929999999997</v>
      </c>
      <c r="P13" s="316">
        <v>6767.5630000000001</v>
      </c>
      <c r="Q13" s="319">
        <v>1.2150607242222875</v>
      </c>
    </row>
    <row r="14" spans="2:17" ht="15">
      <c r="B14" s="61" t="s">
        <v>24</v>
      </c>
      <c r="C14" s="318">
        <v>7585.5879999999997</v>
      </c>
      <c r="D14" s="316">
        <v>7414.0780000000004</v>
      </c>
      <c r="E14" s="317">
        <v>2.3133018023279401</v>
      </c>
      <c r="F14" s="318">
        <v>6760.33</v>
      </c>
      <c r="G14" s="316">
        <v>6768.85</v>
      </c>
      <c r="H14" s="317">
        <v>-0.12587071659145108</v>
      </c>
      <c r="I14" s="318">
        <v>7940.2669999999998</v>
      </c>
      <c r="J14" s="316">
        <v>8045.4620000000004</v>
      </c>
      <c r="K14" s="317">
        <v>-1.3075072631006226</v>
      </c>
      <c r="L14" s="318">
        <v>10266</v>
      </c>
      <c r="M14" s="316">
        <v>9726</v>
      </c>
      <c r="N14" s="317">
        <v>5.5521283158544108</v>
      </c>
      <c r="O14" s="318">
        <v>6623.93</v>
      </c>
      <c r="P14" s="316">
        <v>6588.7030000000004</v>
      </c>
      <c r="Q14" s="319">
        <v>0.53465757979984618</v>
      </c>
    </row>
    <row r="15" spans="2:17" ht="15">
      <c r="B15" s="61" t="s">
        <v>25</v>
      </c>
      <c r="C15" s="318">
        <v>18856.623</v>
      </c>
      <c r="D15" s="316">
        <v>19560</v>
      </c>
      <c r="E15" s="317">
        <v>-3.5959969325153391</v>
      </c>
      <c r="F15" s="318">
        <v>19140</v>
      </c>
      <c r="G15" s="316">
        <v>19560</v>
      </c>
      <c r="H15" s="317">
        <v>-2.147239263803681</v>
      </c>
      <c r="I15" s="318" t="s">
        <v>130</v>
      </c>
      <c r="J15" s="316" t="s">
        <v>130</v>
      </c>
      <c r="K15" s="317" t="s">
        <v>130</v>
      </c>
      <c r="L15" s="318" t="s">
        <v>130</v>
      </c>
      <c r="M15" s="316" t="s">
        <v>130</v>
      </c>
      <c r="N15" s="317" t="s">
        <v>130</v>
      </c>
      <c r="O15" s="318">
        <v>18704.16</v>
      </c>
      <c r="P15" s="316" t="s">
        <v>130</v>
      </c>
      <c r="Q15" s="319" t="s">
        <v>130</v>
      </c>
    </row>
    <row r="16" spans="2:17" ht="15">
      <c r="B16" s="61" t="s">
        <v>26</v>
      </c>
      <c r="C16" s="318">
        <v>7547.0079999999998</v>
      </c>
      <c r="D16" s="316" t="s">
        <v>130</v>
      </c>
      <c r="E16" s="317" t="s">
        <v>130</v>
      </c>
      <c r="F16" s="318">
        <v>8080</v>
      </c>
      <c r="G16" s="316" t="s">
        <v>130</v>
      </c>
      <c r="H16" s="317" t="s">
        <v>130</v>
      </c>
      <c r="I16" s="318" t="s">
        <v>130</v>
      </c>
      <c r="J16" s="316" t="s">
        <v>130</v>
      </c>
      <c r="K16" s="317" t="s">
        <v>130</v>
      </c>
      <c r="L16" s="318" t="s">
        <v>130</v>
      </c>
      <c r="M16" s="316" t="s">
        <v>130</v>
      </c>
      <c r="N16" s="317" t="s">
        <v>130</v>
      </c>
      <c r="O16" s="318">
        <v>7481.08</v>
      </c>
      <c r="P16" s="316" t="s">
        <v>130</v>
      </c>
      <c r="Q16" s="319" t="s">
        <v>130</v>
      </c>
    </row>
    <row r="17" spans="2:17" ht="15">
      <c r="B17" s="183" t="s">
        <v>27</v>
      </c>
      <c r="C17" s="318">
        <v>13154.968000000001</v>
      </c>
      <c r="D17" s="316">
        <v>15640</v>
      </c>
      <c r="E17" s="317">
        <v>-15.888951406649612</v>
      </c>
      <c r="F17" s="318">
        <v>13970</v>
      </c>
      <c r="G17" s="316">
        <v>15640</v>
      </c>
      <c r="H17" s="317">
        <v>-10.677749360613811</v>
      </c>
      <c r="I17" s="318" t="s">
        <v>130</v>
      </c>
      <c r="J17" s="316" t="s">
        <v>130</v>
      </c>
      <c r="K17" s="317" t="s">
        <v>130</v>
      </c>
      <c r="L17" s="318" t="s">
        <v>130</v>
      </c>
      <c r="M17" s="316" t="s">
        <v>130</v>
      </c>
      <c r="N17" s="317" t="s">
        <v>130</v>
      </c>
      <c r="O17" s="318">
        <v>11201.17</v>
      </c>
      <c r="P17" s="316" t="s">
        <v>130</v>
      </c>
      <c r="Q17" s="319" t="s">
        <v>130</v>
      </c>
    </row>
    <row r="18" spans="2:17" ht="15">
      <c r="B18" s="183" t="s">
        <v>28</v>
      </c>
      <c r="C18" s="318">
        <v>6873.33</v>
      </c>
      <c r="D18" s="316" t="s">
        <v>130</v>
      </c>
      <c r="E18" s="317" t="s">
        <v>130</v>
      </c>
      <c r="F18" s="318" t="s">
        <v>130</v>
      </c>
      <c r="G18" s="316" t="s">
        <v>130</v>
      </c>
      <c r="H18" s="317" t="s">
        <v>130</v>
      </c>
      <c r="I18" s="318" t="s">
        <v>130</v>
      </c>
      <c r="J18" s="316" t="s">
        <v>130</v>
      </c>
      <c r="K18" s="317" t="s">
        <v>130</v>
      </c>
      <c r="L18" s="318" t="s">
        <v>130</v>
      </c>
      <c r="M18" s="316" t="s">
        <v>130</v>
      </c>
      <c r="N18" s="317" t="s">
        <v>130</v>
      </c>
      <c r="O18" s="318">
        <v>6873.33</v>
      </c>
      <c r="P18" s="316" t="s">
        <v>130</v>
      </c>
      <c r="Q18" s="319" t="s">
        <v>130</v>
      </c>
    </row>
    <row r="19" spans="2:17" ht="15">
      <c r="B19" s="183" t="s">
        <v>29</v>
      </c>
      <c r="C19" s="318">
        <v>4160.3900000000003</v>
      </c>
      <c r="D19" s="316">
        <v>4105.1189999999997</v>
      </c>
      <c r="E19" s="317">
        <v>1.3463921508731085</v>
      </c>
      <c r="F19" s="318" t="s">
        <v>130</v>
      </c>
      <c r="G19" s="316">
        <v>7530</v>
      </c>
      <c r="H19" s="317" t="s">
        <v>130</v>
      </c>
      <c r="I19" s="318">
        <v>4037.0839999999998</v>
      </c>
      <c r="J19" s="316">
        <v>3984.232</v>
      </c>
      <c r="K19" s="317">
        <v>1.3265291780197503</v>
      </c>
      <c r="L19" s="318">
        <v>4311</v>
      </c>
      <c r="M19" s="316">
        <v>4263</v>
      </c>
      <c r="N19" s="317">
        <v>1.1259676284306825</v>
      </c>
      <c r="O19" s="318">
        <v>4151.8509999999997</v>
      </c>
      <c r="P19" s="316">
        <v>4095.279</v>
      </c>
      <c r="Q19" s="319">
        <v>1.3813955044332673</v>
      </c>
    </row>
    <row r="20" spans="2:17" ht="17.25" customHeight="1" thickBot="1">
      <c r="B20" s="64" t="s">
        <v>30</v>
      </c>
      <c r="C20" s="323">
        <v>5553.27</v>
      </c>
      <c r="D20" s="321">
        <v>7530</v>
      </c>
      <c r="E20" s="322">
        <v>-26.251394422310753</v>
      </c>
      <c r="F20" s="323">
        <v>7650</v>
      </c>
      <c r="G20" s="321" t="s">
        <v>130</v>
      </c>
      <c r="H20" s="322" t="s">
        <v>130</v>
      </c>
      <c r="I20" s="323" t="s">
        <v>130</v>
      </c>
      <c r="J20" s="321" t="s">
        <v>130</v>
      </c>
      <c r="K20" s="322" t="s">
        <v>130</v>
      </c>
      <c r="L20" s="323" t="s">
        <v>130</v>
      </c>
      <c r="M20" s="321" t="s">
        <v>130</v>
      </c>
      <c r="N20" s="322" t="s">
        <v>130</v>
      </c>
      <c r="O20" s="323">
        <v>5293.21</v>
      </c>
      <c r="P20" s="321" t="s">
        <v>130</v>
      </c>
      <c r="Q20" s="324" t="s">
        <v>130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" workbookViewId="0">
      <selection activeCell="U29" sqref="U2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101"/>
      <c r="D1" s="101"/>
      <c r="E1" s="438" t="s">
        <v>79</v>
      </c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101"/>
    </row>
    <row r="2" spans="1:18" ht="15.75" thickBot="1">
      <c r="A2" s="8"/>
      <c r="C2" s="101"/>
      <c r="D2" s="101"/>
      <c r="E2" s="440">
        <v>2020</v>
      </c>
      <c r="F2" s="441"/>
      <c r="G2" s="441"/>
      <c r="H2" s="441"/>
      <c r="I2" s="442">
        <v>2021</v>
      </c>
      <c r="J2" s="441"/>
      <c r="K2" s="441"/>
      <c r="L2" s="441"/>
      <c r="M2" s="441"/>
      <c r="N2" s="441"/>
      <c r="O2" s="441"/>
      <c r="P2" s="441"/>
      <c r="Q2" s="443"/>
      <c r="R2" s="102"/>
    </row>
    <row r="3" spans="1:18" ht="32.25" thickBot="1">
      <c r="A3" s="8"/>
      <c r="B3" s="11" t="s">
        <v>137</v>
      </c>
      <c r="C3" s="103" t="s">
        <v>137</v>
      </c>
      <c r="D3" s="103"/>
      <c r="E3" s="379" t="s">
        <v>213</v>
      </c>
      <c r="F3" s="379" t="s">
        <v>214</v>
      </c>
      <c r="G3" s="379" t="s">
        <v>215</v>
      </c>
      <c r="H3" s="379" t="s">
        <v>216</v>
      </c>
      <c r="I3" s="379" t="s">
        <v>217</v>
      </c>
      <c r="J3" s="379" t="s">
        <v>218</v>
      </c>
      <c r="K3" s="379" t="s">
        <v>219</v>
      </c>
      <c r="L3" s="379" t="s">
        <v>220</v>
      </c>
      <c r="M3" s="379" t="s">
        <v>221</v>
      </c>
      <c r="N3" s="379" t="s">
        <v>222</v>
      </c>
      <c r="O3" s="379" t="s">
        <v>223</v>
      </c>
      <c r="P3" s="379" t="s">
        <v>212</v>
      </c>
      <c r="Q3" s="379" t="s">
        <v>213</v>
      </c>
      <c r="R3" s="380" t="s">
        <v>75</v>
      </c>
    </row>
    <row r="4" spans="1:18" ht="15.75">
      <c r="A4" s="8"/>
      <c r="B4" s="70" t="s">
        <v>138</v>
      </c>
      <c r="C4" s="104" t="s">
        <v>138</v>
      </c>
      <c r="D4" s="105" t="s">
        <v>64</v>
      </c>
      <c r="E4" s="381">
        <v>149.4667</v>
      </c>
      <c r="F4" s="381">
        <v>148.5806</v>
      </c>
      <c r="G4" s="381">
        <v>156.5</v>
      </c>
      <c r="H4" s="381">
        <v>160.45160000000001</v>
      </c>
      <c r="I4" s="381">
        <v>155.4194</v>
      </c>
      <c r="J4" s="381">
        <v>158.5667</v>
      </c>
      <c r="K4" s="381">
        <v>142.51609999999999</v>
      </c>
      <c r="L4" s="381">
        <v>129.86670000000001</v>
      </c>
      <c r="M4" s="381">
        <v>146.16130000000001</v>
      </c>
      <c r="N4" s="381">
        <v>173.58349999999999</v>
      </c>
      <c r="O4" s="381">
        <v>177.42250000000001</v>
      </c>
      <c r="P4" s="381">
        <v>174.79839999999999</v>
      </c>
      <c r="Q4" s="381">
        <v>172.07169999999999</v>
      </c>
      <c r="R4" s="382">
        <v>0.15123770043762241</v>
      </c>
    </row>
    <row r="5" spans="1:18" ht="15.75">
      <c r="B5" s="71" t="s">
        <v>139</v>
      </c>
      <c r="C5" s="106" t="s">
        <v>139</v>
      </c>
      <c r="D5" s="107" t="s">
        <v>64</v>
      </c>
      <c r="E5" s="381">
        <v>153.71019999999999</v>
      </c>
      <c r="F5" s="381">
        <v>147.2807</v>
      </c>
      <c r="G5" s="381">
        <v>140.82320000000001</v>
      </c>
      <c r="H5" s="381">
        <v>144.41409999999999</v>
      </c>
      <c r="I5" s="381">
        <v>137.8596</v>
      </c>
      <c r="J5" s="381">
        <v>139.018</v>
      </c>
      <c r="K5" s="381">
        <v>145.34299999999999</v>
      </c>
      <c r="L5" s="381">
        <v>143.43979999999999</v>
      </c>
      <c r="M5" s="381">
        <v>142.79079999999999</v>
      </c>
      <c r="N5" s="381">
        <v>134.59719999999999</v>
      </c>
      <c r="O5" s="383">
        <v>148.7269</v>
      </c>
      <c r="P5" s="383">
        <v>151.8133</v>
      </c>
      <c r="Q5" s="383">
        <v>142.58629999999999</v>
      </c>
      <c r="R5" s="384">
        <v>-7.236930275284259E-2</v>
      </c>
    </row>
    <row r="6" spans="1:18" ht="15.75">
      <c r="B6" s="71" t="s">
        <v>139</v>
      </c>
      <c r="C6" s="106" t="s">
        <v>139</v>
      </c>
      <c r="D6" s="108" t="s">
        <v>86</v>
      </c>
      <c r="E6" s="385">
        <v>300.62630000000001</v>
      </c>
      <c r="F6" s="385">
        <v>288.05160000000001</v>
      </c>
      <c r="G6" s="385">
        <v>275.42200000000003</v>
      </c>
      <c r="H6" s="385">
        <v>282.4452</v>
      </c>
      <c r="I6" s="385">
        <v>269.62580000000003</v>
      </c>
      <c r="J6" s="385">
        <v>271.8913</v>
      </c>
      <c r="K6" s="385">
        <v>284.26190000000003</v>
      </c>
      <c r="L6" s="385">
        <v>280.53969999999998</v>
      </c>
      <c r="M6" s="385">
        <v>279.27030000000002</v>
      </c>
      <c r="N6" s="385">
        <v>263.24520000000001</v>
      </c>
      <c r="O6" s="385">
        <v>290.88</v>
      </c>
      <c r="P6" s="385">
        <v>296.91649999999998</v>
      </c>
      <c r="Q6" s="385">
        <v>278.87029999999999</v>
      </c>
      <c r="R6" s="386">
        <v>-7.2368917822559164E-2</v>
      </c>
    </row>
    <row r="7" spans="1:18" ht="15.75">
      <c r="B7" s="70" t="s">
        <v>140</v>
      </c>
      <c r="C7" s="104" t="s">
        <v>140</v>
      </c>
      <c r="D7" s="109" t="s">
        <v>64</v>
      </c>
      <c r="E7" s="385">
        <v>203.9717</v>
      </c>
      <c r="F7" s="385">
        <v>201.56809999999999</v>
      </c>
      <c r="G7" s="385">
        <v>205.3192</v>
      </c>
      <c r="H7" s="385">
        <v>199.62309999999999</v>
      </c>
      <c r="I7" s="385">
        <v>192.47409999999999</v>
      </c>
      <c r="J7" s="385">
        <v>186.99160000000001</v>
      </c>
      <c r="K7" s="385">
        <v>185.27180000000001</v>
      </c>
      <c r="L7" s="385">
        <v>0</v>
      </c>
      <c r="M7" s="385">
        <v>191.83150000000001</v>
      </c>
      <c r="N7" s="385">
        <v>178.19220000000001</v>
      </c>
      <c r="O7" s="387">
        <v>170.29580000000001</v>
      </c>
      <c r="P7" s="387">
        <v>171.33750000000001</v>
      </c>
      <c r="Q7" s="387">
        <v>173.91419999999999</v>
      </c>
      <c r="R7" s="386">
        <v>-0.14736112901936893</v>
      </c>
    </row>
    <row r="8" spans="1:18" ht="15.75">
      <c r="B8" s="70" t="s">
        <v>140</v>
      </c>
      <c r="C8" s="104" t="s">
        <v>140</v>
      </c>
      <c r="D8" s="108" t="s">
        <v>87</v>
      </c>
      <c r="E8" s="385">
        <v>5552.5787</v>
      </c>
      <c r="F8" s="385">
        <v>5493.6612999999998</v>
      </c>
      <c r="G8" s="385">
        <v>5478.5852999999997</v>
      </c>
      <c r="H8" s="385">
        <v>5301.4157999999998</v>
      </c>
      <c r="I8" s="385">
        <v>5037.9225999999999</v>
      </c>
      <c r="J8" s="385">
        <v>4990.3636999999999</v>
      </c>
      <c r="K8" s="385">
        <v>5039.6689999999999</v>
      </c>
      <c r="L8" s="385">
        <v>0</v>
      </c>
      <c r="M8" s="385">
        <v>5046.1473999999998</v>
      </c>
      <c r="N8" s="385">
        <v>4661.0254999999997</v>
      </c>
      <c r="O8" s="385">
        <v>4406.6350000000002</v>
      </c>
      <c r="P8" s="385">
        <v>4485.0787</v>
      </c>
      <c r="Q8" s="385">
        <v>4513.3373000000001</v>
      </c>
      <c r="R8" s="386">
        <v>-0.18716374069583197</v>
      </c>
    </row>
    <row r="9" spans="1:18" ht="15.75">
      <c r="B9" s="70" t="s">
        <v>141</v>
      </c>
      <c r="C9" s="104" t="s">
        <v>141</v>
      </c>
      <c r="D9" s="109" t="s">
        <v>64</v>
      </c>
      <c r="E9" s="385">
        <v>257.28390000000002</v>
      </c>
      <c r="F9" s="385">
        <v>251.49100000000001</v>
      </c>
      <c r="G9" s="385">
        <v>250.26920000000001</v>
      </c>
      <c r="H9" s="385">
        <v>236.32249999999999</v>
      </c>
      <c r="I9" s="385">
        <v>243.40219999999999</v>
      </c>
      <c r="J9" s="385">
        <v>242.83430000000001</v>
      </c>
      <c r="K9" s="385">
        <v>241.0539</v>
      </c>
      <c r="L9" s="385">
        <v>231.9735</v>
      </c>
      <c r="M9" s="385">
        <v>237.24299999999999</v>
      </c>
      <c r="N9" s="385">
        <v>231.1729</v>
      </c>
      <c r="O9" s="387">
        <v>230.7491</v>
      </c>
      <c r="P9" s="387">
        <v>227.2191</v>
      </c>
      <c r="Q9" s="387">
        <v>245.9999</v>
      </c>
      <c r="R9" s="386">
        <v>-4.3858166018161282E-2</v>
      </c>
    </row>
    <row r="10" spans="1:18" ht="15.75">
      <c r="B10" s="70" t="s">
        <v>141</v>
      </c>
      <c r="C10" s="104" t="s">
        <v>141</v>
      </c>
      <c r="D10" s="108" t="s">
        <v>88</v>
      </c>
      <c r="E10" s="385">
        <v>1920</v>
      </c>
      <c r="F10" s="385">
        <v>1875.5806</v>
      </c>
      <c r="G10" s="385">
        <v>1865.7</v>
      </c>
      <c r="H10" s="385">
        <v>1759.9355</v>
      </c>
      <c r="I10" s="385">
        <v>1812.3226</v>
      </c>
      <c r="J10" s="385">
        <v>1807.0667000000001</v>
      </c>
      <c r="K10" s="385">
        <v>1794.0645</v>
      </c>
      <c r="L10" s="385">
        <v>1727.3333</v>
      </c>
      <c r="M10" s="385">
        <v>1765.3548000000001</v>
      </c>
      <c r="N10" s="385">
        <v>1719.6451999999999</v>
      </c>
      <c r="O10" s="385">
        <v>1716</v>
      </c>
      <c r="P10" s="385">
        <v>1689.6774</v>
      </c>
      <c r="Q10" s="385">
        <v>1829.4666999999999</v>
      </c>
      <c r="R10" s="386">
        <v>-4.7152760416666717E-2</v>
      </c>
    </row>
    <row r="11" spans="1:18" ht="15.75">
      <c r="B11" s="70" t="s">
        <v>142</v>
      </c>
      <c r="C11" s="104" t="s">
        <v>142</v>
      </c>
      <c r="D11" s="108" t="s">
        <v>64</v>
      </c>
      <c r="E11" s="385">
        <v>288.8</v>
      </c>
      <c r="F11" s="385">
        <v>288.67739999999998</v>
      </c>
      <c r="G11" s="385">
        <v>288.4667</v>
      </c>
      <c r="H11" s="385">
        <v>288</v>
      </c>
      <c r="I11" s="385">
        <v>288</v>
      </c>
      <c r="J11" s="385">
        <v>288</v>
      </c>
      <c r="K11" s="385">
        <v>287.12900000000002</v>
      </c>
      <c r="L11" s="385">
        <v>287</v>
      </c>
      <c r="M11" s="385">
        <v>285.38709999999998</v>
      </c>
      <c r="N11" s="385">
        <v>285</v>
      </c>
      <c r="O11" s="387">
        <v>285</v>
      </c>
      <c r="P11" s="387">
        <v>0</v>
      </c>
      <c r="Q11" s="387">
        <v>0</v>
      </c>
      <c r="R11" s="386">
        <v>-1</v>
      </c>
    </row>
    <row r="12" spans="1:18" ht="15.75">
      <c r="B12" s="70" t="s">
        <v>143</v>
      </c>
      <c r="C12" s="104" t="s">
        <v>143</v>
      </c>
      <c r="D12" s="108" t="s">
        <v>64</v>
      </c>
      <c r="E12" s="385">
        <v>215.048</v>
      </c>
      <c r="F12" s="385">
        <v>214.8819</v>
      </c>
      <c r="G12" s="385">
        <v>214.696</v>
      </c>
      <c r="H12" s="385">
        <v>214.2371</v>
      </c>
      <c r="I12" s="385">
        <v>212.19649999999999</v>
      </c>
      <c r="J12" s="385">
        <v>210.184</v>
      </c>
      <c r="K12" s="385">
        <v>209.9777</v>
      </c>
      <c r="L12" s="385">
        <v>211.48869999999999</v>
      </c>
      <c r="M12" s="385">
        <v>213.37260000000001</v>
      </c>
      <c r="N12" s="385">
        <v>211.89840000000001</v>
      </c>
      <c r="O12" s="387">
        <v>213.18</v>
      </c>
      <c r="P12" s="387">
        <v>214.74350000000001</v>
      </c>
      <c r="Q12" s="387">
        <v>214.52</v>
      </c>
      <c r="R12" s="386">
        <v>-2.4552658011234296E-3</v>
      </c>
    </row>
    <row r="13" spans="1:18" ht="15.75">
      <c r="B13" s="70" t="s">
        <v>144</v>
      </c>
      <c r="C13" s="104" t="s">
        <v>144</v>
      </c>
      <c r="D13" s="108" t="s">
        <v>64</v>
      </c>
      <c r="E13" s="385">
        <v>200.56100000000001</v>
      </c>
      <c r="F13" s="385">
        <v>196.42349999999999</v>
      </c>
      <c r="G13" s="385">
        <v>192.0283</v>
      </c>
      <c r="H13" s="385">
        <v>195.19710000000001</v>
      </c>
      <c r="I13" s="385">
        <v>197.65479999999999</v>
      </c>
      <c r="J13" s="385">
        <v>197.5197</v>
      </c>
      <c r="K13" s="385">
        <v>197.20320000000001</v>
      </c>
      <c r="L13" s="385">
        <v>194.32769999999999</v>
      </c>
      <c r="M13" s="385">
        <v>195.13319999999999</v>
      </c>
      <c r="N13" s="385">
        <v>194.761</v>
      </c>
      <c r="O13" s="387">
        <v>195.71</v>
      </c>
      <c r="P13" s="387">
        <v>184.2381</v>
      </c>
      <c r="Q13" s="387">
        <v>200.01130000000001</v>
      </c>
      <c r="R13" s="386">
        <v>-2.7408120222774945E-3</v>
      </c>
    </row>
    <row r="14" spans="1:18" ht="15.75">
      <c r="B14" s="70" t="s">
        <v>145</v>
      </c>
      <c r="C14" s="104" t="s">
        <v>145</v>
      </c>
      <c r="D14" s="108" t="s">
        <v>64</v>
      </c>
      <c r="E14" s="385">
        <v>154.97730000000001</v>
      </c>
      <c r="F14" s="385">
        <v>128.46029999999999</v>
      </c>
      <c r="G14" s="385">
        <v>133.73699999999999</v>
      </c>
      <c r="H14" s="385">
        <v>159.24189999999999</v>
      </c>
      <c r="I14" s="385">
        <v>175.7045</v>
      </c>
      <c r="J14" s="385">
        <v>164.12430000000001</v>
      </c>
      <c r="K14" s="385">
        <v>150.14420000000001</v>
      </c>
      <c r="L14" s="385">
        <v>138.42699999999999</v>
      </c>
      <c r="M14" s="385">
        <v>129.66030000000001</v>
      </c>
      <c r="N14" s="385">
        <v>139.89709999999999</v>
      </c>
      <c r="O14" s="387">
        <v>163.36000000000001</v>
      </c>
      <c r="P14" s="387">
        <v>173.9648</v>
      </c>
      <c r="Q14" s="387">
        <v>179.61</v>
      </c>
      <c r="R14" s="388">
        <v>0.15894392275513902</v>
      </c>
    </row>
    <row r="15" spans="1:18" ht="15.75">
      <c r="B15" s="70" t="s">
        <v>146</v>
      </c>
      <c r="C15" s="104" t="s">
        <v>146</v>
      </c>
      <c r="D15" s="108" t="s">
        <v>64</v>
      </c>
      <c r="E15" s="385">
        <v>230</v>
      </c>
      <c r="F15" s="385">
        <v>230</v>
      </c>
      <c r="G15" s="385">
        <v>224.66669999999999</v>
      </c>
      <c r="H15" s="385">
        <v>220</v>
      </c>
      <c r="I15" s="385">
        <v>220</v>
      </c>
      <c r="J15" s="385">
        <v>220</v>
      </c>
      <c r="K15" s="385">
        <v>220</v>
      </c>
      <c r="L15" s="385">
        <v>220</v>
      </c>
      <c r="M15" s="385">
        <v>220</v>
      </c>
      <c r="N15" s="385">
        <v>220</v>
      </c>
      <c r="O15" s="387">
        <v>227.5</v>
      </c>
      <c r="P15" s="387">
        <v>235</v>
      </c>
      <c r="Q15" s="387">
        <v>235</v>
      </c>
      <c r="R15" s="388">
        <v>2.1739130434782705E-2</v>
      </c>
    </row>
    <row r="16" spans="1:18" ht="15.75">
      <c r="B16" s="70" t="s">
        <v>147</v>
      </c>
      <c r="C16" s="104" t="s">
        <v>147</v>
      </c>
      <c r="D16" s="108" t="s">
        <v>64</v>
      </c>
      <c r="E16" s="385">
        <v>186.27019999999999</v>
      </c>
      <c r="F16" s="385">
        <v>181.965</v>
      </c>
      <c r="G16" s="385">
        <v>183.54079999999999</v>
      </c>
      <c r="H16" s="385">
        <v>181.0882</v>
      </c>
      <c r="I16" s="385">
        <v>181.89330000000001</v>
      </c>
      <c r="J16" s="385">
        <v>180.28309999999999</v>
      </c>
      <c r="K16" s="385">
        <v>175.92509999999999</v>
      </c>
      <c r="L16" s="385">
        <v>175.13820000000001</v>
      </c>
      <c r="M16" s="385">
        <v>180.16290000000001</v>
      </c>
      <c r="N16" s="385">
        <v>177.6558</v>
      </c>
      <c r="O16" s="387">
        <v>174.84700000000001</v>
      </c>
      <c r="P16" s="387">
        <v>177.5849</v>
      </c>
      <c r="Q16" s="387">
        <v>181.55760000000001</v>
      </c>
      <c r="R16" s="388">
        <v>-2.5299806410257641E-2</v>
      </c>
    </row>
    <row r="17" spans="2:18" ht="15.75">
      <c r="B17" s="70" t="s">
        <v>147</v>
      </c>
      <c r="C17" s="104" t="s">
        <v>147</v>
      </c>
      <c r="D17" s="108" t="s">
        <v>89</v>
      </c>
      <c r="E17" s="385">
        <v>1415.0667000000001</v>
      </c>
      <c r="F17" s="385">
        <v>1378.1289999999999</v>
      </c>
      <c r="G17" s="385">
        <v>1389</v>
      </c>
      <c r="H17" s="385">
        <v>1364.2257999999999</v>
      </c>
      <c r="I17" s="385">
        <v>1365.4194</v>
      </c>
      <c r="J17" s="385">
        <v>1359.5667000000001</v>
      </c>
      <c r="K17" s="385">
        <v>1332.3548000000001</v>
      </c>
      <c r="L17" s="385">
        <v>1324.6667</v>
      </c>
      <c r="M17" s="385">
        <v>1358.7742000000001</v>
      </c>
      <c r="N17" s="385">
        <v>1343.5483999999999</v>
      </c>
      <c r="O17" s="385">
        <v>1324</v>
      </c>
      <c r="P17" s="385">
        <v>1345.8387</v>
      </c>
      <c r="Q17" s="385">
        <v>1374.2</v>
      </c>
      <c r="R17" s="388">
        <v>-2.8879698744942561E-2</v>
      </c>
    </row>
    <row r="18" spans="2:18" ht="15.75">
      <c r="B18" s="70" t="s">
        <v>148</v>
      </c>
      <c r="C18" s="104" t="s">
        <v>148</v>
      </c>
      <c r="D18" s="108" t="s">
        <v>64</v>
      </c>
      <c r="E18" s="385">
        <v>207.83330000000001</v>
      </c>
      <c r="F18" s="385">
        <v>180.24189999999999</v>
      </c>
      <c r="G18" s="385">
        <v>174.66669999999999</v>
      </c>
      <c r="H18" s="385">
        <v>200.56450000000001</v>
      </c>
      <c r="I18" s="385">
        <v>209.03229999999999</v>
      </c>
      <c r="J18" s="385">
        <v>216.91669999999999</v>
      </c>
      <c r="K18" s="385">
        <v>231.52420000000001</v>
      </c>
      <c r="L18" s="385">
        <v>235.91669999999999</v>
      </c>
      <c r="M18" s="385">
        <v>223.2097</v>
      </c>
      <c r="N18" s="385">
        <v>217.6129</v>
      </c>
      <c r="O18" s="387">
        <v>215.5</v>
      </c>
      <c r="P18" s="387">
        <v>216.16130000000001</v>
      </c>
      <c r="Q18" s="387">
        <v>221.73330000000001</v>
      </c>
      <c r="R18" s="388">
        <v>6.6880523958384064E-2</v>
      </c>
    </row>
    <row r="19" spans="2:18" ht="15.75">
      <c r="B19" s="70" t="s">
        <v>149</v>
      </c>
      <c r="C19" s="104" t="s">
        <v>149</v>
      </c>
      <c r="D19" s="108" t="s">
        <v>64</v>
      </c>
      <c r="E19" s="385">
        <v>253.97</v>
      </c>
      <c r="F19" s="385">
        <v>224.06190000000001</v>
      </c>
      <c r="G19" s="385">
        <v>221.49529999999999</v>
      </c>
      <c r="H19" s="385">
        <v>228.99</v>
      </c>
      <c r="I19" s="385">
        <v>228.99</v>
      </c>
      <c r="J19" s="385">
        <v>228.99</v>
      </c>
      <c r="K19" s="385">
        <v>229.62260000000001</v>
      </c>
      <c r="L19" s="385">
        <v>230.03</v>
      </c>
      <c r="M19" s="385">
        <v>229.35059999999999</v>
      </c>
      <c r="N19" s="385">
        <v>228.76519999999999</v>
      </c>
      <c r="O19" s="387">
        <v>228.82</v>
      </c>
      <c r="P19" s="387">
        <v>229.01349999999999</v>
      </c>
      <c r="Q19" s="387">
        <v>229.0283</v>
      </c>
      <c r="R19" s="388">
        <v>-9.8207268575028484E-2</v>
      </c>
    </row>
    <row r="20" spans="2:18" ht="15.75">
      <c r="B20" s="70" t="s">
        <v>150</v>
      </c>
      <c r="C20" s="104" t="s">
        <v>150</v>
      </c>
      <c r="D20" s="109" t="s">
        <v>64</v>
      </c>
      <c r="E20" s="385">
        <v>152.52930000000001</v>
      </c>
      <c r="F20" s="385">
        <v>150.43450000000001</v>
      </c>
      <c r="G20" s="385">
        <v>148.65799999999999</v>
      </c>
      <c r="H20" s="385">
        <v>146.53030000000001</v>
      </c>
      <c r="I20" s="385">
        <v>145.11160000000001</v>
      </c>
      <c r="J20" s="385">
        <v>143.89830000000001</v>
      </c>
      <c r="K20" s="385">
        <v>148.26</v>
      </c>
      <c r="L20" s="385">
        <v>138.27699999999999</v>
      </c>
      <c r="M20" s="385">
        <v>142.4068</v>
      </c>
      <c r="N20" s="385">
        <v>142.7313</v>
      </c>
      <c r="O20" s="387">
        <v>143.52250000000001</v>
      </c>
      <c r="P20" s="387">
        <v>149.1242</v>
      </c>
      <c r="Q20" s="387">
        <v>150.64830000000001</v>
      </c>
      <c r="R20" s="388">
        <v>-1.2332056857272677E-2</v>
      </c>
    </row>
    <row r="21" spans="2:18" ht="15.75">
      <c r="B21" s="70" t="s">
        <v>151</v>
      </c>
      <c r="C21" s="104" t="s">
        <v>151</v>
      </c>
      <c r="D21" s="109" t="s">
        <v>64</v>
      </c>
      <c r="E21" s="385">
        <v>147.41239999999999</v>
      </c>
      <c r="F21" s="385">
        <v>141.83009999999999</v>
      </c>
      <c r="G21" s="385">
        <v>146.58590000000001</v>
      </c>
      <c r="H21" s="385">
        <v>143.80670000000001</v>
      </c>
      <c r="I21" s="385">
        <v>147.74100000000001</v>
      </c>
      <c r="J21" s="385">
        <v>139.98869999999999</v>
      </c>
      <c r="K21" s="385">
        <v>138.28729999999999</v>
      </c>
      <c r="L21" s="385">
        <v>141.0838</v>
      </c>
      <c r="M21" s="385">
        <v>142.2389</v>
      </c>
      <c r="N21" s="385">
        <v>141.2062</v>
      </c>
      <c r="O21" s="387">
        <v>141.1163</v>
      </c>
      <c r="P21" s="387">
        <v>145.03460000000001</v>
      </c>
      <c r="Q21" s="387">
        <v>146.78129999999999</v>
      </c>
      <c r="R21" s="388">
        <v>-4.2811866572961543E-3</v>
      </c>
    </row>
    <row r="22" spans="2:18" ht="15.75">
      <c r="B22" s="70" t="s">
        <v>151</v>
      </c>
      <c r="C22" s="104" t="s">
        <v>151</v>
      </c>
      <c r="D22" s="108" t="s">
        <v>90</v>
      </c>
      <c r="E22" s="385">
        <v>52521.408000000003</v>
      </c>
      <c r="F22" s="385">
        <v>49806.4787</v>
      </c>
      <c r="G22" s="385">
        <v>50906.375</v>
      </c>
      <c r="H22" s="385">
        <v>50570.501900000003</v>
      </c>
      <c r="I22" s="385">
        <v>51505.044500000004</v>
      </c>
      <c r="J22" s="385">
        <v>50377.174299999999</v>
      </c>
      <c r="K22" s="385">
        <v>50119.246800000001</v>
      </c>
      <c r="L22" s="385">
        <v>50790</v>
      </c>
      <c r="M22" s="385">
        <v>51038.959699999999</v>
      </c>
      <c r="N22" s="385">
        <v>50796.016100000001</v>
      </c>
      <c r="O22" s="385">
        <v>50551.892500000002</v>
      </c>
      <c r="P22" s="385">
        <v>53028.538399999998</v>
      </c>
      <c r="Q22" s="385">
        <v>52963.644999999997</v>
      </c>
      <c r="R22" s="388">
        <v>8.4201284169684865E-3</v>
      </c>
    </row>
    <row r="23" spans="2:18" ht="15.75">
      <c r="B23" s="70" t="s">
        <v>80</v>
      </c>
      <c r="C23" s="104" t="s">
        <v>80</v>
      </c>
      <c r="D23" s="108" t="s">
        <v>64</v>
      </c>
      <c r="E23" s="385">
        <v>221.58330000000001</v>
      </c>
      <c r="F23" s="385">
        <v>223.18549999999999</v>
      </c>
      <c r="G23" s="385">
        <v>221.25</v>
      </c>
      <c r="H23" s="385">
        <v>221.25</v>
      </c>
      <c r="I23" s="385">
        <v>221.25</v>
      </c>
      <c r="J23" s="385">
        <v>221.25</v>
      </c>
      <c r="K23" s="385">
        <v>221.00810000000001</v>
      </c>
      <c r="L23" s="385">
        <v>220</v>
      </c>
      <c r="M23" s="385">
        <v>218.96770000000001</v>
      </c>
      <c r="N23" s="385">
        <v>211.1532</v>
      </c>
      <c r="O23" s="387">
        <v>210.8125</v>
      </c>
      <c r="P23" s="387">
        <v>218.45160000000001</v>
      </c>
      <c r="Q23" s="387">
        <v>218</v>
      </c>
      <c r="R23" s="388">
        <v>-1.617134504269957E-2</v>
      </c>
    </row>
    <row r="24" spans="2:18" ht="15.75">
      <c r="B24" s="70" t="s">
        <v>152</v>
      </c>
      <c r="C24" s="104" t="s">
        <v>152</v>
      </c>
      <c r="D24" s="108" t="s">
        <v>64</v>
      </c>
      <c r="E24" s="387">
        <v>174</v>
      </c>
      <c r="F24" s="387">
        <v>174</v>
      </c>
      <c r="G24" s="387">
        <v>174</v>
      </c>
      <c r="H24" s="387">
        <v>174</v>
      </c>
      <c r="I24" s="387">
        <v>174</v>
      </c>
      <c r="J24" s="387">
        <v>174</v>
      </c>
      <c r="K24" s="387">
        <v>174</v>
      </c>
      <c r="L24" s="387">
        <v>174</v>
      </c>
      <c r="M24" s="387">
        <v>174</v>
      </c>
      <c r="N24" s="387">
        <v>174</v>
      </c>
      <c r="O24" s="387">
        <v>174</v>
      </c>
      <c r="P24" s="387">
        <v>174</v>
      </c>
      <c r="Q24" s="387">
        <v>174</v>
      </c>
      <c r="R24" s="388">
        <v>0</v>
      </c>
    </row>
    <row r="25" spans="2:18" ht="15.75">
      <c r="B25" s="70" t="s">
        <v>51</v>
      </c>
      <c r="C25" s="104" t="s">
        <v>51</v>
      </c>
      <c r="D25" s="108" t="s">
        <v>64</v>
      </c>
      <c r="E25" s="385">
        <v>271.53969999999998</v>
      </c>
      <c r="F25" s="385">
        <v>273.20549999999997</v>
      </c>
      <c r="G25" s="385">
        <v>270.30329999999998</v>
      </c>
      <c r="H25" s="385">
        <v>267.01710000000003</v>
      </c>
      <c r="I25" s="385">
        <v>270.29129999999998</v>
      </c>
      <c r="J25" s="385">
        <v>271.28570000000002</v>
      </c>
      <c r="K25" s="385">
        <v>273.22899999999998</v>
      </c>
      <c r="L25" s="385">
        <v>269.70100000000002</v>
      </c>
      <c r="M25" s="385">
        <v>272.54480000000001</v>
      </c>
      <c r="N25" s="385">
        <v>268.71550000000002</v>
      </c>
      <c r="O25" s="387">
        <v>265.63749999999999</v>
      </c>
      <c r="P25" s="387">
        <v>281.31549999999999</v>
      </c>
      <c r="Q25" s="387">
        <v>281.87569999999999</v>
      </c>
      <c r="R25" s="388">
        <v>3.8064415626886339E-2</v>
      </c>
    </row>
    <row r="26" spans="2:18" ht="15.75">
      <c r="B26" s="72" t="s">
        <v>153</v>
      </c>
      <c r="C26" s="110" t="s">
        <v>153</v>
      </c>
      <c r="D26" s="111" t="s">
        <v>64</v>
      </c>
      <c r="E26" s="389">
        <v>85.493700000000004</v>
      </c>
      <c r="F26" s="389">
        <v>96.702699999999993</v>
      </c>
      <c r="G26" s="389">
        <v>116.25109999999999</v>
      </c>
      <c r="H26" s="389">
        <v>115.6664</v>
      </c>
      <c r="I26" s="389">
        <v>109.0454</v>
      </c>
      <c r="J26" s="389">
        <v>111.6836</v>
      </c>
      <c r="K26" s="389">
        <v>98.619799999999998</v>
      </c>
      <c r="L26" s="389">
        <v>88.79</v>
      </c>
      <c r="M26" s="389">
        <v>107.8231</v>
      </c>
      <c r="N26" s="389">
        <v>124.5466</v>
      </c>
      <c r="O26" s="390">
        <v>130.55529999999999</v>
      </c>
      <c r="P26" s="390">
        <v>132.203</v>
      </c>
      <c r="Q26" s="390">
        <v>139.24600000000001</v>
      </c>
      <c r="R26" s="391">
        <v>0.62872819868598517</v>
      </c>
    </row>
    <row r="27" spans="2:18" ht="15.75">
      <c r="B27" s="70" t="s">
        <v>153</v>
      </c>
      <c r="C27" s="104" t="s">
        <v>153</v>
      </c>
      <c r="D27" s="108" t="s">
        <v>93</v>
      </c>
      <c r="E27" s="385">
        <v>388.5487</v>
      </c>
      <c r="F27" s="385">
        <v>437.75900000000001</v>
      </c>
      <c r="G27" s="385">
        <v>517</v>
      </c>
      <c r="H27" s="385">
        <v>515.20579999999995</v>
      </c>
      <c r="I27" s="385">
        <v>479.89</v>
      </c>
      <c r="J27" s="385">
        <v>498.61770000000001</v>
      </c>
      <c r="K27" s="385">
        <v>447.76740000000001</v>
      </c>
      <c r="L27" s="385">
        <v>399.98270000000002</v>
      </c>
      <c r="M27" s="385">
        <v>482.90129999999999</v>
      </c>
      <c r="N27" s="385">
        <v>564.64390000000003</v>
      </c>
      <c r="O27" s="385">
        <v>587.28</v>
      </c>
      <c r="P27" s="385">
        <v>607.57839999999999</v>
      </c>
      <c r="Q27" s="385">
        <v>636.37170000000003</v>
      </c>
      <c r="R27" s="388">
        <v>0.63781708702152407</v>
      </c>
    </row>
    <row r="28" spans="2:18" ht="15.75">
      <c r="B28" s="70" t="s">
        <v>154</v>
      </c>
      <c r="C28" s="104" t="s">
        <v>154</v>
      </c>
      <c r="D28" s="108" t="s">
        <v>64</v>
      </c>
      <c r="E28" s="385">
        <v>138.0333</v>
      </c>
      <c r="F28" s="385">
        <v>124.5484</v>
      </c>
      <c r="G28" s="385">
        <v>171.2</v>
      </c>
      <c r="H28" s="385">
        <v>160.03229999999999</v>
      </c>
      <c r="I28" s="385">
        <v>166.16130000000001</v>
      </c>
      <c r="J28" s="385">
        <v>160.16669999999999</v>
      </c>
      <c r="K28" s="385">
        <v>157.1935</v>
      </c>
      <c r="L28" s="385">
        <v>149.26669999999999</v>
      </c>
      <c r="M28" s="385">
        <v>144</v>
      </c>
      <c r="N28" s="385">
        <v>145.35480000000001</v>
      </c>
      <c r="O28" s="387">
        <v>149.75</v>
      </c>
      <c r="P28" s="387">
        <v>174.45160000000001</v>
      </c>
      <c r="Q28" s="387">
        <v>188</v>
      </c>
      <c r="R28" s="388">
        <v>0.36199018642602909</v>
      </c>
    </row>
    <row r="29" spans="2:18" ht="15.75">
      <c r="B29" s="73" t="s">
        <v>155</v>
      </c>
      <c r="C29" s="112" t="s">
        <v>155</v>
      </c>
      <c r="D29" s="109" t="s">
        <v>64</v>
      </c>
      <c r="E29" s="385">
        <v>138.46960000000001</v>
      </c>
      <c r="F29" s="385">
        <v>131.0001</v>
      </c>
      <c r="G29" s="385">
        <v>131.63159999999999</v>
      </c>
      <c r="H29" s="385">
        <v>131.14179999999999</v>
      </c>
      <c r="I29" s="385">
        <v>128.34909999999999</v>
      </c>
      <c r="J29" s="385">
        <v>125.63500000000001</v>
      </c>
      <c r="K29" s="385">
        <v>124.6427</v>
      </c>
      <c r="L29" s="385">
        <v>124.7145</v>
      </c>
      <c r="M29" s="385">
        <v>122.7747</v>
      </c>
      <c r="N29" s="385">
        <v>128.1885</v>
      </c>
      <c r="O29" s="387">
        <v>142.13550000000001</v>
      </c>
      <c r="P29" s="387">
        <v>145.15110000000001</v>
      </c>
      <c r="Q29" s="387">
        <v>144.4701</v>
      </c>
      <c r="R29" s="388">
        <v>4.3334421418130598E-2</v>
      </c>
    </row>
    <row r="30" spans="2:18" ht="15.75">
      <c r="B30" s="73" t="s">
        <v>155</v>
      </c>
      <c r="C30" s="112" t="s">
        <v>155</v>
      </c>
      <c r="D30" s="108" t="s">
        <v>91</v>
      </c>
      <c r="E30" s="385">
        <v>669.63329999999996</v>
      </c>
      <c r="F30" s="385">
        <v>633.80650000000003</v>
      </c>
      <c r="G30" s="385">
        <v>637</v>
      </c>
      <c r="H30" s="385">
        <v>634.5806</v>
      </c>
      <c r="I30" s="385">
        <v>620.87099999999998</v>
      </c>
      <c r="J30" s="385">
        <v>610.46669999999995</v>
      </c>
      <c r="K30" s="385">
        <v>607.54840000000002</v>
      </c>
      <c r="L30" s="385">
        <v>607.43330000000003</v>
      </c>
      <c r="M30" s="385">
        <v>597.96770000000004</v>
      </c>
      <c r="N30" s="385">
        <v>624.64549999999997</v>
      </c>
      <c r="O30" s="385">
        <v>692.90750000000003</v>
      </c>
      <c r="P30" s="385">
        <v>709.26769999999999</v>
      </c>
      <c r="Q30" s="385">
        <v>710.91229999999996</v>
      </c>
      <c r="R30" s="388">
        <v>6.1644186452495697E-2</v>
      </c>
    </row>
    <row r="31" spans="2:18" ht="15.75">
      <c r="B31" s="70" t="s">
        <v>156</v>
      </c>
      <c r="C31" s="104" t="s">
        <v>156</v>
      </c>
      <c r="D31" s="108" t="s">
        <v>64</v>
      </c>
      <c r="E31" s="385">
        <v>208.22329999999999</v>
      </c>
      <c r="F31" s="385">
        <v>205.87450000000001</v>
      </c>
      <c r="G31" s="385">
        <v>205.102</v>
      </c>
      <c r="H31" s="385">
        <v>207.70609999999999</v>
      </c>
      <c r="I31" s="385">
        <v>206.2397</v>
      </c>
      <c r="J31" s="385">
        <v>201.58529999999999</v>
      </c>
      <c r="K31" s="385">
        <v>207.74449999999999</v>
      </c>
      <c r="L31" s="385">
        <v>211.2527</v>
      </c>
      <c r="M31" s="385">
        <v>212.42679999999999</v>
      </c>
      <c r="N31" s="385">
        <v>213.40029999999999</v>
      </c>
      <c r="O31" s="387">
        <v>220.93</v>
      </c>
      <c r="P31" s="387">
        <v>210.59030000000001</v>
      </c>
      <c r="Q31" s="387">
        <v>207.89869999999999</v>
      </c>
      <c r="R31" s="388">
        <v>-1.5589033503935479E-3</v>
      </c>
    </row>
    <row r="32" spans="2:18" ht="15.75">
      <c r="B32" s="70" t="s">
        <v>157</v>
      </c>
      <c r="C32" s="104" t="s">
        <v>157</v>
      </c>
      <c r="D32" s="108" t="s">
        <v>64</v>
      </c>
      <c r="E32" s="385">
        <v>184.22300000000001</v>
      </c>
      <c r="F32" s="385">
        <v>187.83519999999999</v>
      </c>
      <c r="G32" s="385">
        <v>183.78700000000001</v>
      </c>
      <c r="H32" s="385">
        <v>186.69579999999999</v>
      </c>
      <c r="I32" s="385">
        <v>181.79679999999999</v>
      </c>
      <c r="J32" s="385">
        <v>189.67230000000001</v>
      </c>
      <c r="K32" s="385">
        <v>188.75649999999999</v>
      </c>
      <c r="L32" s="385">
        <v>179.95330000000001</v>
      </c>
      <c r="M32" s="385">
        <v>186.74029999999999</v>
      </c>
      <c r="N32" s="385">
        <v>185.5094</v>
      </c>
      <c r="O32" s="387">
        <v>181.58</v>
      </c>
      <c r="P32" s="387">
        <v>181.1739</v>
      </c>
      <c r="Q32" s="387">
        <v>182.76</v>
      </c>
      <c r="R32" s="388">
        <v>-7.9414622495563858E-3</v>
      </c>
    </row>
    <row r="33" spans="2:18" ht="15.75">
      <c r="B33" s="70" t="s">
        <v>158</v>
      </c>
      <c r="C33" s="104" t="s">
        <v>158</v>
      </c>
      <c r="D33" s="108" t="s">
        <v>64</v>
      </c>
      <c r="E33" s="385">
        <v>305.36329999999998</v>
      </c>
      <c r="F33" s="385">
        <v>305.94260000000003</v>
      </c>
      <c r="G33" s="385">
        <v>303.90629999999999</v>
      </c>
      <c r="H33" s="385">
        <v>303.95580000000001</v>
      </c>
      <c r="I33" s="385">
        <v>303.16419999999999</v>
      </c>
      <c r="J33" s="385">
        <v>302.71929999999998</v>
      </c>
      <c r="K33" s="385">
        <v>302.26420000000002</v>
      </c>
      <c r="L33" s="385">
        <v>301.90100000000001</v>
      </c>
      <c r="M33" s="385">
        <v>302.21809999999999</v>
      </c>
      <c r="N33" s="385">
        <v>306.21319999999997</v>
      </c>
      <c r="O33" s="387">
        <v>305.64749999999998</v>
      </c>
      <c r="P33" s="387">
        <v>306.26060000000001</v>
      </c>
      <c r="Q33" s="387">
        <v>307.30099999999999</v>
      </c>
      <c r="R33" s="388">
        <v>6.3455562603627058E-3</v>
      </c>
    </row>
    <row r="34" spans="2:18" ht="15.75">
      <c r="B34" s="70" t="s">
        <v>159</v>
      </c>
      <c r="C34" s="104" t="s">
        <v>159</v>
      </c>
      <c r="D34" s="109" t="s">
        <v>64</v>
      </c>
      <c r="E34" s="385">
        <v>249.94139999999999</v>
      </c>
      <c r="F34" s="385">
        <v>243.33279999999999</v>
      </c>
      <c r="G34" s="385">
        <v>255.5419</v>
      </c>
      <c r="H34" s="385">
        <v>260.10579999999999</v>
      </c>
      <c r="I34" s="385">
        <v>264.50490000000002</v>
      </c>
      <c r="J34" s="385">
        <v>267.8603</v>
      </c>
      <c r="K34" s="385">
        <v>247.9393</v>
      </c>
      <c r="L34" s="385">
        <v>238.50309999999999</v>
      </c>
      <c r="M34" s="385">
        <v>262.09949999999998</v>
      </c>
      <c r="N34" s="385">
        <v>266.62779999999998</v>
      </c>
      <c r="O34" s="387">
        <v>270.46190000000001</v>
      </c>
      <c r="P34" s="387">
        <v>266.84530000000001</v>
      </c>
      <c r="Q34" s="387">
        <v>276.22250000000003</v>
      </c>
      <c r="R34" s="388">
        <v>0.1051490469366021</v>
      </c>
    </row>
    <row r="35" spans="2:18" ht="15.75">
      <c r="B35" s="70" t="s">
        <v>159</v>
      </c>
      <c r="C35" s="104" t="s">
        <v>159</v>
      </c>
      <c r="D35" s="108" t="s">
        <v>92</v>
      </c>
      <c r="E35" s="385">
        <v>2725.4666999999999</v>
      </c>
      <c r="F35" s="385">
        <v>2581.7741999999998</v>
      </c>
      <c r="G35" s="385">
        <v>2679.9666999999999</v>
      </c>
      <c r="H35" s="385">
        <v>2695.8386999999998</v>
      </c>
      <c r="I35" s="385">
        <v>2726.8065000000001</v>
      </c>
      <c r="J35" s="385">
        <v>2789.5666999999999</v>
      </c>
      <c r="K35" s="385">
        <v>2580.8710000000001</v>
      </c>
      <c r="L35" s="385">
        <v>2443.7667000000001</v>
      </c>
      <c r="M35" s="385">
        <v>2667.1289999999999</v>
      </c>
      <c r="N35" s="385">
        <v>2690.0645</v>
      </c>
      <c r="O35" s="385">
        <v>2728.75</v>
      </c>
      <c r="P35" s="385">
        <v>2713.7741999999998</v>
      </c>
      <c r="Q35" s="385">
        <v>2810.2332999999999</v>
      </c>
      <c r="R35" s="388">
        <v>3.1101682511842865E-2</v>
      </c>
    </row>
    <row r="36" spans="2:18" ht="15.75">
      <c r="B36" s="74" t="s">
        <v>160</v>
      </c>
      <c r="C36" s="113" t="s">
        <v>160</v>
      </c>
      <c r="D36" s="114" t="s">
        <v>64</v>
      </c>
      <c r="E36" s="392">
        <v>181.20060000000001</v>
      </c>
      <c r="F36" s="392">
        <v>175.95419999999999</v>
      </c>
      <c r="G36" s="392">
        <v>180.5719</v>
      </c>
      <c r="H36" s="392">
        <v>184.6703</v>
      </c>
      <c r="I36" s="392">
        <v>186.31299999999999</v>
      </c>
      <c r="J36" s="392">
        <v>185.65010000000001</v>
      </c>
      <c r="K36" s="392">
        <v>181.8614</v>
      </c>
      <c r="L36" s="392">
        <v>178.08189999999999</v>
      </c>
      <c r="M36" s="392">
        <v>180.0949</v>
      </c>
      <c r="N36" s="392">
        <v>184.81970000000001</v>
      </c>
      <c r="O36" s="392">
        <v>190.46559999999999</v>
      </c>
      <c r="P36" s="392">
        <v>193.89250000000001</v>
      </c>
      <c r="Q36" s="392">
        <v>197.88820000000001</v>
      </c>
      <c r="R36" s="393">
        <v>9.2094617788241351E-2</v>
      </c>
    </row>
    <row r="37" spans="2:18">
      <c r="Q37" s="9"/>
    </row>
    <row r="38" spans="2:18">
      <c r="Q38" s="9"/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 G3:Q3">
    <cfRule type="expression" dxfId="1" priority="2">
      <formula>(YEAR(E3)=2016)</formula>
    </cfRule>
  </conditionalFormatting>
  <conditionalFormatting sqref="F3">
    <cfRule type="expression" dxfId="0" priority="1">
      <formula>(YEAR(F3)=2016)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4" workbookViewId="0">
      <selection activeCell="Y32" sqref="Y32"/>
    </sheetView>
  </sheetViews>
  <sheetFormatPr defaultRowHeight="12.75"/>
  <sheetData>
    <row r="50" spans="25:25" ht="15">
      <c r="Y50" s="101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2" workbookViewId="0">
      <selection activeCell="Y55" sqref="Y55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7" workbookViewId="0">
      <selection activeCell="B9" sqref="B9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P9" sqref="P9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1" zoomScale="80" workbookViewId="0">
      <selection activeCell="AG34" sqref="AG34"/>
    </sheetView>
  </sheetViews>
  <sheetFormatPr defaultRowHeight="12.75"/>
  <sheetData>
    <row r="21" spans="29:29">
      <c r="AC21" t="s">
        <v>83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25" workbookViewId="0">
      <selection activeCell="L57" sqref="L57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01"/>
      <c r="C3" s="101"/>
      <c r="D3" s="101"/>
      <c r="E3" s="101"/>
      <c r="F3" s="101"/>
      <c r="G3" s="101"/>
      <c r="H3" s="101"/>
      <c r="I3" s="101"/>
    </row>
    <row r="4" spans="1:21" ht="15">
      <c r="B4" s="115" t="s">
        <v>237</v>
      </c>
      <c r="C4" s="115"/>
      <c r="D4" s="115"/>
      <c r="E4" s="115"/>
      <c r="F4" s="115"/>
      <c r="G4" s="115"/>
      <c r="H4" s="115"/>
      <c r="I4" s="101"/>
    </row>
    <row r="5" spans="1:21" ht="15">
      <c r="B5" s="101" t="s">
        <v>72</v>
      </c>
      <c r="C5" s="101"/>
      <c r="D5" s="101"/>
      <c r="E5" s="101"/>
      <c r="F5" s="101"/>
      <c r="G5" s="101"/>
      <c r="H5" s="101"/>
      <c r="I5" s="101"/>
    </row>
    <row r="6" spans="1:21" ht="15">
      <c r="B6" s="101"/>
      <c r="C6" s="101"/>
      <c r="D6" s="101"/>
      <c r="E6" s="101"/>
      <c r="F6" s="101"/>
      <c r="G6" s="101"/>
      <c r="H6" s="101"/>
      <c r="I6" s="101"/>
    </row>
    <row r="7" spans="1:21" ht="15">
      <c r="C7" s="184" t="s">
        <v>68</v>
      </c>
      <c r="D7" s="184"/>
      <c r="E7" s="184"/>
      <c r="F7" s="184"/>
      <c r="G7" s="184"/>
      <c r="H7" s="184"/>
      <c r="I7" s="184"/>
      <c r="J7" s="185"/>
      <c r="K7" s="140"/>
      <c r="L7" s="184" t="s">
        <v>68</v>
      </c>
      <c r="M7" s="184"/>
      <c r="N7" s="184"/>
      <c r="O7" s="184"/>
      <c r="P7" s="184"/>
      <c r="Q7" s="184"/>
      <c r="R7" s="184"/>
      <c r="S7" s="185"/>
      <c r="T7" s="185"/>
      <c r="U7" s="140"/>
    </row>
    <row r="8" spans="1:21" ht="15.75" thickBot="1">
      <c r="C8" s="186" t="s">
        <v>69</v>
      </c>
      <c r="D8" s="184"/>
      <c r="E8" s="184"/>
      <c r="F8" s="184"/>
      <c r="G8" s="184"/>
      <c r="H8" s="184"/>
      <c r="I8" s="184"/>
      <c r="J8" s="185"/>
      <c r="K8" s="140"/>
      <c r="L8" s="186" t="s">
        <v>69</v>
      </c>
      <c r="M8" s="184"/>
      <c r="N8" s="184"/>
      <c r="O8" s="184"/>
      <c r="P8" s="184"/>
      <c r="Q8" s="184"/>
      <c r="R8" s="184"/>
      <c r="S8" s="185"/>
      <c r="T8" s="185"/>
      <c r="U8" s="140"/>
    </row>
    <row r="9" spans="1:21" ht="15" thickBot="1">
      <c r="C9" s="187" t="s">
        <v>65</v>
      </c>
      <c r="D9" s="188"/>
      <c r="E9" s="188"/>
      <c r="F9" s="188"/>
      <c r="G9" s="188"/>
      <c r="H9" s="188"/>
      <c r="I9" s="188"/>
      <c r="J9" s="189"/>
      <c r="K9" s="140"/>
      <c r="L9" s="187" t="s">
        <v>66</v>
      </c>
      <c r="M9" s="188"/>
      <c r="N9" s="188"/>
      <c r="O9" s="188"/>
      <c r="P9" s="188"/>
      <c r="Q9" s="188"/>
      <c r="R9" s="188"/>
      <c r="S9" s="189"/>
      <c r="T9" s="140"/>
    </row>
    <row r="10" spans="1:21" ht="15" thickBot="1">
      <c r="C10" s="190" t="s">
        <v>238</v>
      </c>
      <c r="D10" s="191"/>
      <c r="E10" s="192"/>
      <c r="F10" s="193"/>
      <c r="G10" s="190"/>
      <c r="H10" s="191" t="s">
        <v>239</v>
      </c>
      <c r="I10" s="192"/>
      <c r="J10" s="193"/>
      <c r="K10" s="140"/>
      <c r="L10" s="190" t="s">
        <v>238</v>
      </c>
      <c r="M10" s="191"/>
      <c r="N10" s="192"/>
      <c r="O10" s="193"/>
      <c r="P10" s="190"/>
      <c r="Q10" s="191" t="s">
        <v>239</v>
      </c>
      <c r="R10" s="192"/>
      <c r="S10" s="193"/>
      <c r="T10" s="140"/>
    </row>
    <row r="11" spans="1:21" ht="43.5" thickBot="1">
      <c r="C11" s="3" t="s">
        <v>43</v>
      </c>
      <c r="D11" s="4" t="s">
        <v>44</v>
      </c>
      <c r="E11" s="5" t="s">
        <v>70</v>
      </c>
      <c r="F11" s="6" t="s">
        <v>45</v>
      </c>
      <c r="G11" s="7" t="s">
        <v>43</v>
      </c>
      <c r="H11" s="4" t="s">
        <v>44</v>
      </c>
      <c r="I11" s="5" t="s">
        <v>70</v>
      </c>
      <c r="J11" s="6" t="s">
        <v>45</v>
      </c>
      <c r="K11" s="140"/>
      <c r="L11" s="3" t="s">
        <v>43</v>
      </c>
      <c r="M11" s="4" t="s">
        <v>44</v>
      </c>
      <c r="N11" s="5" t="s">
        <v>70</v>
      </c>
      <c r="O11" s="6" t="s">
        <v>45</v>
      </c>
      <c r="P11" s="7" t="s">
        <v>43</v>
      </c>
      <c r="Q11" s="4" t="s">
        <v>44</v>
      </c>
      <c r="R11" s="5" t="s">
        <v>70</v>
      </c>
      <c r="S11" s="6" t="s">
        <v>45</v>
      </c>
      <c r="T11" s="140"/>
    </row>
    <row r="12" spans="1:21" ht="15" thickBot="1">
      <c r="C12" s="194" t="s">
        <v>46</v>
      </c>
      <c r="D12" s="195">
        <v>826568465</v>
      </c>
      <c r="E12" s="196">
        <v>3557009193</v>
      </c>
      <c r="F12" s="197">
        <v>469239000</v>
      </c>
      <c r="G12" s="198" t="s">
        <v>46</v>
      </c>
      <c r="H12" s="195">
        <v>786744906</v>
      </c>
      <c r="I12" s="196">
        <v>3570640130</v>
      </c>
      <c r="J12" s="197">
        <v>483015201</v>
      </c>
      <c r="K12" s="140"/>
      <c r="L12" s="194" t="s">
        <v>46</v>
      </c>
      <c r="M12" s="199">
        <v>24345070</v>
      </c>
      <c r="N12" s="196">
        <v>104608313</v>
      </c>
      <c r="O12" s="200">
        <v>17815040</v>
      </c>
      <c r="P12" s="201" t="s">
        <v>46</v>
      </c>
      <c r="Q12" s="199">
        <v>24398291</v>
      </c>
      <c r="R12" s="196">
        <v>110828328</v>
      </c>
      <c r="S12" s="202">
        <v>18494926</v>
      </c>
      <c r="T12" s="140"/>
    </row>
    <row r="13" spans="1:21" ht="15">
      <c r="C13" s="203" t="s">
        <v>47</v>
      </c>
      <c r="D13" s="204">
        <v>188735061</v>
      </c>
      <c r="E13" s="205">
        <v>811838069</v>
      </c>
      <c r="F13" s="206">
        <v>84238114</v>
      </c>
      <c r="G13" s="207" t="s">
        <v>47</v>
      </c>
      <c r="H13" s="204">
        <v>162276678</v>
      </c>
      <c r="I13" s="205">
        <v>736742246</v>
      </c>
      <c r="J13" s="206">
        <v>77917980</v>
      </c>
      <c r="K13" s="140"/>
      <c r="L13" s="208" t="s">
        <v>48</v>
      </c>
      <c r="M13" s="204">
        <v>3956416</v>
      </c>
      <c r="N13" s="205">
        <v>17054923</v>
      </c>
      <c r="O13" s="209">
        <v>2372858</v>
      </c>
      <c r="P13" s="207" t="s">
        <v>47</v>
      </c>
      <c r="Q13" s="204">
        <v>11794704</v>
      </c>
      <c r="R13" s="205">
        <v>53413103</v>
      </c>
      <c r="S13" s="209">
        <v>8926432</v>
      </c>
      <c r="T13" s="140"/>
    </row>
    <row r="14" spans="1:21" ht="15">
      <c r="C14" s="210" t="s">
        <v>48</v>
      </c>
      <c r="D14" s="211">
        <v>111774797</v>
      </c>
      <c r="E14" s="212">
        <v>481477550</v>
      </c>
      <c r="F14" s="213">
        <v>41823480</v>
      </c>
      <c r="G14" s="214" t="s">
        <v>48</v>
      </c>
      <c r="H14" s="211">
        <v>93757225</v>
      </c>
      <c r="I14" s="212">
        <v>426070139</v>
      </c>
      <c r="J14" s="213">
        <v>38601624</v>
      </c>
      <c r="K14" s="140"/>
      <c r="L14" s="215" t="s">
        <v>62</v>
      </c>
      <c r="M14" s="211">
        <v>2100327</v>
      </c>
      <c r="N14" s="212">
        <v>9042749</v>
      </c>
      <c r="O14" s="216">
        <v>1248618</v>
      </c>
      <c r="P14" s="214" t="s">
        <v>62</v>
      </c>
      <c r="Q14" s="211">
        <v>1653097</v>
      </c>
      <c r="R14" s="212">
        <v>7622608</v>
      </c>
      <c r="S14" s="216">
        <v>1069982</v>
      </c>
      <c r="T14" s="140"/>
    </row>
    <row r="15" spans="1:21" ht="15">
      <c r="C15" s="210" t="s">
        <v>50</v>
      </c>
      <c r="D15" s="211">
        <v>69797296</v>
      </c>
      <c r="E15" s="212">
        <v>300070732</v>
      </c>
      <c r="F15" s="213">
        <v>32032418</v>
      </c>
      <c r="G15" s="214" t="s">
        <v>50</v>
      </c>
      <c r="H15" s="211">
        <v>89703523</v>
      </c>
      <c r="I15" s="212">
        <v>406999924</v>
      </c>
      <c r="J15" s="213">
        <v>40828680</v>
      </c>
      <c r="K15" s="140"/>
      <c r="L15" s="215" t="s">
        <v>77</v>
      </c>
      <c r="M15" s="211">
        <v>1623613</v>
      </c>
      <c r="N15" s="212">
        <v>7057499</v>
      </c>
      <c r="O15" s="216">
        <v>1403225</v>
      </c>
      <c r="P15" s="214" t="s">
        <v>59</v>
      </c>
      <c r="Q15" s="211">
        <v>1588478</v>
      </c>
      <c r="R15" s="212">
        <v>7230235</v>
      </c>
      <c r="S15" s="216">
        <v>1441130</v>
      </c>
      <c r="T15" s="140"/>
    </row>
    <row r="16" spans="1:21" ht="15">
      <c r="C16" s="210" t="s">
        <v>81</v>
      </c>
      <c r="D16" s="211">
        <v>60275022</v>
      </c>
      <c r="E16" s="212">
        <v>259348780</v>
      </c>
      <c r="F16" s="213">
        <v>39826586</v>
      </c>
      <c r="G16" s="214" t="s">
        <v>81</v>
      </c>
      <c r="H16" s="211">
        <v>86072931</v>
      </c>
      <c r="I16" s="212">
        <v>390753703</v>
      </c>
      <c r="J16" s="213">
        <v>49716898</v>
      </c>
      <c r="K16" s="140"/>
      <c r="L16" s="215" t="s">
        <v>60</v>
      </c>
      <c r="M16" s="211">
        <v>1504678</v>
      </c>
      <c r="N16" s="212">
        <v>6475342</v>
      </c>
      <c r="O16" s="216">
        <v>1308910</v>
      </c>
      <c r="P16" s="214" t="s">
        <v>49</v>
      </c>
      <c r="Q16" s="211">
        <v>1496277</v>
      </c>
      <c r="R16" s="212">
        <v>6823416</v>
      </c>
      <c r="S16" s="216">
        <v>872966</v>
      </c>
      <c r="T16" s="140"/>
    </row>
    <row r="17" spans="3:20" ht="15">
      <c r="C17" s="210" t="s">
        <v>49</v>
      </c>
      <c r="D17" s="211">
        <v>52510666</v>
      </c>
      <c r="E17" s="212">
        <v>225767947</v>
      </c>
      <c r="F17" s="213">
        <v>27898795</v>
      </c>
      <c r="G17" s="214" t="s">
        <v>49</v>
      </c>
      <c r="H17" s="211">
        <v>44468585</v>
      </c>
      <c r="I17" s="212">
        <v>201789661</v>
      </c>
      <c r="J17" s="213">
        <v>23574984</v>
      </c>
      <c r="K17" s="140"/>
      <c r="L17" s="215" t="s">
        <v>81</v>
      </c>
      <c r="M17" s="211">
        <v>1266087</v>
      </c>
      <c r="N17" s="212">
        <v>5484370</v>
      </c>
      <c r="O17" s="216">
        <v>1370379</v>
      </c>
      <c r="P17" s="214" t="s">
        <v>60</v>
      </c>
      <c r="Q17" s="211">
        <v>1312868</v>
      </c>
      <c r="R17" s="212">
        <v>5960544</v>
      </c>
      <c r="S17" s="216">
        <v>1287616</v>
      </c>
      <c r="T17" s="140"/>
    </row>
    <row r="18" spans="3:20" ht="15">
      <c r="C18" s="210" t="s">
        <v>58</v>
      </c>
      <c r="D18" s="211">
        <v>45142500</v>
      </c>
      <c r="E18" s="212">
        <v>194171922</v>
      </c>
      <c r="F18" s="213">
        <v>14515965</v>
      </c>
      <c r="G18" s="214" t="s">
        <v>58</v>
      </c>
      <c r="H18" s="211">
        <v>40905239</v>
      </c>
      <c r="I18" s="212">
        <v>185595920</v>
      </c>
      <c r="J18" s="213">
        <v>17764014</v>
      </c>
      <c r="K18" s="140"/>
      <c r="L18" s="215" t="s">
        <v>50</v>
      </c>
      <c r="M18" s="211">
        <v>1136799</v>
      </c>
      <c r="N18" s="212">
        <v>4869163</v>
      </c>
      <c r="O18" s="216">
        <v>484804</v>
      </c>
      <c r="P18" s="214" t="s">
        <v>81</v>
      </c>
      <c r="Q18" s="211">
        <v>1269736</v>
      </c>
      <c r="R18" s="212">
        <v>5750221</v>
      </c>
      <c r="S18" s="216">
        <v>716901</v>
      </c>
      <c r="T18" s="140"/>
    </row>
    <row r="19" spans="3:20" ht="15">
      <c r="C19" s="210" t="s">
        <v>52</v>
      </c>
      <c r="D19" s="211">
        <v>33906868</v>
      </c>
      <c r="E19" s="212">
        <v>145977760</v>
      </c>
      <c r="F19" s="213">
        <v>19124711</v>
      </c>
      <c r="G19" s="214" t="s">
        <v>52</v>
      </c>
      <c r="H19" s="211">
        <v>27469883</v>
      </c>
      <c r="I19" s="212">
        <v>124607095</v>
      </c>
      <c r="J19" s="213">
        <v>15398933</v>
      </c>
      <c r="K19" s="140"/>
      <c r="L19" s="215" t="s">
        <v>59</v>
      </c>
      <c r="M19" s="211">
        <v>995284</v>
      </c>
      <c r="N19" s="212">
        <v>4254701</v>
      </c>
      <c r="O19" s="216">
        <v>1111613</v>
      </c>
      <c r="P19" s="214" t="s">
        <v>50</v>
      </c>
      <c r="Q19" s="211">
        <v>996840</v>
      </c>
      <c r="R19" s="212">
        <v>4531165</v>
      </c>
      <c r="S19" s="216">
        <v>706353</v>
      </c>
      <c r="T19" s="140"/>
    </row>
    <row r="20" spans="3:20" ht="15">
      <c r="C20" s="210" t="s">
        <v>53</v>
      </c>
      <c r="D20" s="211">
        <v>25030378</v>
      </c>
      <c r="E20" s="212">
        <v>107575604</v>
      </c>
      <c r="F20" s="213">
        <v>11186529</v>
      </c>
      <c r="G20" s="214" t="s">
        <v>129</v>
      </c>
      <c r="H20" s="211">
        <v>27333081</v>
      </c>
      <c r="I20" s="212">
        <v>123957795</v>
      </c>
      <c r="J20" s="213">
        <v>32877577</v>
      </c>
      <c r="K20" s="140"/>
      <c r="L20" s="215" t="s">
        <v>55</v>
      </c>
      <c r="M20" s="211">
        <v>635073</v>
      </c>
      <c r="N20" s="212">
        <v>2745232</v>
      </c>
      <c r="O20" s="216">
        <v>337863</v>
      </c>
      <c r="P20" s="214" t="s">
        <v>77</v>
      </c>
      <c r="Q20" s="211">
        <v>993738</v>
      </c>
      <c r="R20" s="212">
        <v>4535599</v>
      </c>
      <c r="S20" s="216">
        <v>792175</v>
      </c>
      <c r="T20" s="140"/>
    </row>
    <row r="21" spans="3:20" ht="15">
      <c r="C21" s="210" t="s">
        <v>74</v>
      </c>
      <c r="D21" s="211">
        <v>20777434</v>
      </c>
      <c r="E21" s="212">
        <v>89523866</v>
      </c>
      <c r="F21" s="213">
        <v>15356278</v>
      </c>
      <c r="G21" s="214" t="s">
        <v>53</v>
      </c>
      <c r="H21" s="211">
        <v>23046378</v>
      </c>
      <c r="I21" s="212">
        <v>104582892</v>
      </c>
      <c r="J21" s="213">
        <v>11986467</v>
      </c>
      <c r="K21" s="140"/>
      <c r="L21" s="215" t="s">
        <v>53</v>
      </c>
      <c r="M21" s="211">
        <v>182380</v>
      </c>
      <c r="N21" s="212">
        <v>783082</v>
      </c>
      <c r="O21" s="216">
        <v>297511</v>
      </c>
      <c r="P21" s="214" t="s">
        <v>55</v>
      </c>
      <c r="Q21" s="211">
        <v>992711</v>
      </c>
      <c r="R21" s="212">
        <v>4489405</v>
      </c>
      <c r="S21" s="216">
        <v>989683</v>
      </c>
      <c r="T21" s="140"/>
    </row>
    <row r="22" spans="3:20" ht="15">
      <c r="C22" s="210" t="s">
        <v>57</v>
      </c>
      <c r="D22" s="211">
        <v>20092992</v>
      </c>
      <c r="E22" s="212">
        <v>86453686</v>
      </c>
      <c r="F22" s="213">
        <v>13186285</v>
      </c>
      <c r="G22" s="214" t="s">
        <v>57</v>
      </c>
      <c r="H22" s="211">
        <v>19611744</v>
      </c>
      <c r="I22" s="212">
        <v>88980789</v>
      </c>
      <c r="J22" s="213">
        <v>13255635</v>
      </c>
      <c r="K22" s="140"/>
      <c r="L22" s="215" t="s">
        <v>49</v>
      </c>
      <c r="M22" s="211">
        <v>136426</v>
      </c>
      <c r="N22" s="212">
        <v>584772</v>
      </c>
      <c r="O22" s="216">
        <v>123900</v>
      </c>
      <c r="P22" s="214" t="s">
        <v>208</v>
      </c>
      <c r="Q22" s="211">
        <v>753382</v>
      </c>
      <c r="R22" s="212">
        <v>3431315</v>
      </c>
      <c r="S22" s="216">
        <v>298915</v>
      </c>
      <c r="T22" s="140"/>
    </row>
    <row r="23" spans="3:20" ht="15">
      <c r="C23" s="210" t="s">
        <v>56</v>
      </c>
      <c r="D23" s="211">
        <v>17401616</v>
      </c>
      <c r="E23" s="212">
        <v>75070319</v>
      </c>
      <c r="F23" s="213">
        <v>13263722</v>
      </c>
      <c r="G23" s="214" t="s">
        <v>74</v>
      </c>
      <c r="H23" s="211">
        <v>18319146</v>
      </c>
      <c r="I23" s="212">
        <v>83102818</v>
      </c>
      <c r="J23" s="213">
        <v>12419523</v>
      </c>
      <c r="K23" s="140"/>
      <c r="L23" s="215" t="s">
        <v>224</v>
      </c>
      <c r="M23" s="211">
        <v>119768</v>
      </c>
      <c r="N23" s="212">
        <v>511790</v>
      </c>
      <c r="O23" s="216">
        <v>38693</v>
      </c>
      <c r="P23" s="214" t="s">
        <v>58</v>
      </c>
      <c r="Q23" s="211">
        <v>432101</v>
      </c>
      <c r="R23" s="212">
        <v>1975271</v>
      </c>
      <c r="S23" s="216">
        <v>313851</v>
      </c>
      <c r="T23" s="140"/>
    </row>
    <row r="24" spans="3:20" ht="15">
      <c r="C24" s="210" t="s">
        <v>59</v>
      </c>
      <c r="D24" s="211">
        <v>16566429</v>
      </c>
      <c r="E24" s="212">
        <v>70927225</v>
      </c>
      <c r="F24" s="213">
        <v>10306517</v>
      </c>
      <c r="G24" s="214" t="s">
        <v>61</v>
      </c>
      <c r="H24" s="211">
        <v>14307669</v>
      </c>
      <c r="I24" s="212">
        <v>65036903</v>
      </c>
      <c r="J24" s="213">
        <v>5144307</v>
      </c>
      <c r="K24" s="140"/>
      <c r="L24" s="215" t="s">
        <v>57</v>
      </c>
      <c r="M24" s="211">
        <v>100530</v>
      </c>
      <c r="N24" s="212">
        <v>430731</v>
      </c>
      <c r="O24" s="216">
        <v>55280</v>
      </c>
      <c r="P24" s="214" t="s">
        <v>53</v>
      </c>
      <c r="Q24" s="211">
        <v>334849</v>
      </c>
      <c r="R24" s="212">
        <v>1521062</v>
      </c>
      <c r="S24" s="216">
        <v>466995</v>
      </c>
      <c r="T24" s="140"/>
    </row>
    <row r="25" spans="3:20" ht="15">
      <c r="C25" s="210" t="s">
        <v>51</v>
      </c>
      <c r="D25" s="211">
        <v>12671089</v>
      </c>
      <c r="E25" s="212">
        <v>54295963</v>
      </c>
      <c r="F25" s="213">
        <v>4686232</v>
      </c>
      <c r="G25" s="214" t="s">
        <v>59</v>
      </c>
      <c r="H25" s="211">
        <v>14156574</v>
      </c>
      <c r="I25" s="212">
        <v>64071926</v>
      </c>
      <c r="J25" s="213">
        <v>7346348</v>
      </c>
      <c r="K25" s="140"/>
      <c r="L25" s="215" t="s">
        <v>61</v>
      </c>
      <c r="M25" s="211">
        <v>89605</v>
      </c>
      <c r="N25" s="212">
        <v>385707</v>
      </c>
      <c r="O25" s="216">
        <v>97882</v>
      </c>
      <c r="P25" s="214" t="s">
        <v>52</v>
      </c>
      <c r="Q25" s="211">
        <v>187913</v>
      </c>
      <c r="R25" s="212">
        <v>858961</v>
      </c>
      <c r="S25" s="216">
        <v>91561</v>
      </c>
      <c r="T25" s="140"/>
    </row>
    <row r="26" spans="3:20" ht="15">
      <c r="C26" s="210" t="s">
        <v>61</v>
      </c>
      <c r="D26" s="211">
        <v>12661304</v>
      </c>
      <c r="E26" s="212">
        <v>54491526</v>
      </c>
      <c r="F26" s="213">
        <v>4405121</v>
      </c>
      <c r="G26" s="214" t="s">
        <v>161</v>
      </c>
      <c r="H26" s="211">
        <v>10555711</v>
      </c>
      <c r="I26" s="212">
        <v>47935057</v>
      </c>
      <c r="J26" s="213">
        <v>12375234</v>
      </c>
      <c r="K26" s="140"/>
      <c r="L26" s="215" t="s">
        <v>52</v>
      </c>
      <c r="M26" s="211">
        <v>48250</v>
      </c>
      <c r="N26" s="212">
        <v>205712</v>
      </c>
      <c r="O26" s="216">
        <v>225137</v>
      </c>
      <c r="P26" s="214" t="s">
        <v>61</v>
      </c>
      <c r="Q26" s="211">
        <v>163575</v>
      </c>
      <c r="R26" s="212">
        <v>740303</v>
      </c>
      <c r="S26" s="216">
        <v>189564</v>
      </c>
      <c r="T26" s="140"/>
    </row>
    <row r="27" spans="3:20" ht="15">
      <c r="C27" s="210" t="s">
        <v>225</v>
      </c>
      <c r="D27" s="211">
        <v>11153386</v>
      </c>
      <c r="E27" s="212">
        <v>48052587</v>
      </c>
      <c r="F27" s="213">
        <v>8413779</v>
      </c>
      <c r="G27" s="214" t="s">
        <v>62</v>
      </c>
      <c r="H27" s="211">
        <v>9965225</v>
      </c>
      <c r="I27" s="212">
        <v>45176133</v>
      </c>
      <c r="J27" s="213">
        <v>29791335</v>
      </c>
      <c r="K27" s="140"/>
      <c r="L27" s="215" t="s">
        <v>67</v>
      </c>
      <c r="M27" s="211">
        <v>38788</v>
      </c>
      <c r="N27" s="212">
        <v>165579</v>
      </c>
      <c r="O27" s="216">
        <v>40850</v>
      </c>
      <c r="P27" s="214" t="s">
        <v>48</v>
      </c>
      <c r="Q27" s="211">
        <v>84041</v>
      </c>
      <c r="R27" s="212">
        <v>382011</v>
      </c>
      <c r="S27" s="216">
        <v>100313</v>
      </c>
      <c r="T27" s="140"/>
    </row>
    <row r="28" spans="3:20" ht="15">
      <c r="C28" s="210" t="s">
        <v>129</v>
      </c>
      <c r="D28" s="211">
        <v>10436650</v>
      </c>
      <c r="E28" s="212">
        <v>44921036</v>
      </c>
      <c r="F28" s="213">
        <v>14344685</v>
      </c>
      <c r="G28" s="214" t="s">
        <v>51</v>
      </c>
      <c r="H28" s="211">
        <v>8748032</v>
      </c>
      <c r="I28" s="212">
        <v>39678571</v>
      </c>
      <c r="J28" s="213">
        <v>3881921</v>
      </c>
      <c r="K28" s="140"/>
      <c r="L28" s="215" t="s">
        <v>204</v>
      </c>
      <c r="M28" s="211">
        <v>28661</v>
      </c>
      <c r="N28" s="212">
        <v>122223</v>
      </c>
      <c r="O28" s="216">
        <v>21113</v>
      </c>
      <c r="P28" s="214" t="s">
        <v>204</v>
      </c>
      <c r="Q28" s="211">
        <v>77497</v>
      </c>
      <c r="R28" s="212">
        <v>350574</v>
      </c>
      <c r="S28" s="216">
        <v>26915</v>
      </c>
      <c r="T28" s="140"/>
    </row>
    <row r="29" spans="3:20" ht="15">
      <c r="C29" s="217" t="s">
        <v>76</v>
      </c>
      <c r="D29" s="140"/>
      <c r="E29" s="140"/>
      <c r="F29" s="140"/>
      <c r="G29" s="140"/>
      <c r="H29" s="140"/>
      <c r="I29" s="140"/>
      <c r="J29" s="140"/>
      <c r="K29" s="140"/>
      <c r="L29" s="217" t="s">
        <v>76</v>
      </c>
      <c r="M29" s="140"/>
      <c r="N29" s="140"/>
      <c r="O29" s="140"/>
      <c r="P29" s="184"/>
      <c r="Q29" s="184"/>
      <c r="R29" s="184"/>
      <c r="S29" s="140"/>
      <c r="T29" s="140"/>
    </row>
    <row r="30" spans="3:20" ht="15">
      <c r="C30" s="140"/>
      <c r="D30" s="140"/>
      <c r="E30" s="140"/>
      <c r="F30" s="140"/>
      <c r="G30" s="140"/>
      <c r="H30" s="140"/>
      <c r="I30" s="140"/>
      <c r="J30" s="140"/>
      <c r="K30" s="140"/>
      <c r="L30" s="217"/>
      <c r="M30" s="140"/>
      <c r="N30" s="140"/>
      <c r="O30" s="140"/>
      <c r="P30" s="184"/>
      <c r="Q30" s="184"/>
      <c r="R30" s="184"/>
      <c r="S30" s="140"/>
      <c r="T30" s="140"/>
    </row>
    <row r="31" spans="3:20" ht="15">
      <c r="C31" s="140"/>
      <c r="D31" s="140"/>
      <c r="E31" s="140"/>
      <c r="F31" s="140"/>
      <c r="G31" s="140"/>
      <c r="H31" s="140"/>
      <c r="I31" s="140"/>
      <c r="J31" s="140"/>
      <c r="K31" s="140"/>
      <c r="L31" s="217"/>
      <c r="M31" s="140"/>
      <c r="N31" s="140"/>
      <c r="O31" s="140"/>
      <c r="P31" s="184"/>
      <c r="Q31" s="184"/>
      <c r="R31" s="184"/>
      <c r="S31" s="140"/>
      <c r="T31" s="140"/>
    </row>
    <row r="32" spans="3:20" ht="15">
      <c r="C32" s="184" t="s">
        <v>71</v>
      </c>
      <c r="D32" s="184"/>
      <c r="E32" s="184"/>
      <c r="F32" s="184"/>
      <c r="G32" s="184"/>
      <c r="H32" s="184"/>
      <c r="I32" s="184"/>
      <c r="J32" s="185"/>
      <c r="K32" s="140"/>
      <c r="L32" s="184" t="s">
        <v>71</v>
      </c>
      <c r="M32" s="184"/>
      <c r="N32" s="184"/>
      <c r="O32" s="184"/>
      <c r="P32" s="184"/>
      <c r="Q32" s="184"/>
      <c r="R32" s="184"/>
      <c r="S32" s="140"/>
      <c r="T32" s="140"/>
    </row>
    <row r="33" spans="3:20" ht="15.75" thickBot="1">
      <c r="C33" s="186" t="s">
        <v>69</v>
      </c>
      <c r="D33" s="185"/>
      <c r="E33" s="185"/>
      <c r="F33" s="185"/>
      <c r="G33" s="185"/>
      <c r="H33" s="185"/>
      <c r="I33" s="185"/>
      <c r="J33" s="185"/>
      <c r="K33" s="140"/>
      <c r="L33" s="186" t="s">
        <v>69</v>
      </c>
      <c r="M33" s="185"/>
      <c r="N33" s="185"/>
      <c r="O33" s="185"/>
      <c r="P33" s="185"/>
      <c r="Q33" s="185"/>
      <c r="R33" s="185"/>
      <c r="S33" s="140"/>
      <c r="T33" s="140"/>
    </row>
    <row r="34" spans="3:20" ht="15" thickBot="1">
      <c r="C34" s="187" t="s">
        <v>65</v>
      </c>
      <c r="D34" s="187"/>
      <c r="E34" s="188"/>
      <c r="F34" s="188"/>
      <c r="G34" s="188"/>
      <c r="H34" s="188"/>
      <c r="I34" s="188"/>
      <c r="J34" s="189"/>
      <c r="K34" s="140"/>
      <c r="L34" s="187" t="s">
        <v>66</v>
      </c>
      <c r="M34" s="188"/>
      <c r="N34" s="188"/>
      <c r="O34" s="188"/>
      <c r="P34" s="188"/>
      <c r="Q34" s="188"/>
      <c r="R34" s="188"/>
      <c r="S34" s="189"/>
      <c r="T34" s="140"/>
    </row>
    <row r="35" spans="3:20" ht="15" thickBot="1">
      <c r="C35" s="190" t="s">
        <v>238</v>
      </c>
      <c r="D35" s="191"/>
      <c r="E35" s="192"/>
      <c r="F35" s="193"/>
      <c r="G35" s="190"/>
      <c r="H35" s="191" t="s">
        <v>239</v>
      </c>
      <c r="I35" s="192"/>
      <c r="J35" s="193"/>
      <c r="K35" s="140"/>
      <c r="L35" s="190" t="s">
        <v>238</v>
      </c>
      <c r="M35" s="191"/>
      <c r="N35" s="192"/>
      <c r="O35" s="193"/>
      <c r="P35" s="190"/>
      <c r="Q35" s="191" t="s">
        <v>239</v>
      </c>
      <c r="R35" s="192"/>
      <c r="S35" s="193"/>
      <c r="T35" s="140"/>
    </row>
    <row r="36" spans="3:20" ht="43.5" thickBot="1">
      <c r="C36" s="22" t="s">
        <v>43</v>
      </c>
      <c r="D36" s="23" t="s">
        <v>44</v>
      </c>
      <c r="E36" s="12" t="s">
        <v>70</v>
      </c>
      <c r="F36" s="6" t="s">
        <v>45</v>
      </c>
      <c r="G36" s="7" t="s">
        <v>43</v>
      </c>
      <c r="H36" s="4" t="s">
        <v>44</v>
      </c>
      <c r="I36" s="12" t="s">
        <v>70</v>
      </c>
      <c r="J36" s="6" t="s">
        <v>45</v>
      </c>
      <c r="K36" s="140"/>
      <c r="L36" s="3" t="s">
        <v>43</v>
      </c>
      <c r="M36" s="4" t="s">
        <v>44</v>
      </c>
      <c r="N36" s="5" t="s">
        <v>70</v>
      </c>
      <c r="O36" s="6" t="s">
        <v>45</v>
      </c>
      <c r="P36" s="3" t="s">
        <v>43</v>
      </c>
      <c r="Q36" s="4" t="s">
        <v>44</v>
      </c>
      <c r="R36" s="5" t="s">
        <v>70</v>
      </c>
      <c r="S36" s="6" t="s">
        <v>45</v>
      </c>
      <c r="T36" s="140"/>
    </row>
    <row r="37" spans="3:20" ht="15.75" thickBot="1">
      <c r="C37" s="218" t="s">
        <v>46</v>
      </c>
      <c r="D37" s="219">
        <v>23091576</v>
      </c>
      <c r="E37" s="220">
        <v>99724143</v>
      </c>
      <c r="F37" s="221">
        <v>10550885</v>
      </c>
      <c r="G37" s="201" t="s">
        <v>46</v>
      </c>
      <c r="H37" s="222">
        <v>19802783</v>
      </c>
      <c r="I37" s="223">
        <v>89814130</v>
      </c>
      <c r="J37" s="224">
        <v>10691911</v>
      </c>
      <c r="K37" s="140"/>
      <c r="L37" s="218" t="s">
        <v>46</v>
      </c>
      <c r="M37" s="225">
        <v>53995789</v>
      </c>
      <c r="N37" s="226">
        <v>232654315</v>
      </c>
      <c r="O37" s="197">
        <v>34337441</v>
      </c>
      <c r="P37" s="227" t="s">
        <v>46</v>
      </c>
      <c r="Q37" s="225">
        <v>46527213</v>
      </c>
      <c r="R37" s="196">
        <v>211061118</v>
      </c>
      <c r="S37" s="197">
        <v>30234950</v>
      </c>
      <c r="T37" s="140"/>
    </row>
    <row r="38" spans="3:20" ht="15">
      <c r="C38" s="228" t="s">
        <v>47</v>
      </c>
      <c r="D38" s="229">
        <v>12364080</v>
      </c>
      <c r="E38" s="230">
        <v>53307292</v>
      </c>
      <c r="F38" s="231">
        <v>8607822</v>
      </c>
      <c r="G38" s="232" t="s">
        <v>47</v>
      </c>
      <c r="H38" s="233">
        <v>11221248</v>
      </c>
      <c r="I38" s="234">
        <v>50823302</v>
      </c>
      <c r="J38" s="235">
        <v>8075254</v>
      </c>
      <c r="K38" s="140"/>
      <c r="L38" s="236" t="s">
        <v>47</v>
      </c>
      <c r="M38" s="237">
        <v>11734858</v>
      </c>
      <c r="N38" s="238">
        <v>50442823</v>
      </c>
      <c r="O38" s="239">
        <v>4456711</v>
      </c>
      <c r="P38" s="236" t="s">
        <v>81</v>
      </c>
      <c r="Q38" s="240">
        <v>10838503</v>
      </c>
      <c r="R38" s="241">
        <v>49215471</v>
      </c>
      <c r="S38" s="206">
        <v>7162044</v>
      </c>
      <c r="T38" s="140"/>
    </row>
    <row r="39" spans="3:20" ht="15">
      <c r="C39" s="242" t="s">
        <v>62</v>
      </c>
      <c r="D39" s="243">
        <v>6524864</v>
      </c>
      <c r="E39" s="244">
        <v>28203173</v>
      </c>
      <c r="F39" s="245">
        <v>781737</v>
      </c>
      <c r="G39" s="208" t="s">
        <v>62</v>
      </c>
      <c r="H39" s="204">
        <v>4746337</v>
      </c>
      <c r="I39" s="246">
        <v>21584819</v>
      </c>
      <c r="J39" s="247">
        <v>629076</v>
      </c>
      <c r="K39" s="140"/>
      <c r="L39" s="248" t="s">
        <v>81</v>
      </c>
      <c r="M39" s="249">
        <v>9172168</v>
      </c>
      <c r="N39" s="250">
        <v>39708983</v>
      </c>
      <c r="O39" s="251">
        <v>4358506</v>
      </c>
      <c r="P39" s="248" t="s">
        <v>47</v>
      </c>
      <c r="Q39" s="252">
        <v>10312444</v>
      </c>
      <c r="R39" s="253">
        <v>46770902</v>
      </c>
      <c r="S39" s="213">
        <v>2652852</v>
      </c>
      <c r="T39" s="140"/>
    </row>
    <row r="40" spans="3:20" ht="15">
      <c r="C40" s="242" t="s">
        <v>54</v>
      </c>
      <c r="D40" s="243">
        <v>878152</v>
      </c>
      <c r="E40" s="244">
        <v>3779063</v>
      </c>
      <c r="F40" s="245">
        <v>100921</v>
      </c>
      <c r="G40" s="215" t="s">
        <v>81</v>
      </c>
      <c r="H40" s="211">
        <v>1385011</v>
      </c>
      <c r="I40" s="254">
        <v>6279931</v>
      </c>
      <c r="J40" s="255">
        <v>1527701</v>
      </c>
      <c r="K40" s="140"/>
      <c r="L40" s="248" t="s">
        <v>59</v>
      </c>
      <c r="M40" s="249">
        <v>7111773</v>
      </c>
      <c r="N40" s="250">
        <v>30657738</v>
      </c>
      <c r="O40" s="251">
        <v>7239805</v>
      </c>
      <c r="P40" s="248" t="s">
        <v>59</v>
      </c>
      <c r="Q40" s="252">
        <v>7133371</v>
      </c>
      <c r="R40" s="253">
        <v>32401935</v>
      </c>
      <c r="S40" s="213">
        <v>7149619</v>
      </c>
      <c r="T40" s="140"/>
    </row>
    <row r="41" spans="3:20" ht="15">
      <c r="C41" s="242" t="s">
        <v>81</v>
      </c>
      <c r="D41" s="243">
        <v>779875</v>
      </c>
      <c r="E41" s="244">
        <v>3363577</v>
      </c>
      <c r="F41" s="245">
        <v>708452</v>
      </c>
      <c r="G41" s="215" t="s">
        <v>52</v>
      </c>
      <c r="H41" s="211">
        <v>872511</v>
      </c>
      <c r="I41" s="254">
        <v>3976664</v>
      </c>
      <c r="J41" s="255">
        <v>126711</v>
      </c>
      <c r="K41" s="140"/>
      <c r="L41" s="248" t="s">
        <v>49</v>
      </c>
      <c r="M41" s="249">
        <v>6224924</v>
      </c>
      <c r="N41" s="250">
        <v>26813831</v>
      </c>
      <c r="O41" s="251">
        <v>4003353</v>
      </c>
      <c r="P41" s="248" t="s">
        <v>49</v>
      </c>
      <c r="Q41" s="252">
        <v>4159127</v>
      </c>
      <c r="R41" s="253">
        <v>18819776</v>
      </c>
      <c r="S41" s="213">
        <v>3810518</v>
      </c>
      <c r="T41" s="140"/>
    </row>
    <row r="42" spans="3:20" ht="15">
      <c r="C42" s="242" t="s">
        <v>52</v>
      </c>
      <c r="D42" s="243">
        <v>717022</v>
      </c>
      <c r="E42" s="244">
        <v>3091758</v>
      </c>
      <c r="F42" s="245">
        <v>94662</v>
      </c>
      <c r="G42" s="215" t="s">
        <v>57</v>
      </c>
      <c r="H42" s="211">
        <v>547315</v>
      </c>
      <c r="I42" s="254">
        <v>2481426</v>
      </c>
      <c r="J42" s="255">
        <v>121190</v>
      </c>
      <c r="K42" s="140"/>
      <c r="L42" s="248" t="s">
        <v>52</v>
      </c>
      <c r="M42" s="249">
        <v>4797037</v>
      </c>
      <c r="N42" s="250">
        <v>20753180</v>
      </c>
      <c r="O42" s="251">
        <v>8272564</v>
      </c>
      <c r="P42" s="248" t="s">
        <v>55</v>
      </c>
      <c r="Q42" s="252">
        <v>3799300</v>
      </c>
      <c r="R42" s="253">
        <v>17204049</v>
      </c>
      <c r="S42" s="213">
        <v>445497</v>
      </c>
      <c r="T42" s="140"/>
    </row>
    <row r="43" spans="3:20" ht="15">
      <c r="C43" s="242" t="s">
        <v>78</v>
      </c>
      <c r="D43" s="243">
        <v>512807</v>
      </c>
      <c r="E43" s="244">
        <v>2297682</v>
      </c>
      <c r="F43" s="245">
        <v>158375</v>
      </c>
      <c r="G43" s="215" t="s">
        <v>78</v>
      </c>
      <c r="H43" s="211">
        <v>456760</v>
      </c>
      <c r="I43" s="254">
        <v>2055329</v>
      </c>
      <c r="J43" s="255">
        <v>151200</v>
      </c>
      <c r="K43" s="140"/>
      <c r="L43" s="248" t="s">
        <v>55</v>
      </c>
      <c r="M43" s="249">
        <v>3971999</v>
      </c>
      <c r="N43" s="250">
        <v>17092541</v>
      </c>
      <c r="O43" s="251">
        <v>375148</v>
      </c>
      <c r="P43" s="248" t="s">
        <v>50</v>
      </c>
      <c r="Q43" s="252">
        <v>2867951</v>
      </c>
      <c r="R43" s="253">
        <v>13057020</v>
      </c>
      <c r="S43" s="213">
        <v>439685</v>
      </c>
      <c r="T43" s="140"/>
    </row>
    <row r="44" spans="3:20" ht="15">
      <c r="C44" s="242" t="s">
        <v>63</v>
      </c>
      <c r="D44" s="256">
        <v>510344</v>
      </c>
      <c r="E44" s="257">
        <v>2172910</v>
      </c>
      <c r="F44" s="258">
        <v>12252</v>
      </c>
      <c r="G44" s="259" t="s">
        <v>59</v>
      </c>
      <c r="H44" s="260">
        <v>401828</v>
      </c>
      <c r="I44" s="261">
        <v>1832220</v>
      </c>
      <c r="J44" s="262">
        <v>55002</v>
      </c>
      <c r="K44" s="140"/>
      <c r="L44" s="248" t="s">
        <v>51</v>
      </c>
      <c r="M44" s="249">
        <v>3144242</v>
      </c>
      <c r="N44" s="250">
        <v>13530013</v>
      </c>
      <c r="O44" s="251">
        <v>228385</v>
      </c>
      <c r="P44" s="248" t="s">
        <v>52</v>
      </c>
      <c r="Q44" s="252">
        <v>2592983</v>
      </c>
      <c r="R44" s="253">
        <v>11703261</v>
      </c>
      <c r="S44" s="213">
        <v>4983215</v>
      </c>
      <c r="T44" s="140"/>
    </row>
    <row r="45" spans="3:20" ht="15">
      <c r="C45" s="242" t="s">
        <v>49</v>
      </c>
      <c r="D45" s="243">
        <v>238723</v>
      </c>
      <c r="E45" s="244">
        <v>1032420</v>
      </c>
      <c r="F45" s="245">
        <v>18648</v>
      </c>
      <c r="G45" s="215" t="s">
        <v>49</v>
      </c>
      <c r="H45" s="211">
        <v>115693</v>
      </c>
      <c r="I45" s="263">
        <v>526415</v>
      </c>
      <c r="J45" s="255">
        <v>3802</v>
      </c>
      <c r="K45" s="140"/>
      <c r="L45" s="248" t="s">
        <v>48</v>
      </c>
      <c r="M45" s="249">
        <v>2901361</v>
      </c>
      <c r="N45" s="250">
        <v>12430030</v>
      </c>
      <c r="O45" s="251">
        <v>39348</v>
      </c>
      <c r="P45" s="248" t="s">
        <v>51</v>
      </c>
      <c r="Q45" s="252">
        <v>1741826</v>
      </c>
      <c r="R45" s="253">
        <v>7938402</v>
      </c>
      <c r="S45" s="213">
        <v>62072</v>
      </c>
      <c r="T45" s="140"/>
    </row>
    <row r="46" spans="3:20" ht="15">
      <c r="C46" s="242" t="s">
        <v>240</v>
      </c>
      <c r="D46" s="243">
        <v>186448</v>
      </c>
      <c r="E46" s="244">
        <v>835400</v>
      </c>
      <c r="F46" s="245">
        <v>31044</v>
      </c>
      <c r="G46" s="215" t="s">
        <v>50</v>
      </c>
      <c r="H46" s="211">
        <v>34534</v>
      </c>
      <c r="I46" s="263">
        <v>155397</v>
      </c>
      <c r="J46" s="255">
        <v>1225</v>
      </c>
      <c r="K46" s="140"/>
      <c r="L46" s="248" t="s">
        <v>60</v>
      </c>
      <c r="M46" s="249">
        <v>1835962</v>
      </c>
      <c r="N46" s="250">
        <v>7911686</v>
      </c>
      <c r="O46" s="251">
        <v>2102949</v>
      </c>
      <c r="P46" s="248" t="s">
        <v>48</v>
      </c>
      <c r="Q46" s="252">
        <v>1353221</v>
      </c>
      <c r="R46" s="253">
        <v>6121565</v>
      </c>
      <c r="S46" s="213">
        <v>2287</v>
      </c>
      <c r="T46" s="140"/>
    </row>
    <row r="47" spans="3:20" ht="15">
      <c r="C47" s="242" t="s">
        <v>57</v>
      </c>
      <c r="D47" s="243">
        <v>179622</v>
      </c>
      <c r="E47" s="244">
        <v>769179</v>
      </c>
      <c r="F47" s="245">
        <v>13378</v>
      </c>
      <c r="G47" s="215" t="s">
        <v>54</v>
      </c>
      <c r="H47" s="211">
        <v>21466</v>
      </c>
      <c r="I47" s="263">
        <v>98267</v>
      </c>
      <c r="J47" s="255">
        <v>705</v>
      </c>
      <c r="K47" s="140"/>
      <c r="L47" s="264" t="s">
        <v>50</v>
      </c>
      <c r="M47" s="265">
        <v>1413516</v>
      </c>
      <c r="N47" s="266">
        <v>6070497</v>
      </c>
      <c r="O47" s="267">
        <v>421321</v>
      </c>
      <c r="P47" s="248" t="s">
        <v>57</v>
      </c>
      <c r="Q47" s="252">
        <v>913021</v>
      </c>
      <c r="R47" s="253">
        <v>4135860</v>
      </c>
      <c r="S47" s="213">
        <v>1073196</v>
      </c>
      <c r="T47" s="140"/>
    </row>
    <row r="48" spans="3:20" ht="15">
      <c r="C48" s="242" t="s">
        <v>74</v>
      </c>
      <c r="D48" s="243">
        <v>174895</v>
      </c>
      <c r="E48" s="244">
        <v>766178</v>
      </c>
      <c r="F48" s="245">
        <v>22889</v>
      </c>
      <c r="G48" s="215" t="s">
        <v>205</v>
      </c>
      <c r="H48" s="211">
        <v>80</v>
      </c>
      <c r="I48" s="263">
        <v>360</v>
      </c>
      <c r="J48" s="255">
        <v>45</v>
      </c>
      <c r="K48" s="140"/>
      <c r="L48" s="268" t="s">
        <v>57</v>
      </c>
      <c r="M48" s="265">
        <v>980378</v>
      </c>
      <c r="N48" s="266">
        <v>4216675</v>
      </c>
      <c r="O48" s="267">
        <v>1157332</v>
      </c>
      <c r="P48" s="248" t="s">
        <v>78</v>
      </c>
      <c r="Q48" s="252">
        <v>181300</v>
      </c>
      <c r="R48" s="253">
        <v>817604</v>
      </c>
      <c r="S48" s="213">
        <v>785344</v>
      </c>
      <c r="T48" s="140"/>
    </row>
    <row r="49" spans="3:20" ht="15.75" thickBot="1">
      <c r="C49" s="269" t="s">
        <v>125</v>
      </c>
      <c r="D49" s="270">
        <v>24095</v>
      </c>
      <c r="E49" s="271">
        <v>102751</v>
      </c>
      <c r="F49" s="272">
        <v>600</v>
      </c>
      <c r="G49" s="273"/>
      <c r="H49" s="274"/>
      <c r="I49" s="275"/>
      <c r="J49" s="276"/>
      <c r="K49" s="140"/>
      <c r="L49" s="268" t="s">
        <v>78</v>
      </c>
      <c r="M49" s="265">
        <v>285431</v>
      </c>
      <c r="N49" s="266">
        <v>1220127</v>
      </c>
      <c r="O49" s="267">
        <v>951608</v>
      </c>
      <c r="P49" s="248" t="s">
        <v>60</v>
      </c>
      <c r="Q49" s="252">
        <v>151504</v>
      </c>
      <c r="R49" s="253">
        <v>689282</v>
      </c>
      <c r="S49" s="213">
        <v>139832</v>
      </c>
      <c r="T49" s="140"/>
    </row>
    <row r="50" spans="3:20" ht="15">
      <c r="C50" s="217" t="s">
        <v>76</v>
      </c>
      <c r="D50" s="140"/>
      <c r="E50" s="140"/>
      <c r="F50" s="140"/>
      <c r="G50" s="140"/>
      <c r="H50" s="140"/>
      <c r="I50" s="140"/>
      <c r="J50" s="140"/>
      <c r="K50" s="140"/>
      <c r="L50" s="268" t="s">
        <v>77</v>
      </c>
      <c r="M50" s="265">
        <v>225050</v>
      </c>
      <c r="N50" s="266">
        <v>961684</v>
      </c>
      <c r="O50" s="267">
        <v>2507</v>
      </c>
      <c r="P50" s="248" t="s">
        <v>77</v>
      </c>
      <c r="Q50" s="252">
        <v>129147</v>
      </c>
      <c r="R50" s="253">
        <v>583087</v>
      </c>
      <c r="S50" s="213">
        <v>327587</v>
      </c>
      <c r="T50" s="140"/>
    </row>
    <row r="51" spans="3:20" ht="15.75" thickBot="1">
      <c r="C51" s="140"/>
      <c r="D51" s="140"/>
      <c r="E51" s="140"/>
      <c r="F51" s="140"/>
      <c r="G51" s="140"/>
      <c r="H51" s="140"/>
      <c r="I51" s="140"/>
      <c r="J51" s="140"/>
      <c r="K51" s="140"/>
      <c r="L51" s="277" t="s">
        <v>206</v>
      </c>
      <c r="M51" s="278">
        <v>117618</v>
      </c>
      <c r="N51" s="279">
        <v>501172</v>
      </c>
      <c r="O51" s="280">
        <v>7938</v>
      </c>
      <c r="P51" s="281" t="s">
        <v>241</v>
      </c>
      <c r="Q51" s="282">
        <v>113512</v>
      </c>
      <c r="R51" s="283">
        <v>511979</v>
      </c>
      <c r="S51" s="284">
        <v>176873</v>
      </c>
      <c r="T51" s="140"/>
    </row>
    <row r="52" spans="3:20" ht="15">
      <c r="C52" s="140"/>
      <c r="D52" s="140"/>
      <c r="E52" s="140"/>
      <c r="F52" s="140"/>
      <c r="G52" s="140"/>
      <c r="H52" s="140"/>
      <c r="I52" s="140"/>
      <c r="J52" s="140"/>
      <c r="K52" s="140"/>
      <c r="L52" s="217" t="s">
        <v>76</v>
      </c>
      <c r="M52" s="140"/>
      <c r="N52" s="140"/>
      <c r="O52" s="140"/>
      <c r="P52" s="140"/>
      <c r="Q52" s="140"/>
      <c r="R52" s="140"/>
      <c r="S52" s="140"/>
      <c r="T52" s="140"/>
    </row>
    <row r="53" spans="3:20" ht="14.25"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</row>
    <row r="54" spans="3:20" ht="14.25"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</row>
    <row r="55" spans="3:20" ht="14.25"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</row>
    <row r="56" spans="3:20" ht="14.25"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</row>
    <row r="57" spans="3:20" ht="14.25"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</row>
    <row r="58" spans="3:20" ht="14.25"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</row>
    <row r="59" spans="3:20" ht="14.25"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</row>
    <row r="60" spans="3:20" ht="14.25"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</row>
    <row r="61" spans="3:20" ht="14.25"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</row>
    <row r="62" spans="3:20" ht="14.25"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</row>
    <row r="63" spans="3:20" ht="14.25"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</row>
    <row r="64" spans="3:20" ht="14.25"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</row>
    <row r="65" spans="3:20" ht="14.25"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</row>
    <row r="66" spans="3:20" ht="14.25"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</row>
    <row r="67" spans="3:20" ht="14.25"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</row>
    <row r="68" spans="3:20" ht="14.25"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</row>
    <row r="69" spans="3:20" ht="14.25"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</row>
    <row r="70" spans="3:20" ht="14.25"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</row>
    <row r="71" spans="3:20" ht="14.25"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</row>
    <row r="72" spans="3:20" ht="14.25"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</row>
    <row r="73" spans="3:20" ht="14.25"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</row>
    <row r="74" spans="3:20" ht="14.25"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</row>
    <row r="75" spans="3:20" ht="14.25"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</row>
    <row r="76" spans="3:20" ht="14.25"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</row>
    <row r="77" spans="3:20" ht="14.25"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</row>
    <row r="78" spans="3:20" ht="14.25"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</row>
    <row r="79" spans="3:20" ht="14.25"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</row>
    <row r="80" spans="3:20" ht="14.25"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</row>
    <row r="81" spans="3:21" ht="14.25"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</row>
    <row r="82" spans="3:21" ht="14.25"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</row>
    <row r="83" spans="3:21" ht="14.25"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</row>
    <row r="84" spans="3:21" ht="14.25"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</row>
    <row r="85" spans="3:21" ht="14.25"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</row>
    <row r="86" spans="3:21" ht="14.25"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</row>
    <row r="87" spans="3:21" ht="14.25"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</row>
    <row r="88" spans="3:21" ht="14.25"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</row>
    <row r="89" spans="3:21" ht="14.25">
      <c r="C89" s="140"/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</row>
    <row r="90" spans="3:21" ht="14.25">
      <c r="C90" s="140"/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</row>
    <row r="91" spans="3:21" ht="14.25">
      <c r="C91" s="140"/>
      <c r="D91" s="140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</row>
    <row r="92" spans="3:21" ht="14.25"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</row>
    <row r="93" spans="3:21" ht="14.25"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</row>
    <row r="94" spans="3:21" ht="14.25"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</row>
    <row r="95" spans="3:21" ht="14.25"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</row>
    <row r="96" spans="3:21" ht="14.25"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</row>
    <row r="97" spans="3:21" ht="14.25"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</row>
    <row r="98" spans="3:21" ht="14.25"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</row>
    <row r="99" spans="3:21" ht="14.25"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</row>
    <row r="100" spans="3:21" ht="14.25"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</row>
    <row r="101" spans="3:21" ht="14.25"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</row>
    <row r="102" spans="3:21" ht="14.25">
      <c r="C102" s="140"/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</row>
    <row r="103" spans="3:21" ht="14.25"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</row>
    <row r="104" spans="3:21" ht="14.25"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</row>
    <row r="105" spans="3:21" ht="14.25"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</row>
    <row r="106" spans="3:21" ht="14.25"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</row>
    <row r="107" spans="3:21" ht="14.25">
      <c r="C107" s="140"/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</row>
    <row r="108" spans="3:21" ht="14.25"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</row>
    <row r="109" spans="3:21" ht="14.25"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</row>
    <row r="110" spans="3:21" ht="14.25"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</row>
    <row r="111" spans="3:21" ht="14.25"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</row>
    <row r="112" spans="3:21" ht="14.25"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</row>
    <row r="113" spans="3:21" ht="14.25"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</row>
    <row r="114" spans="3:21" ht="14.25">
      <c r="C114" s="140"/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0"/>
      <c r="O114" s="140"/>
      <c r="P114" s="140"/>
      <c r="Q114" s="140"/>
      <c r="R114" s="140"/>
      <c r="S114" s="140"/>
      <c r="T114" s="140"/>
      <c r="U114" s="140"/>
    </row>
    <row r="115" spans="3:21" ht="14.25">
      <c r="C115" s="140"/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</row>
    <row r="116" spans="3:21" ht="14.25">
      <c r="C116" s="140"/>
      <c r="D116" s="140"/>
      <c r="E116" s="140"/>
      <c r="F116" s="140"/>
      <c r="G116" s="140"/>
      <c r="H116" s="140"/>
      <c r="I116" s="140"/>
      <c r="J116" s="140"/>
      <c r="K116" s="140"/>
      <c r="L116" s="140"/>
      <c r="M116" s="140"/>
      <c r="N116" s="140"/>
      <c r="O116" s="140"/>
      <c r="P116" s="140"/>
      <c r="Q116" s="140"/>
      <c r="R116" s="140"/>
      <c r="S116" s="140"/>
      <c r="T116" s="140"/>
      <c r="U116" s="140"/>
    </row>
    <row r="117" spans="3:21" ht="14.25">
      <c r="C117" s="140"/>
      <c r="D117" s="140"/>
      <c r="E117" s="140"/>
      <c r="F117" s="140"/>
      <c r="G117" s="140"/>
      <c r="H117" s="140"/>
      <c r="I117" s="140"/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</row>
    <row r="118" spans="3:21" ht="14.25">
      <c r="C118" s="140"/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0"/>
      <c r="O118" s="140"/>
      <c r="P118" s="140"/>
      <c r="Q118" s="140"/>
      <c r="R118" s="140"/>
      <c r="S118" s="140"/>
      <c r="T118" s="140"/>
      <c r="U118" s="140"/>
    </row>
    <row r="119" spans="3:21" ht="14.25">
      <c r="C119" s="140"/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  <c r="O119" s="140"/>
      <c r="P119" s="140"/>
      <c r="Q119" s="140"/>
      <c r="R119" s="140"/>
      <c r="S119" s="140"/>
      <c r="T119" s="140"/>
      <c r="U119" s="140"/>
    </row>
    <row r="120" spans="3:21" ht="14.25">
      <c r="C120" s="140"/>
      <c r="D120" s="140"/>
      <c r="E120" s="140"/>
      <c r="F120" s="140"/>
      <c r="G120" s="140"/>
      <c r="H120" s="140"/>
      <c r="I120" s="140"/>
      <c r="J120" s="140"/>
      <c r="K120" s="140"/>
      <c r="L120" s="140"/>
      <c r="M120" s="140"/>
      <c r="N120" s="140"/>
      <c r="O120" s="140"/>
      <c r="P120" s="140"/>
      <c r="Q120" s="140"/>
      <c r="R120" s="140"/>
      <c r="S120" s="140"/>
      <c r="T120" s="140"/>
      <c r="U120" s="140"/>
    </row>
    <row r="121" spans="3:21" ht="14.25">
      <c r="C121" s="140"/>
      <c r="D121" s="140"/>
      <c r="E121" s="140"/>
      <c r="F121" s="140"/>
      <c r="G121" s="140"/>
      <c r="H121" s="140"/>
      <c r="I121" s="140"/>
      <c r="J121" s="140"/>
      <c r="K121" s="140"/>
      <c r="L121" s="140"/>
      <c r="M121" s="140"/>
      <c r="N121" s="140"/>
      <c r="O121" s="140"/>
      <c r="P121" s="140"/>
      <c r="Q121" s="140"/>
      <c r="R121" s="140"/>
      <c r="S121" s="140"/>
      <c r="T121" s="140"/>
      <c r="U121" s="140"/>
    </row>
    <row r="122" spans="3:21" ht="14.25">
      <c r="C122" s="140"/>
      <c r="D122" s="140"/>
      <c r="E122" s="140"/>
      <c r="F122" s="140"/>
      <c r="G122" s="140"/>
      <c r="H122" s="140"/>
      <c r="I122" s="140"/>
      <c r="J122" s="140"/>
      <c r="K122" s="140"/>
      <c r="L122" s="140"/>
      <c r="M122" s="140"/>
      <c r="N122" s="140"/>
      <c r="O122" s="140"/>
      <c r="P122" s="140"/>
      <c r="Q122" s="140"/>
      <c r="R122" s="140"/>
      <c r="S122" s="140"/>
      <c r="T122" s="140"/>
      <c r="U122" s="140"/>
    </row>
    <row r="123" spans="3:21" ht="14.25">
      <c r="C123" s="140"/>
      <c r="D123" s="140"/>
      <c r="E123" s="140"/>
      <c r="F123" s="140"/>
      <c r="G123" s="140"/>
      <c r="H123" s="140"/>
      <c r="I123" s="140"/>
      <c r="J123" s="140"/>
      <c r="K123" s="140"/>
      <c r="L123" s="140"/>
      <c r="M123" s="140"/>
      <c r="N123" s="140"/>
      <c r="O123" s="140"/>
      <c r="P123" s="140"/>
      <c r="Q123" s="140"/>
      <c r="R123" s="140"/>
      <c r="S123" s="140"/>
      <c r="T123" s="140"/>
      <c r="U123" s="140"/>
    </row>
    <row r="124" spans="3:21" ht="14.25">
      <c r="C124" s="140"/>
      <c r="D124" s="140"/>
      <c r="E124" s="140"/>
      <c r="F124" s="140"/>
      <c r="G124" s="140"/>
      <c r="H124" s="140"/>
      <c r="I124" s="140"/>
      <c r="J124" s="140"/>
      <c r="K124" s="140"/>
      <c r="L124" s="140"/>
      <c r="M124" s="140"/>
      <c r="N124" s="140"/>
      <c r="O124" s="140"/>
      <c r="P124" s="140"/>
      <c r="Q124" s="140"/>
      <c r="R124" s="140"/>
      <c r="S124" s="140"/>
      <c r="T124" s="140"/>
      <c r="U124" s="140"/>
    </row>
    <row r="125" spans="3:21" ht="14.25">
      <c r="C125" s="140"/>
      <c r="D125" s="140"/>
      <c r="E125" s="140"/>
      <c r="F125" s="140"/>
      <c r="G125" s="140"/>
      <c r="H125" s="140"/>
      <c r="I125" s="140"/>
      <c r="J125" s="140"/>
      <c r="K125" s="140"/>
      <c r="L125" s="140"/>
      <c r="M125" s="140"/>
      <c r="N125" s="140"/>
      <c r="O125" s="140"/>
      <c r="P125" s="140"/>
      <c r="Q125" s="140"/>
      <c r="R125" s="140"/>
      <c r="S125" s="140"/>
      <c r="T125" s="140"/>
      <c r="U125" s="140"/>
    </row>
    <row r="126" spans="3:21" ht="14.25">
      <c r="C126" s="140"/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0"/>
      <c r="O126" s="140"/>
      <c r="P126" s="140"/>
      <c r="Q126" s="140"/>
      <c r="R126" s="140"/>
      <c r="S126" s="140"/>
      <c r="T126" s="140"/>
      <c r="U126" s="140"/>
    </row>
    <row r="127" spans="3:21" ht="14.25">
      <c r="C127" s="140"/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  <c r="O127" s="140"/>
      <c r="P127" s="140"/>
      <c r="Q127" s="140"/>
      <c r="R127" s="140"/>
      <c r="S127" s="140"/>
      <c r="T127" s="140"/>
      <c r="U127" s="140"/>
    </row>
    <row r="128" spans="3:21" ht="14.25">
      <c r="C128" s="140"/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</row>
    <row r="129" spans="3:21" ht="14.25">
      <c r="C129" s="140"/>
      <c r="D129" s="140"/>
      <c r="E129" s="140"/>
      <c r="F129" s="140"/>
      <c r="G129" s="140"/>
      <c r="H129" s="140"/>
      <c r="I129" s="140"/>
      <c r="J129" s="140"/>
      <c r="K129" s="140"/>
      <c r="L129" s="140"/>
      <c r="M129" s="140"/>
      <c r="N129" s="140"/>
      <c r="O129" s="140"/>
      <c r="P129" s="140"/>
      <c r="Q129" s="140"/>
      <c r="R129" s="140"/>
      <c r="S129" s="140"/>
      <c r="T129" s="140"/>
      <c r="U129" s="140"/>
    </row>
    <row r="130" spans="3:21" ht="14.25">
      <c r="C130" s="140"/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  <c r="O130" s="140"/>
      <c r="P130" s="140"/>
      <c r="Q130" s="140"/>
      <c r="R130" s="140"/>
      <c r="S130" s="140"/>
      <c r="T130" s="140"/>
      <c r="U130" s="140"/>
    </row>
    <row r="131" spans="3:21" ht="14.25">
      <c r="C131" s="140"/>
      <c r="D131" s="140"/>
      <c r="E131" s="140"/>
      <c r="F131" s="140"/>
      <c r="G131" s="140"/>
      <c r="H131" s="140"/>
      <c r="I131" s="140"/>
      <c r="J131" s="140"/>
      <c r="K131" s="140"/>
      <c r="L131" s="140"/>
      <c r="M131" s="140"/>
      <c r="N131" s="140"/>
      <c r="O131" s="140"/>
      <c r="P131" s="140"/>
      <c r="Q131" s="140"/>
      <c r="R131" s="140"/>
      <c r="S131" s="140"/>
      <c r="T131" s="140"/>
      <c r="U131" s="140"/>
    </row>
    <row r="132" spans="3:21" ht="14.25">
      <c r="C132" s="140"/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0"/>
      <c r="O132" s="140"/>
      <c r="P132" s="140"/>
      <c r="Q132" s="140"/>
      <c r="R132" s="140"/>
      <c r="S132" s="140"/>
      <c r="T132" s="140"/>
      <c r="U132" s="140"/>
    </row>
    <row r="133" spans="3:21" ht="14.25">
      <c r="C133" s="140"/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0"/>
      <c r="O133" s="140"/>
      <c r="P133" s="140"/>
      <c r="Q133" s="140"/>
      <c r="R133" s="140"/>
      <c r="S133" s="140"/>
      <c r="T133" s="140"/>
      <c r="U133" s="140"/>
    </row>
    <row r="134" spans="3:21" ht="14.25">
      <c r="C134" s="140"/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0"/>
      <c r="O134" s="140"/>
      <c r="P134" s="140"/>
      <c r="Q134" s="140"/>
      <c r="R134" s="140"/>
      <c r="S134" s="140"/>
      <c r="T134" s="140"/>
      <c r="U134" s="140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R26" sqref="R2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44" t="s">
        <v>203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6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285"/>
      <c r="B3" s="286"/>
      <c r="C3" s="287" t="s">
        <v>183</v>
      </c>
      <c r="D3" s="287" t="s">
        <v>184</v>
      </c>
      <c r="E3" s="287" t="s">
        <v>185</v>
      </c>
      <c r="F3" s="287" t="s">
        <v>186</v>
      </c>
      <c r="G3" s="287" t="s">
        <v>187</v>
      </c>
      <c r="H3" s="287" t="s">
        <v>188</v>
      </c>
      <c r="I3" s="287" t="s">
        <v>189</v>
      </c>
      <c r="J3" s="287" t="s">
        <v>190</v>
      </c>
      <c r="K3" s="287" t="s">
        <v>191</v>
      </c>
      <c r="L3" s="287" t="s">
        <v>192</v>
      </c>
      <c r="M3" s="287" t="s">
        <v>193</v>
      </c>
      <c r="N3" s="287" t="s">
        <v>194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288" t="s">
        <v>94</v>
      </c>
      <c r="B4" s="289" t="s">
        <v>82</v>
      </c>
      <c r="C4" s="290">
        <v>110</v>
      </c>
      <c r="D4" s="290">
        <v>119.81</v>
      </c>
      <c r="E4" s="290">
        <v>125.04</v>
      </c>
      <c r="F4" s="290">
        <v>118.21</v>
      </c>
      <c r="G4" s="290">
        <v>117</v>
      </c>
      <c r="H4" s="290">
        <v>129.28</v>
      </c>
      <c r="I4" s="290">
        <v>132</v>
      </c>
      <c r="J4" s="290">
        <v>130.9</v>
      </c>
      <c r="K4" s="290">
        <v>127.09</v>
      </c>
      <c r="L4" s="290">
        <v>122.37</v>
      </c>
      <c r="M4" s="290">
        <v>127</v>
      </c>
      <c r="N4" s="291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292"/>
      <c r="B5" s="293" t="s">
        <v>85</v>
      </c>
      <c r="C5" s="294">
        <v>176</v>
      </c>
      <c r="D5" s="294">
        <v>178.47</v>
      </c>
      <c r="E5" s="294">
        <v>177.62</v>
      </c>
      <c r="F5" s="294">
        <v>180.74</v>
      </c>
      <c r="G5" s="294">
        <v>182</v>
      </c>
      <c r="H5" s="294">
        <v>185</v>
      </c>
      <c r="I5" s="294">
        <v>178.24</v>
      </c>
      <c r="J5" s="294">
        <v>183.65</v>
      </c>
      <c r="K5" s="294">
        <v>183.79</v>
      </c>
      <c r="L5" s="294">
        <v>181.64</v>
      </c>
      <c r="M5" s="294">
        <v>183</v>
      </c>
      <c r="N5" s="295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288" t="s">
        <v>95</v>
      </c>
      <c r="B6" s="289" t="s">
        <v>82</v>
      </c>
      <c r="C6" s="290">
        <v>124</v>
      </c>
      <c r="D6" s="290">
        <v>131.80000000000001</v>
      </c>
      <c r="E6" s="290">
        <v>133</v>
      </c>
      <c r="F6" s="290">
        <v>125</v>
      </c>
      <c r="G6" s="290">
        <v>129.85</v>
      </c>
      <c r="H6" s="290">
        <v>137.62</v>
      </c>
      <c r="I6" s="290">
        <v>140</v>
      </c>
      <c r="J6" s="290">
        <v>142</v>
      </c>
      <c r="K6" s="290">
        <v>131</v>
      </c>
      <c r="L6" s="290">
        <v>118</v>
      </c>
      <c r="M6" s="290">
        <v>114</v>
      </c>
      <c r="N6" s="291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292"/>
      <c r="B7" s="293" t="s">
        <v>85</v>
      </c>
      <c r="C7" s="294">
        <v>183</v>
      </c>
      <c r="D7" s="294">
        <v>183.32</v>
      </c>
      <c r="E7" s="294">
        <v>185</v>
      </c>
      <c r="F7" s="294">
        <v>185</v>
      </c>
      <c r="G7" s="294">
        <v>186.88</v>
      </c>
      <c r="H7" s="294">
        <v>191</v>
      </c>
      <c r="I7" s="294">
        <v>189</v>
      </c>
      <c r="J7" s="294">
        <v>190</v>
      </c>
      <c r="K7" s="294">
        <v>188</v>
      </c>
      <c r="L7" s="294">
        <v>186</v>
      </c>
      <c r="M7" s="294">
        <v>186</v>
      </c>
      <c r="N7" s="295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288" t="s">
        <v>124</v>
      </c>
      <c r="B8" s="289" t="s">
        <v>82</v>
      </c>
      <c r="C8" s="290">
        <v>110.82</v>
      </c>
      <c r="D8" s="290">
        <v>126.54</v>
      </c>
      <c r="E8" s="290">
        <v>132</v>
      </c>
      <c r="F8" s="290">
        <v>132</v>
      </c>
      <c r="G8" s="290">
        <v>127.92</v>
      </c>
      <c r="H8" s="290">
        <v>127.92</v>
      </c>
      <c r="I8" s="290">
        <v>133</v>
      </c>
      <c r="J8" s="290">
        <v>127</v>
      </c>
      <c r="K8" s="290">
        <v>122</v>
      </c>
      <c r="L8" s="290">
        <v>110</v>
      </c>
      <c r="M8" s="290">
        <v>119</v>
      </c>
      <c r="N8" s="291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292"/>
      <c r="B9" s="293" t="s">
        <v>85</v>
      </c>
      <c r="C9" s="294">
        <v>184</v>
      </c>
      <c r="D9" s="294">
        <v>184</v>
      </c>
      <c r="E9" s="294">
        <v>185</v>
      </c>
      <c r="F9" s="294">
        <v>190</v>
      </c>
      <c r="G9" s="294">
        <v>192</v>
      </c>
      <c r="H9" s="294">
        <v>194</v>
      </c>
      <c r="I9" s="294">
        <v>193</v>
      </c>
      <c r="J9" s="294">
        <v>194</v>
      </c>
      <c r="K9" s="294">
        <v>193</v>
      </c>
      <c r="L9" s="294">
        <v>189</v>
      </c>
      <c r="M9" s="294">
        <v>189</v>
      </c>
      <c r="N9" s="295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296" t="s">
        <v>127</v>
      </c>
      <c r="B10" s="297" t="s">
        <v>82</v>
      </c>
      <c r="C10" s="298">
        <v>127.119</v>
      </c>
      <c r="D10" s="298">
        <v>125.9618</v>
      </c>
      <c r="E10" s="298">
        <v>124.7718</v>
      </c>
      <c r="F10" s="298">
        <v>85.493700000000004</v>
      </c>
      <c r="G10" s="298">
        <v>96.702699999999993</v>
      </c>
      <c r="H10" s="298">
        <v>116.25109999999999</v>
      </c>
      <c r="I10" s="298">
        <v>115.6664</v>
      </c>
      <c r="J10" s="298">
        <v>109.0454</v>
      </c>
      <c r="K10" s="298">
        <v>111.6836</v>
      </c>
      <c r="L10" s="299">
        <v>98.619799999999998</v>
      </c>
      <c r="M10" s="299">
        <v>88.79</v>
      </c>
      <c r="N10" s="299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292"/>
      <c r="B11" s="293" t="s">
        <v>85</v>
      </c>
      <c r="C11" s="300">
        <v>187.1773</v>
      </c>
      <c r="D11" s="300">
        <v>191.3912</v>
      </c>
      <c r="E11" s="300">
        <v>194.12020000000001</v>
      </c>
      <c r="F11" s="300">
        <v>181.20060000000001</v>
      </c>
      <c r="G11" s="300">
        <v>175.95419999999999</v>
      </c>
      <c r="H11" s="300">
        <v>180.5719</v>
      </c>
      <c r="I11" s="300">
        <v>184.6703</v>
      </c>
      <c r="J11" s="300">
        <v>186.31299999999999</v>
      </c>
      <c r="K11" s="300">
        <v>185.65010000000001</v>
      </c>
      <c r="L11" s="300">
        <v>181.8614</v>
      </c>
      <c r="M11" s="300">
        <v>178.08189999999999</v>
      </c>
      <c r="N11" s="300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84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296" t="s">
        <v>202</v>
      </c>
      <c r="B12" s="297" t="s">
        <v>82</v>
      </c>
      <c r="C12" s="298">
        <v>125</v>
      </c>
      <c r="D12" s="298">
        <v>131</v>
      </c>
      <c r="E12" s="298">
        <v>132</v>
      </c>
      <c r="F12" s="298">
        <v>139.25</v>
      </c>
      <c r="G12" s="301"/>
      <c r="H12" s="301"/>
      <c r="I12" s="301"/>
      <c r="J12" s="301"/>
      <c r="K12" s="301"/>
      <c r="L12" s="301"/>
      <c r="M12" s="301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.75" thickBot="1">
      <c r="A13" s="292"/>
      <c r="B13" s="293" t="s">
        <v>85</v>
      </c>
      <c r="C13" s="300">
        <v>184</v>
      </c>
      <c r="D13" s="300">
        <v>190</v>
      </c>
      <c r="E13" s="300">
        <v>194</v>
      </c>
      <c r="F13" s="300">
        <v>197.89</v>
      </c>
      <c r="G13" s="302"/>
      <c r="H13" s="302"/>
      <c r="I13" s="302"/>
      <c r="J13" s="301"/>
      <c r="K13" s="301"/>
      <c r="L13" s="301"/>
      <c r="M13" s="301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showRowColHeaders="0" workbookViewId="0">
      <selection activeCell="I24" sqref="I24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5.75" thickBot="1">
      <c r="A1" s="137" t="s">
        <v>227</v>
      </c>
      <c r="B1" s="138"/>
      <c r="C1" s="138"/>
      <c r="D1" s="138"/>
      <c r="E1" s="139" t="s">
        <v>243</v>
      </c>
      <c r="F1" s="138"/>
      <c r="G1" s="138"/>
      <c r="H1" s="138"/>
      <c r="I1" s="138"/>
      <c r="J1" s="140"/>
      <c r="K1" s="140"/>
      <c r="L1" s="140"/>
      <c r="M1" s="140"/>
      <c r="N1" s="140"/>
      <c r="O1" s="140"/>
      <c r="P1" s="140"/>
    </row>
    <row r="2" spans="1:16" ht="15">
      <c r="A2" s="365" t="s">
        <v>228</v>
      </c>
      <c r="B2" s="366"/>
      <c r="C2" s="366"/>
      <c r="D2" s="366"/>
      <c r="E2" s="367"/>
      <c r="F2" s="367"/>
      <c r="G2" s="368"/>
      <c r="H2" s="368"/>
      <c r="I2" s="368"/>
      <c r="J2" s="366"/>
      <c r="K2" s="366"/>
      <c r="L2" s="366"/>
      <c r="M2" s="366"/>
      <c r="N2" s="366"/>
      <c r="O2" s="366"/>
      <c r="P2" s="369"/>
    </row>
    <row r="3" spans="1:16" ht="15.75" thickBot="1">
      <c r="A3" s="182"/>
      <c r="B3" s="370" t="s">
        <v>9</v>
      </c>
      <c r="C3" s="371"/>
      <c r="D3" s="372"/>
      <c r="E3" s="373" t="s">
        <v>10</v>
      </c>
      <c r="F3" s="374"/>
      <c r="G3" s="374"/>
      <c r="H3" s="374"/>
      <c r="I3" s="374"/>
      <c r="J3" s="374"/>
      <c r="K3" s="374"/>
      <c r="L3" s="374"/>
      <c r="M3" s="374"/>
      <c r="N3" s="374"/>
      <c r="O3" s="375"/>
      <c r="P3" s="376"/>
    </row>
    <row r="4" spans="1:16" ht="28.5" customHeight="1" thickBot="1">
      <c r="A4" s="142" t="s">
        <v>8</v>
      </c>
      <c r="B4" s="143"/>
      <c r="C4" s="144"/>
      <c r="D4" s="145"/>
      <c r="E4" s="146" t="s">
        <v>11</v>
      </c>
      <c r="F4" s="147"/>
      <c r="G4" s="147"/>
      <c r="H4" s="146" t="s">
        <v>12</v>
      </c>
      <c r="I4" s="148"/>
      <c r="J4" s="149"/>
      <c r="K4" s="150" t="s">
        <v>13</v>
      </c>
      <c r="L4" s="151"/>
      <c r="M4" s="147"/>
      <c r="N4" s="146" t="s">
        <v>14</v>
      </c>
      <c r="O4" s="147"/>
      <c r="P4" s="152"/>
    </row>
    <row r="5" spans="1:16" ht="27.75" customHeight="1" thickBot="1">
      <c r="A5" s="153"/>
      <c r="B5" s="394" t="s">
        <v>244</v>
      </c>
      <c r="C5" s="397" t="s">
        <v>235</v>
      </c>
      <c r="D5" s="398" t="s">
        <v>15</v>
      </c>
      <c r="E5" s="394" t="s">
        <v>244</v>
      </c>
      <c r="F5" s="395" t="s">
        <v>235</v>
      </c>
      <c r="G5" s="398" t="s">
        <v>15</v>
      </c>
      <c r="H5" s="394" t="s">
        <v>244</v>
      </c>
      <c r="I5" s="395" t="s">
        <v>235</v>
      </c>
      <c r="J5" s="398" t="s">
        <v>15</v>
      </c>
      <c r="K5" s="394" t="s">
        <v>244</v>
      </c>
      <c r="L5" s="395" t="s">
        <v>235</v>
      </c>
      <c r="M5" s="398" t="s">
        <v>15</v>
      </c>
      <c r="N5" s="394" t="s">
        <v>244</v>
      </c>
      <c r="O5" s="399" t="s">
        <v>235</v>
      </c>
      <c r="P5" s="396" t="s">
        <v>15</v>
      </c>
    </row>
    <row r="6" spans="1:16" ht="25.5" customHeight="1">
      <c r="A6" s="60" t="s">
        <v>229</v>
      </c>
      <c r="B6" s="154">
        <v>4152.9620000000004</v>
      </c>
      <c r="C6" s="155">
        <v>4100.9260000000004</v>
      </c>
      <c r="D6" s="156">
        <v>1.2688841495798766</v>
      </c>
      <c r="E6" s="154">
        <v>4131.6379999999999</v>
      </c>
      <c r="F6" s="157">
        <v>3977.8780000000002</v>
      </c>
      <c r="G6" s="156">
        <v>3.8653774700983732</v>
      </c>
      <c r="H6" s="154">
        <v>4129.3969999999999</v>
      </c>
      <c r="I6" s="157">
        <v>4127.2160000000003</v>
      </c>
      <c r="J6" s="156">
        <v>5.2844338653455142E-2</v>
      </c>
      <c r="K6" s="158">
        <v>4570.9679999999998</v>
      </c>
      <c r="L6" s="159">
        <v>4452.5330000000004</v>
      </c>
      <c r="M6" s="400">
        <v>2.6599465966900073</v>
      </c>
      <c r="N6" s="154">
        <v>4166.62</v>
      </c>
      <c r="O6" s="160">
        <v>4099.6570000000002</v>
      </c>
      <c r="P6" s="161">
        <v>1.6333805486654065</v>
      </c>
    </row>
    <row r="7" spans="1:16" ht="24" customHeight="1">
      <c r="A7" s="61" t="s">
        <v>230</v>
      </c>
      <c r="B7" s="162">
        <v>6399.9449999999997</v>
      </c>
      <c r="C7" s="163">
        <v>6491.4160000000002</v>
      </c>
      <c r="D7" s="164">
        <v>-1.409107042284772</v>
      </c>
      <c r="E7" s="162">
        <v>6392.5709999999999</v>
      </c>
      <c r="F7" s="165">
        <v>6421.7470000000003</v>
      </c>
      <c r="G7" s="164">
        <v>-0.45433119679115952</v>
      </c>
      <c r="H7" s="162" t="s">
        <v>130</v>
      </c>
      <c r="I7" s="165">
        <v>6800</v>
      </c>
      <c r="J7" s="164" t="s">
        <v>130</v>
      </c>
      <c r="K7" s="166" t="s">
        <v>130</v>
      </c>
      <c r="L7" s="167" t="s">
        <v>130</v>
      </c>
      <c r="M7" s="168" t="s">
        <v>130</v>
      </c>
      <c r="N7" s="162">
        <v>6407.2030000000004</v>
      </c>
      <c r="O7" s="169">
        <v>6536.4690000000001</v>
      </c>
      <c r="P7" s="170">
        <v>-1.977612071594</v>
      </c>
    </row>
    <row r="8" spans="1:16" ht="23.25" customHeight="1">
      <c r="A8" s="61" t="s">
        <v>231</v>
      </c>
      <c r="B8" s="162">
        <v>6354.94</v>
      </c>
      <c r="C8" s="163">
        <v>6520.4189999999999</v>
      </c>
      <c r="D8" s="164">
        <v>-2.5378583799599426</v>
      </c>
      <c r="E8" s="162">
        <v>6398.6779999999999</v>
      </c>
      <c r="F8" s="165">
        <v>6596.9340000000002</v>
      </c>
      <c r="G8" s="164">
        <v>-3.0052748746614761</v>
      </c>
      <c r="H8" s="162">
        <v>6430</v>
      </c>
      <c r="I8" s="165">
        <v>6530</v>
      </c>
      <c r="J8" s="164">
        <v>-1.5313935681470139</v>
      </c>
      <c r="K8" s="166">
        <v>6436.8969999999999</v>
      </c>
      <c r="L8" s="167">
        <v>6600</v>
      </c>
      <c r="M8" s="168">
        <v>-2.4712575757575768</v>
      </c>
      <c r="N8" s="162">
        <v>6224.49</v>
      </c>
      <c r="O8" s="169">
        <v>6476.3280000000004</v>
      </c>
      <c r="P8" s="170">
        <v>-3.8885924245961698</v>
      </c>
    </row>
    <row r="9" spans="1:16" ht="21.75" customHeight="1">
      <c r="A9" s="61" t="s">
        <v>232</v>
      </c>
      <c r="B9" s="162">
        <v>4719.9679999999998</v>
      </c>
      <c r="C9" s="163">
        <v>4945.4629999999997</v>
      </c>
      <c r="D9" s="164">
        <v>-4.5596337491555374</v>
      </c>
      <c r="E9" s="162" t="s">
        <v>130</v>
      </c>
      <c r="F9" s="165" t="s">
        <v>130</v>
      </c>
      <c r="G9" s="164" t="s">
        <v>130</v>
      </c>
      <c r="H9" s="166" t="s">
        <v>130</v>
      </c>
      <c r="I9" s="167" t="s">
        <v>130</v>
      </c>
      <c r="J9" s="168" t="s">
        <v>130</v>
      </c>
      <c r="K9" s="166" t="s">
        <v>130</v>
      </c>
      <c r="L9" s="167" t="s">
        <v>130</v>
      </c>
      <c r="M9" s="168" t="s">
        <v>130</v>
      </c>
      <c r="N9" s="166" t="s">
        <v>130</v>
      </c>
      <c r="O9" s="167" t="s">
        <v>130</v>
      </c>
      <c r="P9" s="303" t="s">
        <v>130</v>
      </c>
    </row>
    <row r="10" spans="1:16" ht="24.75" customHeight="1">
      <c r="A10" s="61" t="s">
        <v>236</v>
      </c>
      <c r="B10" s="162">
        <v>8867.1450000000004</v>
      </c>
      <c r="C10" s="163">
        <v>9021.0370000000003</v>
      </c>
      <c r="D10" s="164">
        <v>-1.7059236094475592</v>
      </c>
      <c r="E10" s="166" t="s">
        <v>130</v>
      </c>
      <c r="F10" s="167" t="s">
        <v>130</v>
      </c>
      <c r="G10" s="168" t="s">
        <v>130</v>
      </c>
      <c r="H10" s="166" t="s">
        <v>130</v>
      </c>
      <c r="I10" s="167" t="s">
        <v>130</v>
      </c>
      <c r="J10" s="168" t="s">
        <v>130</v>
      </c>
      <c r="K10" s="166" t="s">
        <v>130</v>
      </c>
      <c r="L10" s="167" t="s">
        <v>130</v>
      </c>
      <c r="M10" s="168" t="s">
        <v>130</v>
      </c>
      <c r="N10" s="166" t="s">
        <v>130</v>
      </c>
      <c r="O10" s="167" t="s">
        <v>130</v>
      </c>
      <c r="P10" s="303" t="s">
        <v>130</v>
      </c>
    </row>
    <row r="11" spans="1:16" ht="25.5" customHeight="1" thickBot="1">
      <c r="A11" s="64" t="s">
        <v>233</v>
      </c>
      <c r="B11" s="401">
        <v>2679.8510000000001</v>
      </c>
      <c r="C11" s="377">
        <v>2414.5239999999999</v>
      </c>
      <c r="D11" s="378">
        <v>10.988791165463679</v>
      </c>
      <c r="E11" s="171" t="s">
        <v>130</v>
      </c>
      <c r="F11" s="172" t="s">
        <v>130</v>
      </c>
      <c r="G11" s="173" t="s">
        <v>130</v>
      </c>
      <c r="H11" s="171" t="s">
        <v>130</v>
      </c>
      <c r="I11" s="402" t="s">
        <v>130</v>
      </c>
      <c r="J11" s="304" t="s">
        <v>130</v>
      </c>
      <c r="K11" s="171" t="s">
        <v>130</v>
      </c>
      <c r="L11" s="402" t="s">
        <v>130</v>
      </c>
      <c r="M11" s="304" t="s">
        <v>130</v>
      </c>
      <c r="N11" s="171" t="s">
        <v>130</v>
      </c>
      <c r="O11" s="402" t="s">
        <v>130</v>
      </c>
      <c r="P11" s="304" t="s">
        <v>130</v>
      </c>
    </row>
    <row r="12" spans="1:16" ht="18.75" customHeight="1">
      <c r="B12" s="53"/>
      <c r="C12" s="46"/>
      <c r="D12" s="46"/>
      <c r="E12" s="46"/>
      <c r="F12" s="46"/>
      <c r="G12" s="46"/>
      <c r="H12" s="46"/>
      <c r="I12" s="46"/>
    </row>
    <row r="13" spans="1:16" ht="18.75" customHeight="1">
      <c r="B13" s="46" t="s">
        <v>123</v>
      </c>
      <c r="C13" s="46"/>
      <c r="D13" s="46"/>
      <c r="E13" s="46"/>
      <c r="F13" s="46"/>
      <c r="G13" s="46"/>
      <c r="H13" s="46"/>
      <c r="I13" s="46"/>
    </row>
    <row r="14" spans="1:16" ht="18.75" customHeight="1">
      <c r="B14" s="46" t="s">
        <v>122</v>
      </c>
      <c r="C14" s="46"/>
      <c r="D14" s="46"/>
      <c r="E14" s="46"/>
      <c r="F14" s="46"/>
      <c r="G14" s="46"/>
      <c r="H14" s="46"/>
      <c r="I14" s="46"/>
    </row>
    <row r="15" spans="1:16" ht="18.75" customHeight="1">
      <c r="B15" s="46" t="s">
        <v>2</v>
      </c>
    </row>
    <row r="16" spans="1:16" ht="18.75" customHeight="1">
      <c r="B16" s="46" t="s">
        <v>3</v>
      </c>
      <c r="K16" t="s">
        <v>178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33" sqref="T3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M25" sqref="M2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4.25">
      <c r="A1" s="115" t="s">
        <v>196</v>
      </c>
      <c r="B1" s="115"/>
      <c r="C1" s="115"/>
      <c r="D1" s="115"/>
      <c r="E1" s="115"/>
      <c r="F1" s="115"/>
    </row>
    <row r="2" spans="1:7" ht="18" customHeight="1" thickBot="1">
      <c r="A2" s="2"/>
      <c r="B2" s="2"/>
      <c r="C2" s="2"/>
      <c r="D2" s="2"/>
      <c r="E2" s="2"/>
      <c r="F2" s="2"/>
      <c r="G2" s="101"/>
    </row>
    <row r="3" spans="1:7" ht="16.5" customHeight="1" thickBot="1">
      <c r="A3" s="116" t="s">
        <v>37</v>
      </c>
      <c r="B3" s="117"/>
      <c r="C3" s="118"/>
      <c r="D3" s="119" t="s">
        <v>73</v>
      </c>
      <c r="E3" s="118"/>
      <c r="F3" s="120"/>
      <c r="G3" s="101"/>
    </row>
    <row r="4" spans="1:7" ht="16.5" customHeight="1" thickBot="1">
      <c r="A4" s="121"/>
      <c r="B4" s="122" t="s">
        <v>9</v>
      </c>
      <c r="C4" s="123" t="s">
        <v>38</v>
      </c>
      <c r="D4" s="123" t="s">
        <v>39</v>
      </c>
      <c r="E4" s="123" t="s">
        <v>40</v>
      </c>
      <c r="F4" s="123" t="s">
        <v>41</v>
      </c>
      <c r="G4" s="101"/>
    </row>
    <row r="5" spans="1:7" ht="18" customHeight="1">
      <c r="A5" s="124" t="s">
        <v>197</v>
      </c>
      <c r="B5" s="125">
        <v>3.278</v>
      </c>
      <c r="C5" s="125">
        <v>3.33</v>
      </c>
      <c r="D5" s="125">
        <v>3.2959999999999998</v>
      </c>
      <c r="E5" s="125">
        <v>3.855</v>
      </c>
      <c r="F5" s="125">
        <v>3.16</v>
      </c>
      <c r="G5" s="101"/>
    </row>
    <row r="6" spans="1:7" ht="17.25" customHeight="1">
      <c r="A6" s="124" t="s">
        <v>200</v>
      </c>
      <c r="B6" s="125">
        <v>3.47</v>
      </c>
      <c r="C6" s="125">
        <v>3.49</v>
      </c>
      <c r="D6" s="125">
        <v>3.47</v>
      </c>
      <c r="E6" s="125">
        <v>3.92</v>
      </c>
      <c r="F6" s="125">
        <v>3.45</v>
      </c>
      <c r="G6" s="101"/>
    </row>
    <row r="7" spans="1:7" ht="19.5" customHeight="1">
      <c r="A7" s="124" t="s">
        <v>207</v>
      </c>
      <c r="B7" s="125">
        <v>3.6389999999999998</v>
      </c>
      <c r="C7" s="125">
        <v>3.67</v>
      </c>
      <c r="D7" s="125">
        <v>3.61</v>
      </c>
      <c r="E7" s="125">
        <v>4.04</v>
      </c>
      <c r="F7" s="125">
        <v>3.65</v>
      </c>
      <c r="G7" s="101"/>
    </row>
    <row r="8" spans="1:7" ht="18.75" customHeight="1">
      <c r="A8" s="124" t="s">
        <v>211</v>
      </c>
      <c r="B8" s="125">
        <v>3.7749999999999999</v>
      </c>
      <c r="C8" s="125">
        <v>3.79</v>
      </c>
      <c r="D8" s="125">
        <v>3.75</v>
      </c>
      <c r="E8" s="125">
        <v>4.2300000000000004</v>
      </c>
      <c r="F8" s="125">
        <v>3.8</v>
      </c>
      <c r="G8" s="101"/>
    </row>
    <row r="9" spans="1:7" ht="15">
      <c r="A9" s="124" t="s">
        <v>226</v>
      </c>
      <c r="B9" s="125">
        <v>3.9948999999999999</v>
      </c>
      <c r="C9" s="125">
        <v>4.05</v>
      </c>
      <c r="D9" s="125">
        <v>3.96</v>
      </c>
      <c r="E9" s="125">
        <v>4.42</v>
      </c>
      <c r="F9" s="125">
        <v>4.0010000000000003</v>
      </c>
      <c r="G9" s="101"/>
    </row>
    <row r="10" spans="1:7" ht="15.75" thickBot="1">
      <c r="A10" s="126"/>
      <c r="B10" s="127"/>
      <c r="C10" s="127"/>
      <c r="D10" s="128" t="s">
        <v>42</v>
      </c>
      <c r="E10" s="127"/>
      <c r="F10" s="129"/>
      <c r="G10" s="101"/>
    </row>
    <row r="11" spans="1:7" ht="17.25" customHeight="1" thickBot="1">
      <c r="A11" s="121"/>
      <c r="B11" s="122" t="s">
        <v>9</v>
      </c>
      <c r="C11" s="123" t="s">
        <v>38</v>
      </c>
      <c r="D11" s="123" t="s">
        <v>39</v>
      </c>
      <c r="E11" s="123" t="s">
        <v>40</v>
      </c>
      <c r="F11" s="123" t="s">
        <v>41</v>
      </c>
      <c r="G11" s="101"/>
    </row>
    <row r="12" spans="1:7" ht="16.5" customHeight="1">
      <c r="A12" s="124" t="s">
        <v>197</v>
      </c>
      <c r="B12" s="125">
        <v>4.3540000000000001</v>
      </c>
      <c r="C12" s="125">
        <v>4.2480000000000002</v>
      </c>
      <c r="D12" s="125">
        <v>4.53</v>
      </c>
      <c r="E12" s="125">
        <v>4.57</v>
      </c>
      <c r="F12" s="125">
        <v>4.43</v>
      </c>
      <c r="G12" s="101"/>
    </row>
    <row r="13" spans="1:7" ht="18.75" customHeight="1">
      <c r="A13" s="124" t="s">
        <v>200</v>
      </c>
      <c r="B13" s="125">
        <v>5.35</v>
      </c>
      <c r="C13" s="125">
        <v>5.15</v>
      </c>
      <c r="D13" s="125">
        <v>5.58</v>
      </c>
      <c r="E13" s="125">
        <v>5.61</v>
      </c>
      <c r="F13" s="125">
        <v>5.54</v>
      </c>
    </row>
    <row r="14" spans="1:7" ht="16.5" customHeight="1">
      <c r="A14" s="124" t="s">
        <v>207</v>
      </c>
      <c r="B14" s="125">
        <v>5.6087499999999997</v>
      </c>
      <c r="C14" s="125">
        <v>5.5</v>
      </c>
      <c r="D14" s="125">
        <v>5.7</v>
      </c>
      <c r="E14" s="125">
        <v>5.86</v>
      </c>
      <c r="F14" s="125">
        <v>5.69</v>
      </c>
    </row>
    <row r="15" spans="1:7" ht="16.5" customHeight="1">
      <c r="A15" s="124" t="s">
        <v>211</v>
      </c>
      <c r="B15" s="125">
        <v>5.79</v>
      </c>
      <c r="C15" s="125">
        <v>5.69</v>
      </c>
      <c r="D15" s="125">
        <v>5.83</v>
      </c>
      <c r="E15" s="125">
        <v>5.95</v>
      </c>
      <c r="F15" s="125">
        <v>5.88</v>
      </c>
    </row>
    <row r="16" spans="1:7" ht="16.5" customHeight="1">
      <c r="A16" s="124" t="s">
        <v>226</v>
      </c>
      <c r="B16" s="125">
        <v>6.2709999999999999</v>
      </c>
      <c r="C16" s="125">
        <v>6.17</v>
      </c>
      <c r="D16" s="125">
        <v>6.42</v>
      </c>
      <c r="E16" s="125">
        <v>6.52</v>
      </c>
      <c r="F16" s="125">
        <v>6.28</v>
      </c>
    </row>
    <row r="17" spans="10:10" ht="18.75" customHeight="1"/>
    <row r="18" spans="10:10" ht="16.5" customHeight="1">
      <c r="J18" t="s">
        <v>162</v>
      </c>
    </row>
    <row r="19" spans="10:10" ht="17.25" customHeight="1"/>
    <row r="20" spans="10:10" ht="18" customHeight="1"/>
    <row r="21" spans="10:10" ht="18" customHeight="1"/>
    <row r="22" spans="10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workbookViewId="0">
      <selection activeCell="D35" sqref="D35"/>
    </sheetView>
  </sheetViews>
  <sheetFormatPr defaultRowHeight="12.75"/>
  <cols>
    <col min="2" max="2" width="31.42578125" customWidth="1"/>
    <col min="3" max="3" width="16" customWidth="1"/>
    <col min="4" max="4" width="16.7109375" customWidth="1"/>
    <col min="5" max="5" width="17.28515625" customWidth="1"/>
    <col min="6" max="6" width="16.7109375" customWidth="1"/>
  </cols>
  <sheetData>
    <row r="2" spans="2:8" ht="15.75">
      <c r="B2" s="1" t="s">
        <v>247</v>
      </c>
      <c r="C2" s="1"/>
      <c r="D2" s="1"/>
      <c r="E2" s="1"/>
      <c r="F2" s="1"/>
      <c r="G2" s="1"/>
      <c r="H2" s="1"/>
    </row>
    <row r="3" spans="2:8" ht="16.5" thickBot="1">
      <c r="D3" s="1" t="s">
        <v>248</v>
      </c>
      <c r="E3" s="1"/>
      <c r="F3" s="2"/>
    </row>
    <row r="4" spans="2:8" ht="19.5" thickBot="1">
      <c r="B4" s="423" t="s">
        <v>164</v>
      </c>
      <c r="C4" s="419" t="s">
        <v>165</v>
      </c>
      <c r="D4" s="418"/>
      <c r="E4" s="412"/>
      <c r="F4" s="413"/>
    </row>
    <row r="5" spans="2:8" ht="15.75" thickBot="1">
      <c r="B5" s="424"/>
      <c r="C5" s="414">
        <v>44374</v>
      </c>
      <c r="D5" s="415">
        <v>44367</v>
      </c>
      <c r="E5" s="78" t="s">
        <v>167</v>
      </c>
      <c r="F5" s="78" t="s">
        <v>167</v>
      </c>
    </row>
    <row r="6" spans="2:8" ht="29.25" thickBot="1">
      <c r="B6" s="416" t="s">
        <v>249</v>
      </c>
      <c r="C6" s="421">
        <v>7.97</v>
      </c>
      <c r="D6" s="420">
        <v>7.86</v>
      </c>
      <c r="E6" s="81">
        <f>(($C6-D6)/D6)</f>
        <v>1.3994910941475754E-2</v>
      </c>
      <c r="F6" s="417" t="s">
        <v>250</v>
      </c>
    </row>
    <row r="7" spans="2:8" ht="15.75" thickBot="1">
      <c r="B7" s="416" t="s">
        <v>251</v>
      </c>
      <c r="C7" s="421">
        <v>14.73</v>
      </c>
      <c r="D7" s="422">
        <v>14.98</v>
      </c>
      <c r="E7" s="81">
        <f>(($C7-D7)/D7)</f>
        <v>-1.6688918558077435E-2</v>
      </c>
      <c r="F7" s="417" t="s">
        <v>250</v>
      </c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2" priority="6" stopIfTrue="1" operator="equal">
      <formula>$K$6</formula>
    </cfRule>
    <cfRule type="cellIs" dxfId="31" priority="7" stopIfTrue="1" operator="equal">
      <formula>$K$7</formula>
    </cfRule>
  </conditionalFormatting>
  <conditionalFormatting sqref="E6">
    <cfRule type="cellIs" dxfId="30" priority="8" stopIfTrue="1" operator="lessThan">
      <formula>0</formula>
    </cfRule>
    <cfRule type="cellIs" dxfId="29" priority="9" stopIfTrue="1" operator="greaterThan">
      <formula>0</formula>
    </cfRule>
    <cfRule type="cellIs" dxfId="28" priority="10" stopIfTrue="1" operator="equal">
      <formula>0</formula>
    </cfRule>
  </conditionalFormatting>
  <conditionalFormatting sqref="F7">
    <cfRule type="cellIs" dxfId="27" priority="1" stopIfTrue="1" operator="equal">
      <formula>$K$6</formula>
    </cfRule>
    <cfRule type="cellIs" dxfId="26" priority="2" stopIfTrue="1" operator="equal">
      <formula>$K$7</formula>
    </cfRule>
  </conditionalFormatting>
  <conditionalFormatting sqref="E7">
    <cfRule type="cellIs" dxfId="25" priority="3" stopIfTrue="1" operator="lessThan">
      <formula>0</formula>
    </cfRule>
    <cfRule type="cellIs" dxfId="24" priority="4" stopIfTrue="1" operator="greaterThan">
      <formula>0</formula>
    </cfRule>
    <cfRule type="cellIs" dxfId="23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W12" sqref="W12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137" t="s">
        <v>182</v>
      </c>
      <c r="B1" s="138"/>
      <c r="C1" s="138"/>
      <c r="D1" s="138"/>
      <c r="E1" s="138"/>
      <c r="F1" s="138"/>
      <c r="G1" s="139" t="s">
        <v>243</v>
      </c>
      <c r="H1" s="139"/>
      <c r="I1" s="139"/>
      <c r="J1" s="138"/>
      <c r="K1" s="138"/>
      <c r="L1" s="138"/>
      <c r="M1" s="140"/>
      <c r="N1" s="140"/>
      <c r="O1" s="140"/>
      <c r="P1" s="140"/>
    </row>
    <row r="2" spans="1:19" ht="19.5" thickBot="1">
      <c r="A2" s="339" t="s">
        <v>8</v>
      </c>
      <c r="B2" s="340" t="s">
        <v>9</v>
      </c>
      <c r="C2" s="341"/>
      <c r="D2" s="342"/>
      <c r="E2" s="343" t="s">
        <v>10</v>
      </c>
      <c r="F2" s="344"/>
      <c r="G2" s="344"/>
      <c r="H2" s="344"/>
      <c r="I2" s="344"/>
      <c r="J2" s="344"/>
      <c r="K2" s="344"/>
      <c r="L2" s="344"/>
      <c r="M2" s="344"/>
      <c r="N2" s="344"/>
      <c r="O2" s="340"/>
      <c r="P2" s="345"/>
    </row>
    <row r="3" spans="1:19" ht="19.5" thickBot="1">
      <c r="A3" s="346"/>
      <c r="B3" s="347"/>
      <c r="C3" s="348"/>
      <c r="D3" s="349"/>
      <c r="E3" s="350" t="s">
        <v>11</v>
      </c>
      <c r="F3" s="351"/>
      <c r="G3" s="352"/>
      <c r="H3" s="350" t="s">
        <v>12</v>
      </c>
      <c r="I3" s="351"/>
      <c r="J3" s="352"/>
      <c r="K3" s="350" t="s">
        <v>13</v>
      </c>
      <c r="L3" s="351"/>
      <c r="M3" s="352"/>
      <c r="N3" s="350" t="s">
        <v>14</v>
      </c>
      <c r="O3" s="352"/>
      <c r="P3" s="353"/>
    </row>
    <row r="4" spans="1:19" ht="39" thickBot="1">
      <c r="A4" s="354"/>
      <c r="B4" s="355" t="s">
        <v>245</v>
      </c>
      <c r="C4" s="356" t="s">
        <v>235</v>
      </c>
      <c r="D4" s="357" t="s">
        <v>15</v>
      </c>
      <c r="E4" s="355" t="s">
        <v>245</v>
      </c>
      <c r="F4" s="356" t="s">
        <v>235</v>
      </c>
      <c r="G4" s="357" t="s">
        <v>15</v>
      </c>
      <c r="H4" s="355" t="s">
        <v>245</v>
      </c>
      <c r="I4" s="356" t="s">
        <v>235</v>
      </c>
      <c r="J4" s="357" t="s">
        <v>15</v>
      </c>
      <c r="K4" s="355" t="s">
        <v>245</v>
      </c>
      <c r="L4" s="356" t="s">
        <v>235</v>
      </c>
      <c r="M4" s="357" t="s">
        <v>15</v>
      </c>
      <c r="N4" s="355" t="s">
        <v>245</v>
      </c>
      <c r="O4" s="356" t="s">
        <v>235</v>
      </c>
      <c r="P4" s="358" t="s">
        <v>15</v>
      </c>
    </row>
    <row r="5" spans="1:19" ht="29.25" customHeight="1">
      <c r="A5" s="359" t="s">
        <v>16</v>
      </c>
      <c r="B5" s="310">
        <v>7389.19</v>
      </c>
      <c r="C5" s="311">
        <v>7187.8220000000001</v>
      </c>
      <c r="D5" s="312">
        <v>2.8015162312032698</v>
      </c>
      <c r="E5" s="313">
        <v>8540.3790000000008</v>
      </c>
      <c r="F5" s="311">
        <v>7426.1350000000002</v>
      </c>
      <c r="G5" s="312">
        <v>15.004359602942857</v>
      </c>
      <c r="H5" s="313">
        <v>7459.9930000000004</v>
      </c>
      <c r="I5" s="311">
        <v>7362.5129999999999</v>
      </c>
      <c r="J5" s="312">
        <v>1.3240044533707509</v>
      </c>
      <c r="K5" s="313" t="s">
        <v>130</v>
      </c>
      <c r="L5" s="311" t="s">
        <v>130</v>
      </c>
      <c r="M5" s="312" t="s">
        <v>130</v>
      </c>
      <c r="N5" s="313">
        <v>7314.4930000000004</v>
      </c>
      <c r="O5" s="311">
        <v>7136.4009999999998</v>
      </c>
      <c r="P5" s="314">
        <v>2.4955436220582414</v>
      </c>
    </row>
    <row r="6" spans="1:19" ht="21.75" customHeight="1">
      <c r="A6" s="360" t="s">
        <v>17</v>
      </c>
      <c r="B6" s="315">
        <v>7671.0590000000002</v>
      </c>
      <c r="C6" s="316">
        <v>6909.0959999999995</v>
      </c>
      <c r="D6" s="317">
        <v>11.028403715913061</v>
      </c>
      <c r="E6" s="318">
        <v>7198.0640000000003</v>
      </c>
      <c r="F6" s="316">
        <v>6307.8990000000003</v>
      </c>
      <c r="G6" s="317">
        <v>14.111909528037781</v>
      </c>
      <c r="H6" s="318">
        <v>7818.665</v>
      </c>
      <c r="I6" s="316">
        <v>7018.9880000000003</v>
      </c>
      <c r="J6" s="317">
        <v>11.393052673690276</v>
      </c>
      <c r="K6" s="318">
        <v>7642.1170000000002</v>
      </c>
      <c r="L6" s="316">
        <v>6924.692</v>
      </c>
      <c r="M6" s="317">
        <v>10.36038859201247</v>
      </c>
      <c r="N6" s="318">
        <v>7369.3909999999996</v>
      </c>
      <c r="O6" s="316">
        <v>6901.1260000000002</v>
      </c>
      <c r="P6" s="319">
        <v>6.7853419862207902</v>
      </c>
    </row>
    <row r="7" spans="1:19" ht="21.75" customHeight="1">
      <c r="A7" s="360" t="s">
        <v>18</v>
      </c>
      <c r="B7" s="315">
        <v>11545.403</v>
      </c>
      <c r="C7" s="316">
        <v>11532.549000000001</v>
      </c>
      <c r="D7" s="317">
        <v>0.11145844687067326</v>
      </c>
      <c r="E7" s="318">
        <v>11190</v>
      </c>
      <c r="F7" s="316">
        <v>11600</v>
      </c>
      <c r="G7" s="317">
        <v>-3.5344827586206899</v>
      </c>
      <c r="H7" s="318">
        <v>11090</v>
      </c>
      <c r="I7" s="316">
        <v>11370</v>
      </c>
      <c r="J7" s="317">
        <v>-2.4626209322779244</v>
      </c>
      <c r="K7" s="318" t="s">
        <v>130</v>
      </c>
      <c r="L7" s="316" t="s">
        <v>130</v>
      </c>
      <c r="M7" s="317" t="s">
        <v>130</v>
      </c>
      <c r="N7" s="318">
        <v>11701.58</v>
      </c>
      <c r="O7" s="316">
        <v>12300</v>
      </c>
      <c r="P7" s="319">
        <v>-4.8652032520325212</v>
      </c>
    </row>
    <row r="8" spans="1:19" ht="21.75" customHeight="1">
      <c r="A8" s="360" t="s">
        <v>19</v>
      </c>
      <c r="B8" s="315">
        <v>5089.88</v>
      </c>
      <c r="C8" s="316">
        <v>5000.51</v>
      </c>
      <c r="D8" s="317">
        <v>1.7872177037942107</v>
      </c>
      <c r="E8" s="318">
        <v>5319.308</v>
      </c>
      <c r="F8" s="316">
        <v>5046.3310000000001</v>
      </c>
      <c r="G8" s="317">
        <v>5.4094152761679695</v>
      </c>
      <c r="H8" s="318">
        <v>5095.0439999999999</v>
      </c>
      <c r="I8" s="316">
        <v>5085.2349999999997</v>
      </c>
      <c r="J8" s="317">
        <v>0.19289177392982226</v>
      </c>
      <c r="K8" s="318">
        <v>6326.5140000000001</v>
      </c>
      <c r="L8" s="316">
        <v>5810.0919999999996</v>
      </c>
      <c r="M8" s="317">
        <v>8.8883618366112014</v>
      </c>
      <c r="N8" s="318">
        <v>4975.701</v>
      </c>
      <c r="O8" s="316">
        <v>4910.34</v>
      </c>
      <c r="P8" s="319">
        <v>1.3310890895538776</v>
      </c>
      <c r="R8" t="s">
        <v>179</v>
      </c>
    </row>
    <row r="9" spans="1:19" ht="21.75" customHeight="1">
      <c r="A9" s="360" t="s">
        <v>20</v>
      </c>
      <c r="B9" s="315">
        <v>6424.6</v>
      </c>
      <c r="C9" s="316">
        <v>6733.3059999999996</v>
      </c>
      <c r="D9" s="317">
        <v>-4.5847611856642079</v>
      </c>
      <c r="E9" s="318">
        <v>6568.3879999999999</v>
      </c>
      <c r="F9" s="316">
        <v>6519.0420000000004</v>
      </c>
      <c r="G9" s="317">
        <v>0.75695171161651587</v>
      </c>
      <c r="H9" s="318">
        <v>6400.393</v>
      </c>
      <c r="I9" s="316">
        <v>6981.817</v>
      </c>
      <c r="J9" s="317">
        <v>-8.3276889096348405</v>
      </c>
      <c r="K9" s="318">
        <v>6458.48</v>
      </c>
      <c r="L9" s="316">
        <v>6946.1369999999997</v>
      </c>
      <c r="M9" s="317">
        <v>-7.020549695463826</v>
      </c>
      <c r="N9" s="318">
        <v>6307.1260000000002</v>
      </c>
      <c r="O9" s="316">
        <v>6238.2479999999996</v>
      </c>
      <c r="P9" s="319">
        <v>1.1041241066402074</v>
      </c>
    </row>
    <row r="10" spans="1:19" ht="21.75" customHeight="1">
      <c r="A10" s="360" t="s">
        <v>21</v>
      </c>
      <c r="B10" s="315">
        <v>15742.554</v>
      </c>
      <c r="C10" s="316">
        <v>15437.859</v>
      </c>
      <c r="D10" s="317">
        <v>1.9736868953136553</v>
      </c>
      <c r="E10" s="318">
        <v>15998.368</v>
      </c>
      <c r="F10" s="316">
        <v>15298.25</v>
      </c>
      <c r="G10" s="317">
        <v>4.5764580916117881</v>
      </c>
      <c r="H10" s="318">
        <v>15868.455</v>
      </c>
      <c r="I10" s="316">
        <v>15654.41</v>
      </c>
      <c r="J10" s="317">
        <v>1.3673143861697763</v>
      </c>
      <c r="K10" s="318">
        <v>16078.373</v>
      </c>
      <c r="L10" s="316">
        <v>15557.108</v>
      </c>
      <c r="M10" s="317">
        <v>3.3506548903562243</v>
      </c>
      <c r="N10" s="318">
        <v>15017.455</v>
      </c>
      <c r="O10" s="316">
        <v>14966.57</v>
      </c>
      <c r="P10" s="319">
        <v>0.33999106007589058</v>
      </c>
    </row>
    <row r="11" spans="1:19" ht="21.75" customHeight="1">
      <c r="A11" s="360" t="s">
        <v>22</v>
      </c>
      <c r="B11" s="315">
        <v>8328.3670000000002</v>
      </c>
      <c r="C11" s="316">
        <v>7731.3770000000004</v>
      </c>
      <c r="D11" s="317">
        <v>7.721651654032649</v>
      </c>
      <c r="E11" s="318">
        <v>6636.3850000000002</v>
      </c>
      <c r="F11" s="316">
        <v>6363.5259999999998</v>
      </c>
      <c r="G11" s="317">
        <v>4.2878586494342983</v>
      </c>
      <c r="H11" s="318">
        <v>9760.9940000000006</v>
      </c>
      <c r="I11" s="316">
        <v>8910.3880000000008</v>
      </c>
      <c r="J11" s="317">
        <v>9.5462285144036354</v>
      </c>
      <c r="K11" s="318">
        <v>7670</v>
      </c>
      <c r="L11" s="316">
        <v>7090</v>
      </c>
      <c r="M11" s="317">
        <v>8.1805359661495061</v>
      </c>
      <c r="N11" s="318">
        <v>7536.6679999999997</v>
      </c>
      <c r="O11" s="316">
        <v>6722.4120000000003</v>
      </c>
      <c r="P11" s="319">
        <v>12.112557219045774</v>
      </c>
      <c r="S11" t="s">
        <v>181</v>
      </c>
    </row>
    <row r="12" spans="1:19" ht="21.75" customHeight="1">
      <c r="A12" s="360" t="s">
        <v>23</v>
      </c>
      <c r="B12" s="315">
        <v>6799.5240000000003</v>
      </c>
      <c r="C12" s="316">
        <v>6552.6890000000003</v>
      </c>
      <c r="D12" s="317">
        <v>3.7669268295809557</v>
      </c>
      <c r="E12" s="318">
        <v>7004.4170000000004</v>
      </c>
      <c r="F12" s="316">
        <v>6855.9740000000002</v>
      </c>
      <c r="G12" s="317">
        <v>2.1651628200457034</v>
      </c>
      <c r="H12" s="318">
        <v>6863.7650000000003</v>
      </c>
      <c r="I12" s="316">
        <v>6499.7070000000003</v>
      </c>
      <c r="J12" s="317">
        <v>5.6011447900651516</v>
      </c>
      <c r="K12" s="318">
        <v>7654.1490000000003</v>
      </c>
      <c r="L12" s="316">
        <v>7134.6490000000003</v>
      </c>
      <c r="M12" s="317">
        <v>7.2813673104311079</v>
      </c>
      <c r="N12" s="318">
        <v>6523.1289999999999</v>
      </c>
      <c r="O12" s="316">
        <v>6523.0519999999997</v>
      </c>
      <c r="P12" s="319">
        <v>1.1804290384351613E-3</v>
      </c>
    </row>
    <row r="13" spans="1:19" ht="21.75" customHeight="1">
      <c r="A13" s="360" t="s">
        <v>24</v>
      </c>
      <c r="B13" s="315">
        <v>7076.34</v>
      </c>
      <c r="C13" s="316">
        <v>6806.2259999999997</v>
      </c>
      <c r="D13" s="317">
        <v>3.968631073960819</v>
      </c>
      <c r="E13" s="318">
        <v>6794.6729999999998</v>
      </c>
      <c r="F13" s="316">
        <v>6395.6369999999997</v>
      </c>
      <c r="G13" s="317">
        <v>6.2391908734032286</v>
      </c>
      <c r="H13" s="318">
        <v>7506.009</v>
      </c>
      <c r="I13" s="316">
        <v>7231.6059999999998</v>
      </c>
      <c r="J13" s="317">
        <v>3.7944959943890786</v>
      </c>
      <c r="K13" s="318">
        <v>8416.5920000000006</v>
      </c>
      <c r="L13" s="316">
        <v>7589.1390000000001</v>
      </c>
      <c r="M13" s="317">
        <v>10.903120894214752</v>
      </c>
      <c r="N13" s="318">
        <v>6275.7460000000001</v>
      </c>
      <c r="O13" s="316">
        <v>6166.9769999999999</v>
      </c>
      <c r="P13" s="319">
        <v>1.7637328629570084</v>
      </c>
    </row>
    <row r="14" spans="1:19" ht="21.75" customHeight="1">
      <c r="A14" s="360" t="s">
        <v>25</v>
      </c>
      <c r="B14" s="315">
        <v>18776.744999999999</v>
      </c>
      <c r="C14" s="316">
        <v>19593.429</v>
      </c>
      <c r="D14" s="317">
        <v>-4.1681524964313352</v>
      </c>
      <c r="E14" s="318">
        <v>18814.63</v>
      </c>
      <c r="F14" s="316">
        <v>19642.811000000002</v>
      </c>
      <c r="G14" s="317">
        <v>-4.2162040860648737</v>
      </c>
      <c r="H14" s="318">
        <v>19491.133000000002</v>
      </c>
      <c r="I14" s="316">
        <v>19250</v>
      </c>
      <c r="J14" s="317">
        <v>1.2526389610389694</v>
      </c>
      <c r="K14" s="318">
        <v>18611.792000000001</v>
      </c>
      <c r="L14" s="316">
        <v>18844</v>
      </c>
      <c r="M14" s="317">
        <v>-1.2322649119082929</v>
      </c>
      <c r="N14" s="318">
        <v>18641.48</v>
      </c>
      <c r="O14" s="316">
        <v>20137.09</v>
      </c>
      <c r="P14" s="319">
        <v>-7.4271406643164468</v>
      </c>
    </row>
    <row r="15" spans="1:19" ht="21.75" customHeight="1">
      <c r="A15" s="360" t="s">
        <v>26</v>
      </c>
      <c r="B15" s="315">
        <v>7285.473</v>
      </c>
      <c r="C15" s="316">
        <v>7131.5479999999998</v>
      </c>
      <c r="D15" s="317">
        <v>2.1583672997783956</v>
      </c>
      <c r="E15" s="318">
        <v>7537.7280000000001</v>
      </c>
      <c r="F15" s="316">
        <v>7479.7820000000002</v>
      </c>
      <c r="G15" s="317">
        <v>0.77470172259030956</v>
      </c>
      <c r="H15" s="318">
        <v>7160</v>
      </c>
      <c r="I15" s="316">
        <v>6690</v>
      </c>
      <c r="J15" s="317">
        <v>7.0254110612855012</v>
      </c>
      <c r="K15" s="318">
        <v>7250.2079999999996</v>
      </c>
      <c r="L15" s="316">
        <v>7525</v>
      </c>
      <c r="M15" s="317">
        <v>-3.6517209302325631</v>
      </c>
      <c r="N15" s="318">
        <v>7195.4970000000003</v>
      </c>
      <c r="O15" s="316">
        <v>7596.29</v>
      </c>
      <c r="P15" s="319">
        <v>-5.2761677081838592</v>
      </c>
    </row>
    <row r="16" spans="1:19" ht="21.75" customHeight="1">
      <c r="A16" s="361" t="s">
        <v>27</v>
      </c>
      <c r="B16" s="315">
        <v>11965.921</v>
      </c>
      <c r="C16" s="316">
        <v>12211.753000000001</v>
      </c>
      <c r="D16" s="317">
        <v>-2.0130770741923811</v>
      </c>
      <c r="E16" s="318">
        <v>12064.550999999999</v>
      </c>
      <c r="F16" s="316">
        <v>12228.013999999999</v>
      </c>
      <c r="G16" s="317">
        <v>-1.3367910766212709</v>
      </c>
      <c r="H16" s="318">
        <v>11030</v>
      </c>
      <c r="I16" s="316">
        <v>12140</v>
      </c>
      <c r="J16" s="317">
        <v>-9.1433278418451405</v>
      </c>
      <c r="K16" s="318">
        <v>12673.228999999999</v>
      </c>
      <c r="L16" s="316">
        <v>12577</v>
      </c>
      <c r="M16" s="317">
        <v>0.765118867774504</v>
      </c>
      <c r="N16" s="318">
        <v>12680.195</v>
      </c>
      <c r="O16" s="316">
        <v>12079.05</v>
      </c>
      <c r="P16" s="319">
        <v>4.9767572780972058</v>
      </c>
    </row>
    <row r="17" spans="1:21" ht="21.75" customHeight="1">
      <c r="A17" s="361" t="s">
        <v>28</v>
      </c>
      <c r="B17" s="315">
        <v>6822.82</v>
      </c>
      <c r="C17" s="316">
        <v>7250.7860000000001</v>
      </c>
      <c r="D17" s="317">
        <v>-5.9023394153406317</v>
      </c>
      <c r="E17" s="318">
        <v>7239.6210000000001</v>
      </c>
      <c r="F17" s="316">
        <v>7133.3779999999997</v>
      </c>
      <c r="G17" s="317">
        <v>1.4893785244522357</v>
      </c>
      <c r="H17" s="318">
        <v>7260</v>
      </c>
      <c r="I17" s="316">
        <v>7270</v>
      </c>
      <c r="J17" s="317">
        <v>-0.13755158184319119</v>
      </c>
      <c r="K17" s="318">
        <v>5697.6570000000002</v>
      </c>
      <c r="L17" s="316">
        <v>6333</v>
      </c>
      <c r="M17" s="317">
        <v>-10.032259592610135</v>
      </c>
      <c r="N17" s="318" t="s">
        <v>130</v>
      </c>
      <c r="O17" s="316" t="s">
        <v>130</v>
      </c>
      <c r="P17" s="319" t="s">
        <v>130</v>
      </c>
      <c r="U17" t="s">
        <v>180</v>
      </c>
    </row>
    <row r="18" spans="1:21" ht="21.75" customHeight="1">
      <c r="A18" s="361" t="s">
        <v>29</v>
      </c>
      <c r="B18" s="315">
        <v>2998.2910000000002</v>
      </c>
      <c r="C18" s="316">
        <v>3192.259</v>
      </c>
      <c r="D18" s="317">
        <v>-6.0761987044284265</v>
      </c>
      <c r="E18" s="318">
        <v>2701.4540000000002</v>
      </c>
      <c r="F18" s="316">
        <v>3807.6489999999999</v>
      </c>
      <c r="G18" s="317">
        <v>-29.051916287451906</v>
      </c>
      <c r="H18" s="318">
        <v>2892.5880000000002</v>
      </c>
      <c r="I18" s="316">
        <v>2995.5250000000001</v>
      </c>
      <c r="J18" s="317">
        <v>-3.4363592358601545</v>
      </c>
      <c r="K18" s="318">
        <v>6386.55</v>
      </c>
      <c r="L18" s="316">
        <v>6314.1790000000001</v>
      </c>
      <c r="M18" s="317">
        <v>1.1461664295548177</v>
      </c>
      <c r="N18" s="318">
        <v>2736.4630000000002</v>
      </c>
      <c r="O18" s="316">
        <v>2745.66</v>
      </c>
      <c r="P18" s="319">
        <v>-0.33496499930798651</v>
      </c>
    </row>
    <row r="19" spans="1:21" ht="21.75" customHeight="1" thickBot="1">
      <c r="A19" s="362" t="s">
        <v>30</v>
      </c>
      <c r="B19" s="320">
        <v>5913.567</v>
      </c>
      <c r="C19" s="321">
        <v>6380.7460000000001</v>
      </c>
      <c r="D19" s="322">
        <v>-7.3216987480774209</v>
      </c>
      <c r="E19" s="323">
        <v>6147.4830000000002</v>
      </c>
      <c r="F19" s="321">
        <v>6661.9679999999998</v>
      </c>
      <c r="G19" s="322">
        <v>-7.7227179716263974</v>
      </c>
      <c r="H19" s="323">
        <v>6730</v>
      </c>
      <c r="I19" s="321">
        <v>6670</v>
      </c>
      <c r="J19" s="322">
        <v>0.8995502248875562</v>
      </c>
      <c r="K19" s="323">
        <v>5913</v>
      </c>
      <c r="L19" s="321">
        <v>5943</v>
      </c>
      <c r="M19" s="322">
        <v>-0.50479555779909135</v>
      </c>
      <c r="N19" s="323">
        <v>5329.9179999999997</v>
      </c>
      <c r="O19" s="321">
        <v>4873.29</v>
      </c>
      <c r="P19" s="324">
        <v>9.3700149180533003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showRowColHeaders="0" workbookViewId="0">
      <selection activeCell="V27" sqref="V27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115" t="s">
        <v>198</v>
      </c>
      <c r="B2" s="101"/>
      <c r="C2" s="101"/>
      <c r="D2" s="101"/>
      <c r="E2" s="101"/>
      <c r="F2" s="101"/>
      <c r="G2" s="101"/>
    </row>
    <row r="3" spans="1:7" ht="15.75" thickBot="1">
      <c r="A3" s="101"/>
      <c r="B3" s="130"/>
      <c r="C3" s="127"/>
      <c r="D3" s="128" t="s">
        <v>132</v>
      </c>
      <c r="E3" s="127"/>
      <c r="F3" s="127"/>
      <c r="G3" s="101"/>
    </row>
    <row r="4" spans="1:7" ht="30" thickBot="1">
      <c r="A4" s="131" t="s">
        <v>37</v>
      </c>
      <c r="B4" s="132" t="s">
        <v>9</v>
      </c>
      <c r="C4" s="123" t="s">
        <v>38</v>
      </c>
      <c r="D4" s="123" t="s">
        <v>39</v>
      </c>
      <c r="E4" s="123" t="s">
        <v>40</v>
      </c>
      <c r="F4" s="133" t="s">
        <v>41</v>
      </c>
      <c r="G4" s="101"/>
    </row>
    <row r="5" spans="1:7" ht="15">
      <c r="A5" s="124" t="s">
        <v>197</v>
      </c>
      <c r="B5" s="125">
        <v>5.6755100000000001</v>
      </c>
      <c r="C5" s="125">
        <v>4.99</v>
      </c>
      <c r="D5" s="125">
        <v>5.7530000000000001</v>
      </c>
      <c r="E5" s="125">
        <v>5.6710000000000003</v>
      </c>
      <c r="F5" s="125">
        <v>5.6180000000000003</v>
      </c>
      <c r="G5" s="101"/>
    </row>
    <row r="6" spans="1:7" ht="15">
      <c r="A6" s="124" t="s">
        <v>200</v>
      </c>
      <c r="B6" s="125">
        <v>5.89</v>
      </c>
      <c r="C6" s="125">
        <v>5.79</v>
      </c>
      <c r="D6" s="125">
        <v>5.9</v>
      </c>
      <c r="E6" s="125">
        <v>5.827</v>
      </c>
      <c r="F6" s="125">
        <v>5.899</v>
      </c>
      <c r="G6" s="101"/>
    </row>
    <row r="7" spans="1:7" ht="15">
      <c r="A7" s="124" t="s">
        <v>207</v>
      </c>
      <c r="B7" s="125">
        <v>6.1048999999999998</v>
      </c>
      <c r="C7" s="125">
        <v>5.4612999999999996</v>
      </c>
      <c r="D7" s="125">
        <v>6.16</v>
      </c>
      <c r="E7" s="125">
        <v>5.9630000000000001</v>
      </c>
      <c r="F7" s="125">
        <v>6.1953699999999996</v>
      </c>
      <c r="G7" s="101"/>
    </row>
    <row r="8" spans="1:7" ht="15">
      <c r="A8" s="124" t="s">
        <v>211</v>
      </c>
      <c r="B8" s="125">
        <v>6.36</v>
      </c>
      <c r="C8" s="125">
        <v>5.93</v>
      </c>
      <c r="D8" s="125">
        <v>6.41</v>
      </c>
      <c r="E8" s="125">
        <v>6.5</v>
      </c>
      <c r="F8" s="125">
        <v>6.3</v>
      </c>
      <c r="G8" s="101"/>
    </row>
    <row r="9" spans="1:7" ht="15">
      <c r="A9" s="124" t="s">
        <v>226</v>
      </c>
      <c r="B9" s="125">
        <v>6.87</v>
      </c>
      <c r="C9" s="125">
        <v>6.62</v>
      </c>
      <c r="D9" s="125">
        <v>6.87</v>
      </c>
      <c r="E9" s="125">
        <v>6.7759999999999998</v>
      </c>
      <c r="F9" s="125">
        <v>7.0490000000000004</v>
      </c>
      <c r="G9" s="101"/>
    </row>
    <row r="10" spans="1:7" ht="15.75" thickBot="1">
      <c r="A10" s="134"/>
      <c r="B10" s="127"/>
      <c r="C10" s="127"/>
      <c r="D10" s="128" t="s">
        <v>42</v>
      </c>
      <c r="E10" s="127"/>
      <c r="F10" s="129"/>
      <c r="G10" s="101"/>
    </row>
    <row r="11" spans="1:7" ht="15.75" thickBot="1">
      <c r="A11" s="135"/>
      <c r="B11" s="122" t="s">
        <v>9</v>
      </c>
      <c r="C11" s="123" t="s">
        <v>38</v>
      </c>
      <c r="D11" s="123" t="s">
        <v>39</v>
      </c>
      <c r="E11" s="123" t="s">
        <v>40</v>
      </c>
      <c r="F11" s="123" t="s">
        <v>41</v>
      </c>
      <c r="G11" s="101"/>
    </row>
    <row r="12" spans="1:7" ht="15">
      <c r="A12" s="124" t="s">
        <v>197</v>
      </c>
      <c r="B12" s="125">
        <v>8.8735999999999997</v>
      </c>
      <c r="C12" s="125" t="s">
        <v>133</v>
      </c>
      <c r="D12" s="125" t="s">
        <v>133</v>
      </c>
      <c r="E12" s="136" t="s">
        <v>133</v>
      </c>
      <c r="F12" s="125" t="s">
        <v>133</v>
      </c>
    </row>
    <row r="13" spans="1:7" ht="15">
      <c r="A13" s="124" t="s">
        <v>200</v>
      </c>
      <c r="B13" s="125">
        <v>9.81</v>
      </c>
      <c r="C13" s="125" t="s">
        <v>133</v>
      </c>
      <c r="D13" s="125" t="s">
        <v>133</v>
      </c>
      <c r="E13" s="136" t="s">
        <v>133</v>
      </c>
      <c r="F13" s="125" t="s">
        <v>133</v>
      </c>
    </row>
    <row r="14" spans="1:7" ht="15">
      <c r="A14" s="124" t="s">
        <v>207</v>
      </c>
      <c r="B14" s="125">
        <v>10.53</v>
      </c>
      <c r="C14" s="125" t="s">
        <v>133</v>
      </c>
      <c r="D14" s="125" t="s">
        <v>133</v>
      </c>
      <c r="E14" s="136" t="s">
        <v>133</v>
      </c>
      <c r="F14" s="125" t="s">
        <v>133</v>
      </c>
    </row>
    <row r="15" spans="1:7" ht="15">
      <c r="A15" s="124" t="s">
        <v>211</v>
      </c>
      <c r="B15" s="125">
        <v>10.539</v>
      </c>
      <c r="C15" s="125" t="s">
        <v>133</v>
      </c>
      <c r="D15" s="125" t="s">
        <v>133</v>
      </c>
      <c r="E15" s="136" t="s">
        <v>133</v>
      </c>
      <c r="F15" s="125" t="s">
        <v>133</v>
      </c>
    </row>
    <row r="16" spans="1:7" ht="15">
      <c r="A16" s="124" t="s">
        <v>226</v>
      </c>
      <c r="B16" s="125">
        <v>10.95589</v>
      </c>
      <c r="C16" s="125" t="s">
        <v>133</v>
      </c>
      <c r="D16" s="125" t="s">
        <v>133</v>
      </c>
      <c r="E16" s="136" t="s">
        <v>133</v>
      </c>
      <c r="F16" s="125" t="s">
        <v>133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31" workbookViewId="0">
      <selection activeCell="O50" sqref="O50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210</v>
      </c>
    </row>
    <row r="3" spans="2:21" ht="15.75">
      <c r="D3" s="27"/>
      <c r="F3" s="28"/>
      <c r="G3" s="29"/>
    </row>
    <row r="4" spans="2:21" ht="16.5" thickBot="1">
      <c r="D4" s="27" t="s">
        <v>97</v>
      </c>
      <c r="F4" s="28"/>
      <c r="G4" s="29"/>
    </row>
    <row r="5" spans="2:21" ht="15.75" thickBot="1">
      <c r="B5" s="30" t="s">
        <v>98</v>
      </c>
      <c r="C5" s="31" t="s">
        <v>99</v>
      </c>
      <c r="D5" s="32" t="s">
        <v>100</v>
      </c>
      <c r="E5" s="32" t="s">
        <v>101</v>
      </c>
      <c r="F5" s="32" t="s">
        <v>102</v>
      </c>
      <c r="G5" s="32" t="s">
        <v>103</v>
      </c>
      <c r="H5" s="32" t="s">
        <v>104</v>
      </c>
      <c r="I5" s="32" t="s">
        <v>105</v>
      </c>
      <c r="J5" s="32" t="s">
        <v>106</v>
      </c>
      <c r="K5" s="32" t="s">
        <v>107</v>
      </c>
      <c r="L5" s="32" t="s">
        <v>108</v>
      </c>
      <c r="M5" s="32" t="s">
        <v>109</v>
      </c>
      <c r="N5" s="33" t="s">
        <v>110</v>
      </c>
    </row>
    <row r="6" spans="2:21" ht="15.75">
      <c r="B6" s="34" t="s">
        <v>111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112</v>
      </c>
      <c r="C7" s="38">
        <v>3365.8284528305776</v>
      </c>
      <c r="D7" s="39">
        <v>3378.9593195787402</v>
      </c>
      <c r="E7" s="39">
        <v>3519.6335493326173</v>
      </c>
      <c r="F7" s="39">
        <v>3491.2204606955479</v>
      </c>
      <c r="G7" s="39">
        <v>3475.4768045139958</v>
      </c>
      <c r="H7" s="39">
        <v>3625.9712143204601</v>
      </c>
      <c r="I7" s="39">
        <v>3654.8000920762447</v>
      </c>
      <c r="J7" s="39">
        <v>3626.4058720467087</v>
      </c>
      <c r="K7" s="39">
        <v>3563.2809493281484</v>
      </c>
      <c r="L7" s="39">
        <v>3450.7512560281461</v>
      </c>
      <c r="M7" s="39">
        <v>3436.6867858971668</v>
      </c>
      <c r="N7" s="40">
        <v>3250.361738244962</v>
      </c>
    </row>
    <row r="8" spans="2:21" ht="15.75">
      <c r="B8" s="37" t="s">
        <v>113</v>
      </c>
      <c r="C8" s="38">
        <v>3236.1440956584729</v>
      </c>
      <c r="D8" s="39">
        <v>3323.0044351202337</v>
      </c>
      <c r="E8" s="39">
        <v>3442.3101888828219</v>
      </c>
      <c r="F8" s="39">
        <v>3302.6696895591044</v>
      </c>
      <c r="G8" s="39">
        <v>3320.8695305467868</v>
      </c>
      <c r="H8" s="39">
        <v>3407.5451874259434</v>
      </c>
      <c r="I8" s="39">
        <v>3528.7505966442886</v>
      </c>
      <c r="J8" s="39">
        <v>3625.9084617695244</v>
      </c>
      <c r="K8" s="39">
        <v>3690.4413464457784</v>
      </c>
      <c r="L8" s="39">
        <v>3475.4260684985807</v>
      </c>
      <c r="M8" s="39">
        <v>3406.7716292790137</v>
      </c>
      <c r="N8" s="40">
        <v>3187.7531900326994</v>
      </c>
    </row>
    <row r="9" spans="2:21" ht="16.5" thickBot="1">
      <c r="B9" s="41" t="s">
        <v>114</v>
      </c>
      <c r="C9" s="42">
        <v>3271.4978238916769</v>
      </c>
      <c r="D9" s="43">
        <v>3415.3397253482494</v>
      </c>
      <c r="E9" s="43">
        <v>3658.7973880610675</v>
      </c>
      <c r="F9" s="43">
        <v>3954.4405623580728</v>
      </c>
      <c r="G9" s="43">
        <v>4026.6581379013369</v>
      </c>
      <c r="H9" s="43">
        <v>4126.3499965726596</v>
      </c>
      <c r="I9" s="43">
        <v>4261.4459007460691</v>
      </c>
      <c r="J9" s="43">
        <v>4194.91</v>
      </c>
      <c r="K9" s="44">
        <v>4128.18</v>
      </c>
      <c r="L9" s="43">
        <v>3897</v>
      </c>
      <c r="M9" s="43">
        <v>3801.03</v>
      </c>
      <c r="N9" s="45">
        <v>3948.82</v>
      </c>
    </row>
    <row r="10" spans="2:21" ht="16.5" thickBot="1">
      <c r="B10" s="41" t="s">
        <v>126</v>
      </c>
      <c r="C10" s="54">
        <v>3927.66</v>
      </c>
      <c r="D10" s="54">
        <v>3875.94</v>
      </c>
      <c r="E10" s="54">
        <v>4085.7</v>
      </c>
      <c r="F10" s="54">
        <v>3172.59</v>
      </c>
      <c r="G10" s="54">
        <v>3221.11</v>
      </c>
      <c r="H10" s="54">
        <v>3563.6</v>
      </c>
      <c r="I10" s="54">
        <v>3790.28</v>
      </c>
      <c r="J10" s="54">
        <v>3330.53</v>
      </c>
      <c r="K10" s="54">
        <v>3503.9</v>
      </c>
      <c r="L10" s="54">
        <v>3064.46</v>
      </c>
      <c r="M10" s="54">
        <v>3033.45</v>
      </c>
      <c r="N10" s="54">
        <v>2962.46</v>
      </c>
    </row>
    <row r="11" spans="2:21" ht="16.5" thickBot="1">
      <c r="B11" s="41" t="s">
        <v>195</v>
      </c>
      <c r="C11" s="54">
        <v>3620.98</v>
      </c>
      <c r="D11" s="54">
        <v>3955.76</v>
      </c>
      <c r="E11" s="54">
        <v>4202.38</v>
      </c>
      <c r="F11" s="54">
        <v>4519.87</v>
      </c>
      <c r="G11" s="54">
        <v>4880.21</v>
      </c>
      <c r="H11" s="85"/>
      <c r="I11" s="85"/>
      <c r="J11" s="85"/>
      <c r="K11" s="85"/>
      <c r="L11" s="85"/>
      <c r="M11" s="85"/>
      <c r="N11" s="86"/>
      <c r="U11" s="66"/>
    </row>
    <row r="12" spans="2:21" ht="15.75">
      <c r="B12" s="34" t="s">
        <v>115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</row>
    <row r="13" spans="2:21" ht="15.75">
      <c r="B13" s="37" t="s">
        <v>112</v>
      </c>
      <c r="C13" s="38">
        <v>12559.234040187543</v>
      </c>
      <c r="D13" s="39">
        <v>12801.955841467696</v>
      </c>
      <c r="E13" s="39">
        <v>13153.120316210187</v>
      </c>
      <c r="F13" s="39">
        <v>13263.269886981176</v>
      </c>
      <c r="G13" s="39">
        <v>13324.883951138463</v>
      </c>
      <c r="H13" s="39">
        <v>13538.172834960335</v>
      </c>
      <c r="I13" s="39">
        <v>13862.836530533841</v>
      </c>
      <c r="J13" s="39">
        <v>13895.974953138399</v>
      </c>
      <c r="K13" s="39">
        <v>13899.947538657194</v>
      </c>
      <c r="L13" s="39">
        <v>13821.559014955943</v>
      </c>
      <c r="M13" s="39">
        <v>13906.200620335763</v>
      </c>
      <c r="N13" s="40">
        <v>13820.838083652592</v>
      </c>
    </row>
    <row r="14" spans="2:21" ht="15.75">
      <c r="B14" s="37" t="s">
        <v>113</v>
      </c>
      <c r="C14" s="38">
        <v>13739.491085149693</v>
      </c>
      <c r="D14" s="39">
        <v>13984.247071825299</v>
      </c>
      <c r="E14" s="39">
        <v>14179.736514897744</v>
      </c>
      <c r="F14" s="39">
        <v>14506.883498662564</v>
      </c>
      <c r="G14" s="39">
        <v>15034.480490328413</v>
      </c>
      <c r="H14" s="39">
        <v>15693.511271606831</v>
      </c>
      <c r="I14" s="39">
        <v>15993.862952987773</v>
      </c>
      <c r="J14" s="39">
        <v>15799.271546431495</v>
      </c>
      <c r="K14" s="39">
        <v>15492.744447643703</v>
      </c>
      <c r="L14" s="39">
        <v>14249.293572763458</v>
      </c>
      <c r="M14" s="39">
        <v>13516.254659651697</v>
      </c>
      <c r="N14" s="40">
        <v>12881.834767390546</v>
      </c>
    </row>
    <row r="15" spans="2:21" ht="16.5" thickBot="1">
      <c r="B15" s="41" t="s">
        <v>114</v>
      </c>
      <c r="C15" s="42">
        <v>13156.511347944983</v>
      </c>
      <c r="D15" s="43">
        <v>13666.209864837068</v>
      </c>
      <c r="E15" s="43">
        <v>13976.05602391201</v>
      </c>
      <c r="F15" s="43">
        <v>14041.635223887839</v>
      </c>
      <c r="G15" s="43">
        <v>14092.17963575708</v>
      </c>
      <c r="H15" s="43">
        <v>13756.505811488036</v>
      </c>
      <c r="I15" s="43">
        <v>13844.405364894954</v>
      </c>
      <c r="J15" s="43">
        <v>13643.57</v>
      </c>
      <c r="K15" s="57">
        <v>13445.4</v>
      </c>
      <c r="L15" s="43">
        <v>12578.29</v>
      </c>
      <c r="M15" s="43">
        <v>12283.97</v>
      </c>
      <c r="N15" s="45">
        <v>12635.53</v>
      </c>
    </row>
    <row r="16" spans="2:21" ht="16.5" thickBot="1">
      <c r="B16" s="41" t="s">
        <v>126</v>
      </c>
      <c r="C16" s="54">
        <v>12560.93</v>
      </c>
      <c r="D16" s="54">
        <v>12841.93</v>
      </c>
      <c r="E16" s="54">
        <v>13507.34</v>
      </c>
      <c r="F16" s="54">
        <v>11613.27</v>
      </c>
      <c r="G16" s="54">
        <v>11690.34</v>
      </c>
      <c r="H16" s="54">
        <v>12053</v>
      </c>
      <c r="I16" s="54">
        <v>12131.25</v>
      </c>
      <c r="J16" s="65">
        <v>12132.41</v>
      </c>
      <c r="K16" s="69">
        <v>12151.2</v>
      </c>
      <c r="L16" s="69">
        <v>11234.94</v>
      </c>
      <c r="M16" s="69">
        <v>10645.3</v>
      </c>
      <c r="N16" s="69">
        <v>10633.9</v>
      </c>
    </row>
    <row r="17" spans="2:14" ht="16.5" thickBot="1">
      <c r="B17" s="41" t="s">
        <v>195</v>
      </c>
      <c r="C17" s="54">
        <v>12398.88</v>
      </c>
      <c r="D17" s="54">
        <v>12537.57</v>
      </c>
      <c r="E17" s="54">
        <v>13223</v>
      </c>
      <c r="F17" s="54">
        <v>13954.85</v>
      </c>
      <c r="G17" s="54">
        <v>15123.49</v>
      </c>
      <c r="H17" s="85"/>
      <c r="I17" s="85"/>
      <c r="J17" s="85"/>
      <c r="K17" s="87"/>
      <c r="L17" s="87"/>
      <c r="M17" s="87"/>
      <c r="N17" s="88"/>
    </row>
    <row r="18" spans="2:14" ht="15.75">
      <c r="B18" s="34" t="s">
        <v>116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</row>
    <row r="19" spans="2:14" ht="15.75">
      <c r="B19" s="37" t="s">
        <v>112</v>
      </c>
      <c r="C19" s="38">
        <v>5314.2604699816602</v>
      </c>
      <c r="D19" s="39">
        <v>5019.0092079734259</v>
      </c>
      <c r="E19" s="39">
        <v>5271.5842321086975</v>
      </c>
      <c r="F19" s="39">
        <v>5202.0182096955332</v>
      </c>
      <c r="G19" s="39">
        <v>5164.9544469586062</v>
      </c>
      <c r="H19" s="39">
        <v>5179.6002208276032</v>
      </c>
      <c r="I19" s="39">
        <v>5372.1624865117637</v>
      </c>
      <c r="J19" s="39">
        <v>5469.7899176214642</v>
      </c>
      <c r="K19" s="39">
        <v>5247.819114791454</v>
      </c>
      <c r="L19" s="39">
        <v>5364.1382814741091</v>
      </c>
      <c r="M19" s="39">
        <v>5296.5961964617172</v>
      </c>
      <c r="N19" s="40">
        <v>5182.8125519510704</v>
      </c>
    </row>
    <row r="20" spans="2:14" ht="15.75">
      <c r="B20" s="37" t="s">
        <v>113</v>
      </c>
      <c r="C20" s="38">
        <v>5153.248792471597</v>
      </c>
      <c r="D20" s="39">
        <v>5160.113186104847</v>
      </c>
      <c r="E20" s="39">
        <v>5262.802739071205</v>
      </c>
      <c r="F20" s="39">
        <v>5072.8866636131652</v>
      </c>
      <c r="G20" s="39">
        <v>5125.2152257370608</v>
      </c>
      <c r="H20" s="39">
        <v>5805.7079620360701</v>
      </c>
      <c r="I20" s="39">
        <v>5399.7625224823305</v>
      </c>
      <c r="J20" s="39">
        <v>5433.524375720167</v>
      </c>
      <c r="K20" s="39">
        <v>5835.0656264034023</v>
      </c>
      <c r="L20" s="39">
        <v>5574.5034561756156</v>
      </c>
      <c r="M20" s="39">
        <v>5735.0613805574185</v>
      </c>
      <c r="N20" s="40">
        <v>5576.3220076120506</v>
      </c>
    </row>
    <row r="21" spans="2:14" ht="16.5" thickBot="1">
      <c r="B21" s="41" t="s">
        <v>114</v>
      </c>
      <c r="C21" s="42">
        <v>5617.1159296817877</v>
      </c>
      <c r="D21" s="43">
        <v>5788.131599414347</v>
      </c>
      <c r="E21" s="43">
        <v>5971.9509861254919</v>
      </c>
      <c r="F21" s="43">
        <v>5763.6205974723016</v>
      </c>
      <c r="G21" s="43">
        <v>5989.7517233279459</v>
      </c>
      <c r="H21" s="43">
        <v>6281.3365448565301</v>
      </c>
      <c r="I21" s="43">
        <v>6252.907477563791</v>
      </c>
      <c r="J21" s="43">
        <v>5983.82</v>
      </c>
      <c r="K21" s="44">
        <v>5897.12</v>
      </c>
      <c r="L21" s="43">
        <v>5745.33</v>
      </c>
      <c r="M21" s="43">
        <v>5457.01</v>
      </c>
      <c r="N21" s="45">
        <v>5667.38</v>
      </c>
    </row>
    <row r="22" spans="2:14" ht="16.5" thickBot="1">
      <c r="B22" s="41" t="s">
        <v>126</v>
      </c>
      <c r="C22" s="54">
        <v>5869.79</v>
      </c>
      <c r="D22" s="54">
        <v>5469.22</v>
      </c>
      <c r="E22" s="54">
        <v>5930.18</v>
      </c>
      <c r="F22" s="54">
        <v>5130.1899999999996</v>
      </c>
      <c r="G22" s="54">
        <v>4947.0200000000004</v>
      </c>
      <c r="H22" s="54">
        <v>4854.82</v>
      </c>
      <c r="I22" s="54">
        <v>5463.63</v>
      </c>
      <c r="J22" s="54">
        <v>5021.99</v>
      </c>
      <c r="K22" s="54">
        <v>5069.3599999999997</v>
      </c>
      <c r="L22" s="54">
        <v>4822.3999999999996</v>
      </c>
      <c r="M22" s="54">
        <v>5007.4399999999996</v>
      </c>
      <c r="N22" s="54">
        <v>5120.5600000000004</v>
      </c>
    </row>
    <row r="23" spans="2:14" ht="16.5" thickBot="1">
      <c r="B23" s="41" t="s">
        <v>195</v>
      </c>
      <c r="C23" s="54">
        <v>5592.36</v>
      </c>
      <c r="D23" s="54">
        <v>5877.89</v>
      </c>
      <c r="E23" s="54">
        <v>6399.77</v>
      </c>
      <c r="F23" s="54">
        <v>7054.41</v>
      </c>
      <c r="G23" s="54">
        <v>7244.45</v>
      </c>
      <c r="H23" s="85"/>
      <c r="I23" s="85"/>
      <c r="J23" s="85"/>
      <c r="K23" s="85"/>
      <c r="L23" s="85"/>
      <c r="M23" s="85"/>
      <c r="N23" s="86"/>
    </row>
    <row r="24" spans="2:14" ht="15.75">
      <c r="B24" s="34" t="s">
        <v>117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6"/>
    </row>
    <row r="25" spans="2:14" ht="15.75">
      <c r="B25" s="37" t="s">
        <v>112</v>
      </c>
      <c r="C25" s="38">
        <v>5453.6387719944387</v>
      </c>
      <c r="D25" s="39">
        <v>5009.9690612261884</v>
      </c>
      <c r="E25" s="39">
        <v>5051.4095324178161</v>
      </c>
      <c r="F25" s="39">
        <v>5388.5021247766526</v>
      </c>
      <c r="G25" s="39">
        <v>5250.559663686995</v>
      </c>
      <c r="H25" s="39">
        <v>5076.8645341278716</v>
      </c>
      <c r="I25" s="39">
        <v>5269.8513906929738</v>
      </c>
      <c r="J25" s="39">
        <v>5150.0246562497023</v>
      </c>
      <c r="K25" s="39">
        <v>5210.3566546345455</v>
      </c>
      <c r="L25" s="39">
        <v>5052.0757605319723</v>
      </c>
      <c r="M25" s="39">
        <v>5119.0659501347718</v>
      </c>
      <c r="N25" s="40">
        <v>4964.4481024813767</v>
      </c>
    </row>
    <row r="26" spans="2:14" ht="15.75">
      <c r="B26" s="37" t="s">
        <v>113</v>
      </c>
      <c r="C26" s="38">
        <v>5015.8153870110955</v>
      </c>
      <c r="D26" s="39">
        <v>5000.8101164956279</v>
      </c>
      <c r="E26" s="39">
        <v>4938.0746085523042</v>
      </c>
      <c r="F26" s="39">
        <v>5150.1959746999655</v>
      </c>
      <c r="G26" s="39">
        <v>5331.6388722136298</v>
      </c>
      <c r="H26" s="39">
        <v>5436.6288134242923</v>
      </c>
      <c r="I26" s="39">
        <v>5282.450323395833</v>
      </c>
      <c r="J26" s="39">
        <v>5530.4959896477194</v>
      </c>
      <c r="K26" s="39">
        <v>5399.4109330539195</v>
      </c>
      <c r="L26" s="39">
        <v>5199.7208702346134</v>
      </c>
      <c r="M26" s="39">
        <v>5140.1404809857786</v>
      </c>
      <c r="N26" s="40">
        <v>5033.7519536851451</v>
      </c>
    </row>
    <row r="27" spans="2:14" ht="16.5" thickBot="1">
      <c r="B27" s="41" t="s">
        <v>114</v>
      </c>
      <c r="C27" s="42">
        <v>4961.7347747537051</v>
      </c>
      <c r="D27" s="43">
        <v>5117.2800041355622</v>
      </c>
      <c r="E27" s="43">
        <v>5248.4616287919052</v>
      </c>
      <c r="F27" s="43">
        <v>5395.3594395843566</v>
      </c>
      <c r="G27" s="43">
        <v>5283.872476400019</v>
      </c>
      <c r="H27" s="43">
        <v>5454.2047400902893</v>
      </c>
      <c r="I27" s="56">
        <v>5510.2066170614507</v>
      </c>
      <c r="J27" s="43">
        <v>5542.26</v>
      </c>
      <c r="K27" s="44">
        <v>5373.04</v>
      </c>
      <c r="L27" s="43">
        <v>5253.47</v>
      </c>
      <c r="M27" s="43">
        <v>5198.91</v>
      </c>
      <c r="N27" s="45">
        <v>5305.16</v>
      </c>
    </row>
    <row r="28" spans="2:14" ht="16.5" thickBot="1">
      <c r="B28" s="41" t="s">
        <v>126</v>
      </c>
      <c r="C28" s="54">
        <v>5356.76</v>
      </c>
      <c r="D28" s="54">
        <v>5329.89</v>
      </c>
      <c r="E28" s="54">
        <v>5583.9</v>
      </c>
      <c r="F28" s="54">
        <v>4916.3500000000004</v>
      </c>
      <c r="G28" s="54">
        <v>4772.09</v>
      </c>
      <c r="H28" s="65">
        <v>5162.7</v>
      </c>
      <c r="I28" s="54">
        <v>5206.12</v>
      </c>
      <c r="J28" s="54">
        <v>4889.99</v>
      </c>
      <c r="K28" s="44">
        <v>4862.8999999999996</v>
      </c>
      <c r="L28" s="44">
        <v>4713.41</v>
      </c>
      <c r="M28" s="44">
        <v>4703.22</v>
      </c>
      <c r="N28" s="44">
        <v>4736.66</v>
      </c>
    </row>
    <row r="29" spans="2:14" ht="16.5" thickBot="1">
      <c r="B29" s="41" t="s">
        <v>195</v>
      </c>
      <c r="C29" s="54">
        <v>5229.28</v>
      </c>
      <c r="D29" s="54">
        <v>5622.4</v>
      </c>
      <c r="E29" s="54">
        <v>5739.49</v>
      </c>
      <c r="F29" s="54">
        <v>6095.42</v>
      </c>
      <c r="G29" s="54">
        <v>6543.51</v>
      </c>
      <c r="H29" s="85"/>
      <c r="I29" s="85"/>
      <c r="J29" s="85"/>
      <c r="K29" s="87"/>
      <c r="L29" s="87"/>
      <c r="M29" s="87"/>
      <c r="N29" s="87"/>
    </row>
    <row r="30" spans="2:14" ht="15.75">
      <c r="B30" s="34" t="s">
        <v>118</v>
      </c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</row>
    <row r="31" spans="2:14" ht="15.75">
      <c r="B31" s="37" t="s">
        <v>112</v>
      </c>
      <c r="C31" s="38">
        <v>5511.5961913218489</v>
      </c>
      <c r="D31" s="39">
        <v>5386.5069713345019</v>
      </c>
      <c r="E31" s="39">
        <v>5415.6624121924397</v>
      </c>
      <c r="F31" s="39">
        <v>5409.4355550208438</v>
      </c>
      <c r="G31" s="39">
        <v>5460.1073344723673</v>
      </c>
      <c r="H31" s="39">
        <v>5407.9152298806657</v>
      </c>
      <c r="I31" s="39">
        <v>5420.0106764052307</v>
      </c>
      <c r="J31" s="39">
        <v>5378.2994017474111</v>
      </c>
      <c r="K31" s="39">
        <v>5388.3867894457435</v>
      </c>
      <c r="L31" s="39">
        <v>5430.4096475948872</v>
      </c>
      <c r="M31" s="39">
        <v>5394.6718437645877</v>
      </c>
      <c r="N31" s="40">
        <v>5515.9668493263225</v>
      </c>
    </row>
    <row r="32" spans="2:14" ht="15.75">
      <c r="B32" s="37" t="s">
        <v>113</v>
      </c>
      <c r="C32" s="38">
        <v>5405.0975186845117</v>
      </c>
      <c r="D32" s="39">
        <v>5357.4152578832018</v>
      </c>
      <c r="E32" s="39">
        <v>5391.8139706959719</v>
      </c>
      <c r="F32" s="39">
        <v>5513.4903181370928</v>
      </c>
      <c r="G32" s="39">
        <v>5563.275207517735</v>
      </c>
      <c r="H32" s="39">
        <v>5597.9379982030277</v>
      </c>
      <c r="I32" s="39">
        <v>5718.8278754338553</v>
      </c>
      <c r="J32" s="39">
        <v>5841.2796117763937</v>
      </c>
      <c r="K32" s="39">
        <v>5959.2775228495175</v>
      </c>
      <c r="L32" s="39">
        <v>5635.5925007458745</v>
      </c>
      <c r="M32" s="39">
        <v>5663.9329770721397</v>
      </c>
      <c r="N32" s="40">
        <v>5630.6530580936715</v>
      </c>
    </row>
    <row r="33" spans="2:14" ht="16.5" thickBot="1">
      <c r="B33" s="41" t="s">
        <v>114</v>
      </c>
      <c r="C33" s="42">
        <v>5416.8179829433102</v>
      </c>
      <c r="D33" s="43">
        <v>5572.7657273669647</v>
      </c>
      <c r="E33" s="43">
        <v>5706.1442565558655</v>
      </c>
      <c r="F33" s="43">
        <v>5744.9181026953165</v>
      </c>
      <c r="G33" s="43">
        <v>5715.792171486145</v>
      </c>
      <c r="H33" s="43">
        <v>5736.8091841516944</v>
      </c>
      <c r="I33" s="43">
        <v>5748.4367518750441</v>
      </c>
      <c r="J33" s="43">
        <v>5791.85</v>
      </c>
      <c r="K33" s="44">
        <v>5776.36</v>
      </c>
      <c r="L33" s="43">
        <v>5594.4</v>
      </c>
      <c r="M33" s="43">
        <v>5481.31</v>
      </c>
      <c r="N33" s="45">
        <v>5556.63</v>
      </c>
    </row>
    <row r="34" spans="2:14" ht="16.5" thickBot="1">
      <c r="B34" s="41" t="s">
        <v>126</v>
      </c>
      <c r="C34" s="54">
        <v>5637.88</v>
      </c>
      <c r="D34" s="54">
        <v>5545.5</v>
      </c>
      <c r="E34" s="54">
        <v>5686.5</v>
      </c>
      <c r="F34" s="54">
        <v>5033.8900000000003</v>
      </c>
      <c r="G34" s="54">
        <v>4995.3999999999996</v>
      </c>
      <c r="H34" s="54">
        <v>5270.3</v>
      </c>
      <c r="I34" s="54">
        <v>5393.53</v>
      </c>
      <c r="J34" s="54">
        <v>5485.65</v>
      </c>
      <c r="K34" s="54">
        <v>5198.3</v>
      </c>
      <c r="L34" s="54">
        <v>4913.1099999999997</v>
      </c>
      <c r="M34" s="54">
        <v>4788.8900000000003</v>
      </c>
      <c r="N34" s="54">
        <v>4977.99</v>
      </c>
    </row>
    <row r="35" spans="2:14" ht="16.5" thickBot="1">
      <c r="B35" s="41" t="s">
        <v>195</v>
      </c>
      <c r="C35" s="54">
        <v>5263.65</v>
      </c>
      <c r="D35" s="54">
        <v>5295.61</v>
      </c>
      <c r="E35" s="54">
        <v>5520.91</v>
      </c>
      <c r="F35" s="54">
        <v>6312.11</v>
      </c>
      <c r="G35" s="54">
        <v>6910.72</v>
      </c>
      <c r="H35" s="85"/>
      <c r="I35" s="85"/>
      <c r="J35" s="85"/>
      <c r="K35" s="85"/>
      <c r="L35" s="85"/>
      <c r="M35" s="85"/>
      <c r="N35" s="86"/>
    </row>
    <row r="36" spans="2:14" ht="15.75">
      <c r="B36" s="34" t="s">
        <v>119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</row>
    <row r="37" spans="2:14" ht="15.75">
      <c r="B37" s="37" t="s">
        <v>112</v>
      </c>
      <c r="C37" s="38">
        <v>15851.938286004304</v>
      </c>
      <c r="D37" s="39">
        <v>15747.471100988882</v>
      </c>
      <c r="E37" s="39">
        <v>16140.931710752169</v>
      </c>
      <c r="F37" s="39">
        <v>16240.323969256717</v>
      </c>
      <c r="G37" s="39">
        <v>16924.739075088179</v>
      </c>
      <c r="H37" s="39">
        <v>17321.703886272549</v>
      </c>
      <c r="I37" s="39">
        <v>17217.375904680841</v>
      </c>
      <c r="J37" s="39">
        <v>16868.33018531217</v>
      </c>
      <c r="K37" s="39">
        <v>16806.444259611257</v>
      </c>
      <c r="L37" s="39">
        <v>16910.816534385631</v>
      </c>
      <c r="M37" s="39">
        <v>16722.876875664249</v>
      </c>
      <c r="N37" s="40">
        <v>16865.271837861277</v>
      </c>
    </row>
    <row r="38" spans="2:14" ht="15.75">
      <c r="B38" s="37" t="s">
        <v>113</v>
      </c>
      <c r="C38" s="38">
        <v>16041.064074684988</v>
      </c>
      <c r="D38" s="39">
        <v>15026.636198316815</v>
      </c>
      <c r="E38" s="39">
        <v>14804.66344412203</v>
      </c>
      <c r="F38" s="39">
        <v>14741.674691671629</v>
      </c>
      <c r="G38" s="39">
        <v>15420.958817068815</v>
      </c>
      <c r="H38" s="39">
        <v>16528.574201435204</v>
      </c>
      <c r="I38" s="39">
        <v>16502.061476691666</v>
      </c>
      <c r="J38" s="39">
        <v>16394.615915326391</v>
      </c>
      <c r="K38" s="39">
        <v>17543.666575210609</v>
      </c>
      <c r="L38" s="39">
        <v>18032.278002817216</v>
      </c>
      <c r="M38" s="39">
        <v>17792.882880899975</v>
      </c>
      <c r="N38" s="40">
        <v>17789.56122044845</v>
      </c>
    </row>
    <row r="39" spans="2:14" ht="16.5" thickBot="1">
      <c r="B39" s="41" t="s">
        <v>114</v>
      </c>
      <c r="C39" s="42">
        <v>17100.168293533581</v>
      </c>
      <c r="D39" s="43">
        <v>16872.596071879096</v>
      </c>
      <c r="E39" s="43">
        <v>17434.359655634773</v>
      </c>
      <c r="F39" s="43">
        <v>18087.595796333197</v>
      </c>
      <c r="G39" s="56">
        <v>18712.843928347444</v>
      </c>
      <c r="H39" s="43">
        <v>19354.463051777788</v>
      </c>
      <c r="I39" s="43">
        <v>19781.497147888123</v>
      </c>
      <c r="J39" s="43">
        <v>20602.490000000002</v>
      </c>
      <c r="K39" s="44">
        <v>21365.85</v>
      </c>
      <c r="L39" s="43">
        <v>21217</v>
      </c>
      <c r="M39" s="43">
        <v>20679.669999999998</v>
      </c>
      <c r="N39" s="45">
        <v>20254.740000000002</v>
      </c>
    </row>
    <row r="40" spans="2:14" ht="16.5" thickBot="1">
      <c r="B40" s="41" t="s">
        <v>126</v>
      </c>
      <c r="C40" s="54">
        <v>19616.400000000001</v>
      </c>
      <c r="D40" s="54">
        <v>18801.54</v>
      </c>
      <c r="E40" s="54">
        <v>18583.03</v>
      </c>
      <c r="F40" s="65">
        <v>16001.04</v>
      </c>
      <c r="G40" s="54">
        <v>13974.55</v>
      </c>
      <c r="H40" s="54">
        <v>13390.9</v>
      </c>
      <c r="I40" s="54">
        <v>13025.94</v>
      </c>
      <c r="J40" s="54">
        <v>12249.92</v>
      </c>
      <c r="K40" s="54">
        <v>12391.1</v>
      </c>
      <c r="L40" s="54">
        <v>12197.51</v>
      </c>
      <c r="M40" s="54">
        <v>12006.56</v>
      </c>
      <c r="N40" s="54">
        <v>12271.38</v>
      </c>
    </row>
    <row r="41" spans="2:14" ht="16.5" thickBot="1">
      <c r="B41" s="41" t="s">
        <v>195</v>
      </c>
      <c r="C41" s="54">
        <v>12891.26</v>
      </c>
      <c r="D41" s="54">
        <v>14899.21</v>
      </c>
      <c r="E41" s="54">
        <v>15743.27</v>
      </c>
      <c r="F41" s="54">
        <v>16789.84</v>
      </c>
      <c r="G41" s="54">
        <v>18554.689999999999</v>
      </c>
      <c r="H41" s="85"/>
      <c r="I41" s="85"/>
      <c r="J41" s="85"/>
      <c r="K41" s="85"/>
      <c r="L41" s="85"/>
      <c r="M41" s="85"/>
      <c r="N41" s="86"/>
    </row>
    <row r="42" spans="2:14" ht="15.75">
      <c r="B42" s="34" t="s">
        <v>120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6"/>
    </row>
    <row r="43" spans="2:14" ht="15.75">
      <c r="B43" s="37" t="s">
        <v>112</v>
      </c>
      <c r="C43" s="38">
        <v>8486.8790673067069</v>
      </c>
      <c r="D43" s="39">
        <v>9012.7129654162236</v>
      </c>
      <c r="E43" s="39">
        <v>9193.0745776361673</v>
      </c>
      <c r="F43" s="39">
        <v>9662.5958045921707</v>
      </c>
      <c r="G43" s="39">
        <v>9633.657383558977</v>
      </c>
      <c r="H43" s="39">
        <v>8880.2040759961783</v>
      </c>
      <c r="I43" s="39">
        <v>8290.4248782466984</v>
      </c>
      <c r="J43" s="39">
        <v>7476.3786969241119</v>
      </c>
      <c r="K43" s="39">
        <v>7598.3607508341493</v>
      </c>
      <c r="L43" s="39">
        <v>8341.1008910148921</v>
      </c>
      <c r="M43" s="39">
        <v>8857.408968746251</v>
      </c>
      <c r="N43" s="40">
        <v>8854.0370274056095</v>
      </c>
    </row>
    <row r="44" spans="2:14" ht="15.75">
      <c r="B44" s="37" t="s">
        <v>113</v>
      </c>
      <c r="C44" s="38">
        <v>8900.1577006465559</v>
      </c>
      <c r="D44" s="39">
        <v>8649.5521737341987</v>
      </c>
      <c r="E44" s="39">
        <v>8886.4253201923893</v>
      </c>
      <c r="F44" s="39">
        <v>8750.5982262874913</v>
      </c>
      <c r="G44" s="39">
        <v>8873.1216573987804</v>
      </c>
      <c r="H44" s="39">
        <v>8730.2617608737128</v>
      </c>
      <c r="I44" s="39">
        <v>8332.7626493938096</v>
      </c>
      <c r="J44" s="39">
        <v>8290.3142368672288</v>
      </c>
      <c r="K44" s="39">
        <v>9008.8900673076914</v>
      </c>
      <c r="L44" s="39">
        <v>9286.7452765984926</v>
      </c>
      <c r="M44" s="39">
        <v>9250.8192160906401</v>
      </c>
      <c r="N44" s="40">
        <v>9414.9145423114169</v>
      </c>
    </row>
    <row r="45" spans="2:14" ht="16.5" thickBot="1">
      <c r="B45" s="41" t="s">
        <v>114</v>
      </c>
      <c r="C45" s="42">
        <v>9346.8268824391525</v>
      </c>
      <c r="D45" s="43">
        <v>9680.8835649640787</v>
      </c>
      <c r="E45" s="43">
        <v>9898.5146665330212</v>
      </c>
      <c r="F45" s="43">
        <v>10076.713842688461</v>
      </c>
      <c r="G45" s="43">
        <v>10018.117998189035</v>
      </c>
      <c r="H45" s="43">
        <v>9894.7342442913832</v>
      </c>
      <c r="I45" s="43">
        <v>10062.466640129112</v>
      </c>
      <c r="J45" s="43">
        <v>9461.18</v>
      </c>
      <c r="K45" s="44">
        <v>10280.31</v>
      </c>
      <c r="L45" s="43">
        <v>10298.98</v>
      </c>
      <c r="M45" s="43">
        <v>10418.969999999999</v>
      </c>
      <c r="N45" s="45">
        <v>10426.75</v>
      </c>
    </row>
    <row r="46" spans="2:14" ht="16.5" thickBot="1">
      <c r="B46" s="41" t="s">
        <v>126</v>
      </c>
      <c r="C46" s="54">
        <v>10313.61</v>
      </c>
      <c r="D46" s="54">
        <v>10126.91</v>
      </c>
      <c r="E46" s="54">
        <v>10425.219999999999</v>
      </c>
      <c r="F46" s="54">
        <v>8902.4699999999993</v>
      </c>
      <c r="G46" s="54">
        <v>7618.7</v>
      </c>
      <c r="H46" s="54">
        <v>7488.55</v>
      </c>
      <c r="I46" s="54">
        <v>7222.75</v>
      </c>
      <c r="J46" s="54">
        <v>6847.91</v>
      </c>
      <c r="K46" s="54">
        <v>7019.02</v>
      </c>
      <c r="L46" s="54">
        <v>7717.84</v>
      </c>
      <c r="M46" s="54">
        <v>7710.15</v>
      </c>
      <c r="N46" s="54">
        <v>7538.2</v>
      </c>
    </row>
    <row r="47" spans="2:14" ht="16.5" thickBot="1">
      <c r="B47" s="41" t="s">
        <v>195</v>
      </c>
      <c r="C47" s="54">
        <v>8343.59</v>
      </c>
      <c r="D47" s="54">
        <v>10043.24</v>
      </c>
      <c r="E47" s="54">
        <v>10759.71</v>
      </c>
      <c r="F47" s="54">
        <v>11109.4</v>
      </c>
      <c r="G47" s="54">
        <v>12173.98</v>
      </c>
      <c r="H47" s="85"/>
      <c r="I47" s="85"/>
      <c r="J47" s="85"/>
      <c r="K47" s="85"/>
      <c r="L47" s="85"/>
      <c r="M47" s="85"/>
      <c r="N47" s="86"/>
    </row>
    <row r="48" spans="2:14" ht="15.75">
      <c r="B48" s="34" t="s">
        <v>121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6"/>
    </row>
    <row r="49" spans="2:14" ht="15.75">
      <c r="B49" s="37" t="s">
        <v>112</v>
      </c>
      <c r="C49" s="38">
        <v>3999.0280693368504</v>
      </c>
      <c r="D49" s="39">
        <v>4286.0625740080168</v>
      </c>
      <c r="E49" s="39">
        <v>4459.7861676427947</v>
      </c>
      <c r="F49" s="39">
        <v>4616.674182664221</v>
      </c>
      <c r="G49" s="39">
        <v>4654.8341657896754</v>
      </c>
      <c r="H49" s="39">
        <v>4357.1132165766348</v>
      </c>
      <c r="I49" s="39">
        <v>4475.3459051113005</v>
      </c>
      <c r="J49" s="39">
        <v>4421.6741176589339</v>
      </c>
      <c r="K49" s="39">
        <v>4298.7104640608641</v>
      </c>
      <c r="L49" s="39">
        <v>4587.4920197876463</v>
      </c>
      <c r="M49" s="39">
        <v>4634.9086005868094</v>
      </c>
      <c r="N49" s="40">
        <v>4759.6126136347966</v>
      </c>
    </row>
    <row r="50" spans="2:14" ht="15.75">
      <c r="B50" s="37" t="s">
        <v>113</v>
      </c>
      <c r="C50" s="38">
        <v>4694.6895303034207</v>
      </c>
      <c r="D50" s="39">
        <v>4484.7342227480967</v>
      </c>
      <c r="E50" s="39">
        <v>4499.5477780749197</v>
      </c>
      <c r="F50" s="39">
        <v>4478.3619724121781</v>
      </c>
      <c r="G50" s="39">
        <v>4553.6684341247119</v>
      </c>
      <c r="H50" s="39">
        <v>4593.5207240173459</v>
      </c>
      <c r="I50" s="39">
        <v>4627.0131695088839</v>
      </c>
      <c r="J50" s="39">
        <v>4529.0246034343027</v>
      </c>
      <c r="K50" s="39">
        <v>4968.1283156783002</v>
      </c>
      <c r="L50" s="39">
        <v>5157.5678528660492</v>
      </c>
      <c r="M50" s="39">
        <v>5046.3346592773778</v>
      </c>
      <c r="N50" s="40">
        <v>4971.1385136417275</v>
      </c>
    </row>
    <row r="51" spans="2:14" ht="16.5" thickBot="1">
      <c r="B51" s="41" t="s">
        <v>114</v>
      </c>
      <c r="C51" s="55">
        <v>5176.4650001539212</v>
      </c>
      <c r="D51" s="56">
        <v>5236.1151222017515</v>
      </c>
      <c r="E51" s="56">
        <v>5305.9974198189457</v>
      </c>
      <c r="F51" s="56">
        <v>5436.6380800334418</v>
      </c>
      <c r="G51" s="56">
        <v>5606.2385646104067</v>
      </c>
      <c r="H51" s="56">
        <v>5592.9393254277138</v>
      </c>
      <c r="I51" s="56">
        <v>5572.4271055019381</v>
      </c>
      <c r="J51" s="56">
        <v>5591.34</v>
      </c>
      <c r="K51" s="57">
        <v>5748.59</v>
      </c>
      <c r="L51" s="56">
        <v>5772.6</v>
      </c>
      <c r="M51" s="56">
        <v>5679</v>
      </c>
      <c r="N51" s="58">
        <v>5706.1</v>
      </c>
    </row>
    <row r="52" spans="2:14" ht="16.5" thickBot="1">
      <c r="B52" s="59" t="s">
        <v>126</v>
      </c>
      <c r="C52" s="54">
        <v>5562.25</v>
      </c>
      <c r="D52" s="54">
        <v>5579.7</v>
      </c>
      <c r="E52" s="54">
        <v>5753.7</v>
      </c>
      <c r="F52" s="54">
        <v>5457.26</v>
      </c>
      <c r="G52" s="66">
        <v>5014.7</v>
      </c>
      <c r="H52" s="66">
        <v>4826.3900000000003</v>
      </c>
      <c r="I52" s="66">
        <v>4513.47</v>
      </c>
      <c r="J52" s="66">
        <v>4113.1000000000004</v>
      </c>
      <c r="K52" s="66">
        <v>4236.9799999999996</v>
      </c>
      <c r="L52" s="66">
        <v>4339.41</v>
      </c>
      <c r="M52" s="66">
        <v>4505.8100000000004</v>
      </c>
      <c r="N52" s="66">
        <v>4386.3599999999997</v>
      </c>
    </row>
    <row r="53" spans="2:14" ht="16.5" thickBot="1">
      <c r="B53" s="59" t="s">
        <v>195</v>
      </c>
      <c r="C53" s="54">
        <v>4887.59</v>
      </c>
      <c r="D53" s="54">
        <v>5748.96</v>
      </c>
      <c r="E53" s="54">
        <v>6048.7389999999996</v>
      </c>
      <c r="F53" s="54">
        <v>6224.19</v>
      </c>
      <c r="G53" s="54">
        <v>6880.73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O14" sqref="O1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68" t="s">
        <v>135</v>
      </c>
    </row>
    <row r="3" spans="2:12" ht="18.75" customHeight="1"/>
    <row r="4" spans="2:12" ht="19.5" customHeight="1">
      <c r="B4" s="68" t="s">
        <v>136</v>
      </c>
      <c r="E4" s="13"/>
    </row>
    <row r="5" spans="2:12" ht="19.5" customHeight="1">
      <c r="B5" s="68"/>
      <c r="E5" s="13"/>
    </row>
    <row r="6" spans="2:12" ht="15.75" customHeight="1">
      <c r="B6" s="428" t="s">
        <v>242</v>
      </c>
      <c r="C6" s="428"/>
      <c r="D6" s="428"/>
      <c r="E6" s="428"/>
      <c r="F6" s="428"/>
      <c r="G6" s="428"/>
      <c r="H6" s="428"/>
      <c r="I6" s="428"/>
    </row>
    <row r="7" spans="2:12" ht="19.5" customHeight="1" thickBot="1">
      <c r="B7" s="429" t="s">
        <v>201</v>
      </c>
      <c r="C7" s="429"/>
      <c r="D7" s="429"/>
      <c r="E7" s="429"/>
      <c r="F7" s="429"/>
      <c r="G7" s="429"/>
      <c r="H7" s="429"/>
      <c r="I7" s="429"/>
      <c r="K7" s="13"/>
    </row>
    <row r="8" spans="2:12" ht="13.5" thickBot="1">
      <c r="B8" s="430" t="s">
        <v>164</v>
      </c>
      <c r="C8" s="432" t="s">
        <v>165</v>
      </c>
      <c r="D8" s="433"/>
      <c r="E8" s="433"/>
      <c r="F8" s="433"/>
      <c r="G8" s="434"/>
      <c r="H8" s="432" t="s">
        <v>166</v>
      </c>
      <c r="I8" s="434"/>
    </row>
    <row r="9" spans="2:12" ht="26.25" thickBot="1">
      <c r="B9" s="431"/>
      <c r="C9" s="363">
        <v>44374</v>
      </c>
      <c r="D9" s="363">
        <v>44367</v>
      </c>
      <c r="E9" s="364">
        <v>44003</v>
      </c>
      <c r="F9" s="364">
        <v>44346</v>
      </c>
      <c r="G9" s="78" t="s">
        <v>199</v>
      </c>
      <c r="H9" s="78" t="s">
        <v>167</v>
      </c>
      <c r="I9" s="79" t="s">
        <v>168</v>
      </c>
    </row>
    <row r="10" spans="2:12" ht="18.75" customHeight="1" thickBot="1">
      <c r="B10" s="435" t="s">
        <v>169</v>
      </c>
      <c r="C10" s="436"/>
      <c r="D10" s="436"/>
      <c r="E10" s="436"/>
      <c r="F10" s="436"/>
      <c r="G10" s="436"/>
      <c r="H10" s="436"/>
      <c r="I10" s="437"/>
      <c r="L10" s="2"/>
    </row>
    <row r="11" spans="2:12" ht="19.5" customHeight="1" thickBot="1">
      <c r="B11" s="80" t="s">
        <v>170</v>
      </c>
      <c r="C11" s="89">
        <v>4.16</v>
      </c>
      <c r="D11" s="90">
        <v>4.101</v>
      </c>
      <c r="E11" s="91">
        <v>3.18</v>
      </c>
      <c r="F11" s="92">
        <v>4.056</v>
      </c>
      <c r="G11" s="81">
        <f>(($C11-F11)/F11)</f>
        <v>2.5641025641025664E-2</v>
      </c>
      <c r="H11" s="81">
        <f>(($C11-D11)/D11)</f>
        <v>1.4386734942696943E-2</v>
      </c>
      <c r="I11" s="82">
        <f>(($C11-E11)/E11)</f>
        <v>0.3081761006289308</v>
      </c>
    </row>
    <row r="12" spans="2:12" ht="15.75" thickBot="1">
      <c r="B12" s="80" t="s">
        <v>171</v>
      </c>
      <c r="C12" s="93">
        <v>6.4</v>
      </c>
      <c r="D12" s="94">
        <v>6.4909999999999997</v>
      </c>
      <c r="E12" s="95">
        <v>4.5670000000000002</v>
      </c>
      <c r="F12" s="96">
        <v>6.4859999999999998</v>
      </c>
      <c r="G12" s="81">
        <f t="shared" ref="G12:G14" si="0">(($C12-F12)/F12)</f>
        <v>-1.3259327782916962E-2</v>
      </c>
      <c r="H12" s="81">
        <f>(($C12-D12)/D12)</f>
        <v>-1.4019411492836129E-2</v>
      </c>
      <c r="I12" s="82">
        <f t="shared" ref="I12:I14" si="1">(($C12-E12)/E12)</f>
        <v>0.40135756514123061</v>
      </c>
    </row>
    <row r="13" spans="2:12" ht="15.75" thickBot="1">
      <c r="B13" s="80" t="s">
        <v>172</v>
      </c>
      <c r="C13" s="97">
        <v>6.36</v>
      </c>
      <c r="D13" s="98">
        <v>6.52</v>
      </c>
      <c r="E13" s="99">
        <v>4.3209999999999997</v>
      </c>
      <c r="F13" s="100">
        <v>6.5279999999999996</v>
      </c>
      <c r="G13" s="81">
        <f t="shared" si="0"/>
        <v>-2.5735294117646947E-2</v>
      </c>
      <c r="H13" s="81">
        <f>(($C13-D13)/D13)</f>
        <v>-2.4539877300613383E-2</v>
      </c>
      <c r="I13" s="82">
        <f t="shared" si="1"/>
        <v>0.47188150890997471</v>
      </c>
    </row>
    <row r="14" spans="2:12" ht="15.75" thickBot="1">
      <c r="B14" s="80" t="s">
        <v>173</v>
      </c>
      <c r="C14" s="97">
        <v>4.72</v>
      </c>
      <c r="D14" s="98">
        <v>4.9450000000000003</v>
      </c>
      <c r="E14" s="99">
        <v>4.2949999999999999</v>
      </c>
      <c r="F14" s="100">
        <v>4.8860000000000001</v>
      </c>
      <c r="G14" s="81">
        <f t="shared" si="0"/>
        <v>-3.3974621367171588E-2</v>
      </c>
      <c r="H14" s="81">
        <f>(($C14-D14)/D14)</f>
        <v>-4.5500505561173007E-2</v>
      </c>
      <c r="I14" s="82">
        <f t="shared" si="1"/>
        <v>9.895227008149006E-2</v>
      </c>
    </row>
    <row r="15" spans="2:12" ht="19.5" customHeight="1" thickBot="1">
      <c r="B15" s="425"/>
      <c r="C15" s="426"/>
      <c r="D15" s="426"/>
      <c r="E15" s="426"/>
      <c r="F15" s="426"/>
      <c r="G15" s="426"/>
      <c r="H15" s="426"/>
      <c r="I15" s="427"/>
    </row>
    <row r="16" spans="2:12" ht="30.75" thickBot="1">
      <c r="B16" s="83" t="s">
        <v>174</v>
      </c>
      <c r="C16" s="331">
        <v>7.39</v>
      </c>
      <c r="D16" s="329">
        <v>7.19</v>
      </c>
      <c r="E16" s="329">
        <v>6.08</v>
      </c>
      <c r="F16" s="329">
        <v>7.17</v>
      </c>
      <c r="G16" s="325">
        <f>(($C16-F16)/F16)</f>
        <v>3.0683403068340272E-2</v>
      </c>
      <c r="H16" s="81">
        <f>(($C16-D16)/D16)</f>
        <v>2.7816411682892807E-2</v>
      </c>
      <c r="I16" s="327">
        <f>(($C16-E16)/E16)</f>
        <v>0.21546052631578941</v>
      </c>
    </row>
    <row r="17" spans="2:9" ht="45.75" thickBot="1">
      <c r="B17" s="83" t="s">
        <v>175</v>
      </c>
      <c r="C17" s="332">
        <v>7.67</v>
      </c>
      <c r="D17" s="329">
        <v>6.9089999999999998</v>
      </c>
      <c r="E17" s="329">
        <v>5.62</v>
      </c>
      <c r="F17" s="329">
        <v>6.82</v>
      </c>
      <c r="G17" s="325">
        <f t="shared" ref="G17:G22" si="2">(($C17-F17)/F17)</f>
        <v>0.12463343108504393</v>
      </c>
      <c r="H17" s="81">
        <f>(($C17-D17)/D17)</f>
        <v>0.1101461861340281</v>
      </c>
      <c r="I17" s="327">
        <f t="shared" ref="I17:I18" si="3">(($C17-E17)/E17)</f>
        <v>0.36476868327402129</v>
      </c>
    </row>
    <row r="18" spans="2:9" ht="15.75" thickBot="1">
      <c r="B18" s="84" t="s">
        <v>176</v>
      </c>
      <c r="C18" s="332">
        <v>5.09</v>
      </c>
      <c r="D18" s="329">
        <v>5</v>
      </c>
      <c r="E18" s="330">
        <v>3.7280000000000002</v>
      </c>
      <c r="F18" s="330">
        <v>4.9489999999999998</v>
      </c>
      <c r="G18" s="325">
        <f t="shared" si="2"/>
        <v>2.8490604162457064E-2</v>
      </c>
      <c r="H18" s="326">
        <f>(($C18-D18)/D18)</f>
        <v>1.7999999999999971E-2</v>
      </c>
      <c r="I18" s="327">
        <f t="shared" si="3"/>
        <v>0.36534334763948484</v>
      </c>
    </row>
    <row r="19" spans="2:9" ht="15.75" thickBot="1">
      <c r="B19" s="83" t="s">
        <v>115</v>
      </c>
      <c r="C19" s="332">
        <v>15.74</v>
      </c>
      <c r="D19" s="329">
        <v>15.44</v>
      </c>
      <c r="E19" s="330">
        <v>12.457000000000001</v>
      </c>
      <c r="F19" s="330">
        <v>15.226000000000001</v>
      </c>
      <c r="G19" s="325">
        <f>(($C19-F19)/F19)</f>
        <v>3.3758045448574761E-2</v>
      </c>
      <c r="H19" s="328">
        <f>(($C19-D19)/D19)</f>
        <v>1.9430051813471551E-2</v>
      </c>
      <c r="I19" s="327">
        <f>(($C19-E19)/E19)</f>
        <v>0.26354660030504934</v>
      </c>
    </row>
    <row r="20" spans="2:9" ht="31.5" customHeight="1" thickBot="1">
      <c r="B20" s="84" t="s">
        <v>119</v>
      </c>
      <c r="C20" s="332">
        <v>18.777000000000001</v>
      </c>
      <c r="D20" s="329">
        <v>19.59</v>
      </c>
      <c r="E20" s="329">
        <v>13.532</v>
      </c>
      <c r="F20" s="329">
        <v>19.61</v>
      </c>
      <c r="G20" s="325">
        <f>(($C20-F20)/F20)</f>
        <v>-4.2478327383987678E-2</v>
      </c>
      <c r="H20" s="328">
        <f>(($C20-D20)/D20)</f>
        <v>-4.1500765696784014E-2</v>
      </c>
      <c r="I20" s="327">
        <f>(($C20-E20)/E20)</f>
        <v>0.38759976352349995</v>
      </c>
    </row>
    <row r="21" spans="2:9" ht="19.5" customHeight="1" thickBot="1">
      <c r="B21" s="84" t="s">
        <v>177</v>
      </c>
      <c r="C21" s="332">
        <v>7.29</v>
      </c>
      <c r="D21" s="329">
        <v>7.13</v>
      </c>
      <c r="E21" s="330">
        <v>4.83</v>
      </c>
      <c r="F21" s="330">
        <v>7.66</v>
      </c>
      <c r="G21" s="325">
        <f t="shared" si="2"/>
        <v>-4.8302872062663198E-2</v>
      </c>
      <c r="H21" s="326">
        <f t="shared" ref="H21:H23" si="4">(($C21-D21)/D21)</f>
        <v>2.244039270687239E-2</v>
      </c>
      <c r="I21" s="327">
        <f>(($C21-E21)/E21)</f>
        <v>0.50931677018633537</v>
      </c>
    </row>
    <row r="22" spans="2:9" ht="15.75" customHeight="1" thickBot="1">
      <c r="B22" s="84" t="s">
        <v>120</v>
      </c>
      <c r="C22" s="332">
        <v>11.97</v>
      </c>
      <c r="D22" s="329">
        <v>12.21</v>
      </c>
      <c r="E22" s="330">
        <v>7.3810000000000002</v>
      </c>
      <c r="F22" s="330">
        <v>12.22</v>
      </c>
      <c r="G22" s="325">
        <f t="shared" si="2"/>
        <v>-2.0458265139116201E-2</v>
      </c>
      <c r="H22" s="326">
        <f t="shared" si="4"/>
        <v>-1.9656019656019673E-2</v>
      </c>
      <c r="I22" s="327">
        <f>(($C22-E22)/E22)</f>
        <v>0.62173147270017615</v>
      </c>
    </row>
    <row r="23" spans="2:9" ht="15.75" thickBot="1">
      <c r="B23" s="84" t="s">
        <v>121</v>
      </c>
      <c r="C23" s="332">
        <v>6.82</v>
      </c>
      <c r="D23" s="329">
        <v>7.25</v>
      </c>
      <c r="E23" s="329">
        <v>4.7859999999999996</v>
      </c>
      <c r="F23" s="329">
        <v>7.27</v>
      </c>
      <c r="G23" s="325">
        <f>(($C23-F23)/F23)</f>
        <v>-6.1898211829435945E-2</v>
      </c>
      <c r="H23" s="326">
        <f t="shared" si="4"/>
        <v>-5.9310344827586167E-2</v>
      </c>
      <c r="I23" s="327">
        <f>(($C23-E23)/E23)</f>
        <v>0.42498955286251583</v>
      </c>
    </row>
    <row r="24" spans="2:9" ht="19.5" customHeight="1"/>
    <row r="25" spans="2:9" ht="19.5" customHeight="1"/>
    <row r="26" spans="2:9" ht="19.5" customHeight="1"/>
    <row r="27" spans="2:9" ht="28.5" customHeight="1">
      <c r="E27" s="67"/>
    </row>
    <row r="28" spans="2:9" ht="14.25">
      <c r="B28" s="13"/>
      <c r="C28" s="62"/>
    </row>
    <row r="29" spans="2:9">
      <c r="B29" s="13"/>
      <c r="C29" s="13"/>
    </row>
    <row r="30" spans="2:9">
      <c r="E30" s="63"/>
      <c r="F30" s="63"/>
      <c r="G30" s="63"/>
      <c r="H30" s="63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F14" name="Zakres1_1_1_2_1_2_6_14" securityDescriptor="O:WDG:WDD:(A;;CC;;;S-1-5-21-1781606863-262435437-1199761441-1123)"/>
    <protectedRange sqref="C16:F23" name="Zakres1_2_1_1_3_4_5_15" securityDescriptor="O:WDG:WDD:(A;;CC;;;S-1-5-21-1781606863-262435437-1199761441-1123)"/>
    <protectedRange sqref="C11:F11" name="Zakres1_1_1_2_1_2_6_16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2" priority="22" stopIfTrue="1" operator="lessThan">
      <formula>0</formula>
    </cfRule>
    <cfRule type="cellIs" dxfId="21" priority="23" stopIfTrue="1" operator="greaterThan">
      <formula>0</formula>
    </cfRule>
    <cfRule type="cellIs" dxfId="20" priority="24" stopIfTrue="1" operator="equal">
      <formula>0</formula>
    </cfRule>
  </conditionalFormatting>
  <conditionalFormatting sqref="H18:H23">
    <cfRule type="cellIs" dxfId="19" priority="19" stopIfTrue="1" operator="lessThan">
      <formula>0</formula>
    </cfRule>
    <cfRule type="cellIs" dxfId="18" priority="20" stopIfTrue="1" operator="greaterThan">
      <formula>0</formula>
    </cfRule>
    <cfRule type="cellIs" dxfId="17" priority="21" stopIfTrue="1" operator="equal">
      <formula>0</formula>
    </cfRule>
  </conditionalFormatting>
  <conditionalFormatting sqref="G16:G23">
    <cfRule type="cellIs" dxfId="16" priority="7" stopIfTrue="1" operator="lessThan">
      <formula>0</formula>
    </cfRule>
    <cfRule type="cellIs" dxfId="15" priority="8" stopIfTrue="1" operator="greaterThan">
      <formula>0</formula>
    </cfRule>
    <cfRule type="cellIs" dxfId="14" priority="9" stopIfTrue="1" operator="equal">
      <formula>0</formula>
    </cfRule>
  </conditionalFormatting>
  <conditionalFormatting sqref="I16:I23">
    <cfRule type="cellIs" dxfId="13" priority="16" stopIfTrue="1" operator="lessThan">
      <formula>0</formula>
    </cfRule>
    <cfRule type="cellIs" dxfId="12" priority="17" stopIfTrue="1" operator="greaterThan">
      <formula>0</formula>
    </cfRule>
    <cfRule type="cellIs" dxfId="11" priority="18" stopIfTrue="1" operator="equal">
      <formula>0</formula>
    </cfRule>
  </conditionalFormatting>
  <conditionalFormatting sqref="G11:G14">
    <cfRule type="cellIs" dxfId="10" priority="13" stopIfTrue="1" operator="lessThan">
      <formula>0</formula>
    </cfRule>
    <cfRule type="cellIs" dxfId="9" priority="14" stopIfTrue="1" operator="greaterThan">
      <formula>0</formula>
    </cfRule>
    <cfRule type="cellIs" dxfId="8" priority="15" stopIfTrue="1" operator="equal">
      <formula>0</formula>
    </cfRule>
  </conditionalFormatting>
  <conditionalFormatting sqref="H16">
    <cfRule type="cellIs" dxfId="7" priority="4" stopIfTrue="1" operator="lessThan">
      <formula>0</formula>
    </cfRule>
    <cfRule type="cellIs" dxfId="6" priority="5" stopIfTrue="1" operator="greaterThan">
      <formula>0</formula>
    </cfRule>
    <cfRule type="cellIs" dxfId="5" priority="6" stopIfTrue="1" operator="equal">
      <formula>0</formula>
    </cfRule>
  </conditionalFormatting>
  <conditionalFormatting sqref="H17">
    <cfRule type="cellIs" dxfId="4" priority="1" stopIfTrue="1" operator="lessThan">
      <formula>0</formula>
    </cfRule>
    <cfRule type="cellIs" dxfId="3" priority="2" stopIfTrue="1" operator="greaterThan">
      <formula>0</formula>
    </cfRule>
    <cfRule type="cellIs" dxfId="2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Z20" sqref="Z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74" t="s">
        <v>234</v>
      </c>
      <c r="C1" s="138"/>
      <c r="D1" s="138"/>
      <c r="E1" s="138"/>
      <c r="F1" s="139" t="s">
        <v>246</v>
      </c>
      <c r="G1" s="139"/>
      <c r="H1" s="138"/>
      <c r="I1" s="138"/>
      <c r="J1" s="140"/>
      <c r="K1" s="140"/>
      <c r="L1" s="140"/>
      <c r="M1" s="140"/>
      <c r="N1" s="140"/>
      <c r="O1" s="140"/>
      <c r="P1" s="140"/>
      <c r="Q1" s="140"/>
    </row>
    <row r="2" spans="2:17" ht="15" thickBot="1">
      <c r="B2" s="174" t="s">
        <v>134</v>
      </c>
      <c r="C2" s="174"/>
      <c r="D2" s="138"/>
      <c r="E2" s="138"/>
      <c r="F2" s="138"/>
      <c r="G2" s="138"/>
      <c r="H2" s="139"/>
      <c r="I2" s="139"/>
      <c r="J2" s="139"/>
      <c r="K2" s="138"/>
      <c r="L2" s="138"/>
      <c r="M2" s="138"/>
      <c r="N2" s="140"/>
      <c r="O2" s="140"/>
      <c r="P2" s="140"/>
      <c r="Q2" s="140"/>
    </row>
    <row r="3" spans="2:17" ht="19.5" thickBot="1">
      <c r="B3" s="339" t="s">
        <v>8</v>
      </c>
      <c r="C3" s="340" t="s">
        <v>9</v>
      </c>
      <c r="D3" s="341"/>
      <c r="E3" s="342"/>
      <c r="F3" s="343" t="s">
        <v>10</v>
      </c>
      <c r="G3" s="344"/>
      <c r="H3" s="344"/>
      <c r="I3" s="344"/>
      <c r="J3" s="344"/>
      <c r="K3" s="344"/>
      <c r="L3" s="344"/>
      <c r="M3" s="344"/>
      <c r="N3" s="344"/>
      <c r="O3" s="344"/>
      <c r="P3" s="340"/>
      <c r="Q3" s="345"/>
    </row>
    <row r="4" spans="2:17" ht="18.75">
      <c r="B4" s="346"/>
      <c r="C4" s="347"/>
      <c r="D4" s="348"/>
      <c r="E4" s="349"/>
      <c r="F4" s="350" t="s">
        <v>11</v>
      </c>
      <c r="G4" s="351"/>
      <c r="H4" s="352"/>
      <c r="I4" s="350" t="s">
        <v>12</v>
      </c>
      <c r="J4" s="351"/>
      <c r="K4" s="352"/>
      <c r="L4" s="350" t="s">
        <v>13</v>
      </c>
      <c r="M4" s="351"/>
      <c r="N4" s="352"/>
      <c r="O4" s="350" t="s">
        <v>14</v>
      </c>
      <c r="P4" s="352"/>
      <c r="Q4" s="353"/>
    </row>
    <row r="5" spans="2:17" ht="26.25" thickBot="1">
      <c r="B5" s="354"/>
      <c r="C5" s="305" t="s">
        <v>245</v>
      </c>
      <c r="D5" s="306" t="s">
        <v>235</v>
      </c>
      <c r="E5" s="307" t="s">
        <v>15</v>
      </c>
      <c r="F5" s="308" t="s">
        <v>245</v>
      </c>
      <c r="G5" s="306" t="s">
        <v>235</v>
      </c>
      <c r="H5" s="307" t="s">
        <v>15</v>
      </c>
      <c r="I5" s="308" t="s">
        <v>245</v>
      </c>
      <c r="J5" s="306" t="s">
        <v>235</v>
      </c>
      <c r="K5" s="307" t="s">
        <v>15</v>
      </c>
      <c r="L5" s="308" t="s">
        <v>245</v>
      </c>
      <c r="M5" s="306" t="s">
        <v>235</v>
      </c>
      <c r="N5" s="307" t="s">
        <v>15</v>
      </c>
      <c r="O5" s="308" t="s">
        <v>245</v>
      </c>
      <c r="P5" s="306" t="s">
        <v>235</v>
      </c>
      <c r="Q5" s="309" t="s">
        <v>15</v>
      </c>
    </row>
    <row r="6" spans="2:17">
      <c r="B6" s="403" t="s">
        <v>16</v>
      </c>
      <c r="C6" s="310">
        <v>7424.0360000000001</v>
      </c>
      <c r="D6" s="311">
        <v>7192.3810000000003</v>
      </c>
      <c r="E6" s="312">
        <v>3.2208388293111798</v>
      </c>
      <c r="F6" s="313">
        <v>8540.3790000000008</v>
      </c>
      <c r="G6" s="311">
        <v>7426.1350000000002</v>
      </c>
      <c r="H6" s="312">
        <v>15.004359602942857</v>
      </c>
      <c r="I6" s="313">
        <v>7658.027</v>
      </c>
      <c r="J6" s="311">
        <v>7775.0389999999998</v>
      </c>
      <c r="K6" s="312">
        <v>-1.5049699429160384</v>
      </c>
      <c r="L6" s="313" t="s">
        <v>130</v>
      </c>
      <c r="M6" s="311" t="s">
        <v>130</v>
      </c>
      <c r="N6" s="312" t="s">
        <v>130</v>
      </c>
      <c r="O6" s="313">
        <v>7314.4930000000004</v>
      </c>
      <c r="P6" s="311">
        <v>7136.4009999999998</v>
      </c>
      <c r="Q6" s="314">
        <v>2.4955436220582414</v>
      </c>
    </row>
    <row r="7" spans="2:17" ht="15.75" customHeight="1">
      <c r="B7" s="404" t="s">
        <v>17</v>
      </c>
      <c r="C7" s="315">
        <v>7744.1540000000005</v>
      </c>
      <c r="D7" s="316">
        <v>6977.4170000000004</v>
      </c>
      <c r="E7" s="317">
        <v>10.988837273162835</v>
      </c>
      <c r="F7" s="318">
        <v>7660.93</v>
      </c>
      <c r="G7" s="316">
        <v>6793.7809999999999</v>
      </c>
      <c r="H7" s="317">
        <v>12.76386448135435</v>
      </c>
      <c r="I7" s="318">
        <v>7837.33</v>
      </c>
      <c r="J7" s="316">
        <v>7018.0940000000001</v>
      </c>
      <c r="K7" s="317">
        <v>11.673197879652223</v>
      </c>
      <c r="L7" s="318">
        <v>7726.08</v>
      </c>
      <c r="M7" s="316">
        <v>6983.3019999999997</v>
      </c>
      <c r="N7" s="317">
        <v>10.636486865382597</v>
      </c>
      <c r="O7" s="318">
        <v>7390.4840000000004</v>
      </c>
      <c r="P7" s="316">
        <v>6840.8109999999997</v>
      </c>
      <c r="Q7" s="319">
        <v>8.0352022589134631</v>
      </c>
    </row>
    <row r="8" spans="2:17" ht="16.5" customHeight="1">
      <c r="B8" s="404" t="s">
        <v>18</v>
      </c>
      <c r="C8" s="315">
        <v>11545.403</v>
      </c>
      <c r="D8" s="316">
        <v>11532.549000000001</v>
      </c>
      <c r="E8" s="317">
        <v>0.11145844687067326</v>
      </c>
      <c r="F8" s="318">
        <v>11190</v>
      </c>
      <c r="G8" s="316">
        <v>11600</v>
      </c>
      <c r="H8" s="317">
        <v>-3.5344827586206899</v>
      </c>
      <c r="I8" s="318">
        <v>11090</v>
      </c>
      <c r="J8" s="316">
        <v>11370</v>
      </c>
      <c r="K8" s="317">
        <v>-2.4626209322779244</v>
      </c>
      <c r="L8" s="318" t="s">
        <v>130</v>
      </c>
      <c r="M8" s="316" t="s">
        <v>130</v>
      </c>
      <c r="N8" s="317" t="s">
        <v>130</v>
      </c>
      <c r="O8" s="318">
        <v>11701.58</v>
      </c>
      <c r="P8" s="316">
        <v>12300</v>
      </c>
      <c r="Q8" s="319">
        <v>-4.8652032520325212</v>
      </c>
    </row>
    <row r="9" spans="2:17" ht="17.25" customHeight="1">
      <c r="B9" s="404" t="s">
        <v>19</v>
      </c>
      <c r="C9" s="315">
        <v>5059.5429999999997</v>
      </c>
      <c r="D9" s="316">
        <v>4890.7879999999996</v>
      </c>
      <c r="E9" s="317">
        <v>3.4504664687980773</v>
      </c>
      <c r="F9" s="318">
        <v>5315.7209999999995</v>
      </c>
      <c r="G9" s="316">
        <v>5032.875</v>
      </c>
      <c r="H9" s="317">
        <v>5.6199687057596215</v>
      </c>
      <c r="I9" s="318">
        <v>5047.7979999999998</v>
      </c>
      <c r="J9" s="316">
        <v>4819.1559999999999</v>
      </c>
      <c r="K9" s="317">
        <v>4.7444407277954861</v>
      </c>
      <c r="L9" s="318">
        <v>6347.8720000000003</v>
      </c>
      <c r="M9" s="316">
        <v>5842.7290000000003</v>
      </c>
      <c r="N9" s="317">
        <v>8.6456688304386535</v>
      </c>
      <c r="O9" s="318">
        <v>4934.8270000000002</v>
      </c>
      <c r="P9" s="316">
        <v>4866.3149999999996</v>
      </c>
      <c r="Q9" s="319">
        <v>1.4078825558970316</v>
      </c>
    </row>
    <row r="10" spans="2:17" ht="15.75" customHeight="1">
      <c r="B10" s="404" t="s">
        <v>20</v>
      </c>
      <c r="C10" s="315">
        <v>6228.1679999999997</v>
      </c>
      <c r="D10" s="316">
        <v>6604.1779999999999</v>
      </c>
      <c r="E10" s="317">
        <v>-5.6935170433019859</v>
      </c>
      <c r="F10" s="318">
        <v>6568.3879999999999</v>
      </c>
      <c r="G10" s="316">
        <v>6519.2079999999996</v>
      </c>
      <c r="H10" s="317">
        <v>0.75438611561404845</v>
      </c>
      <c r="I10" s="318">
        <v>6066.4579999999996</v>
      </c>
      <c r="J10" s="316">
        <v>6722.6779999999999</v>
      </c>
      <c r="K10" s="317">
        <v>-9.7612885817229422</v>
      </c>
      <c r="L10" s="318">
        <v>6529.3029999999999</v>
      </c>
      <c r="M10" s="316">
        <v>7054.674</v>
      </c>
      <c r="N10" s="317">
        <v>-7.4471336308382234</v>
      </c>
      <c r="O10" s="318">
        <v>6086.701</v>
      </c>
      <c r="P10" s="316">
        <v>6096.7049999999999</v>
      </c>
      <c r="Q10" s="319">
        <v>-0.16408863476254643</v>
      </c>
    </row>
    <row r="11" spans="2:17" ht="16.5" customHeight="1">
      <c r="B11" s="404" t="s">
        <v>21</v>
      </c>
      <c r="C11" s="315">
        <v>16111.52</v>
      </c>
      <c r="D11" s="316">
        <v>15503.145</v>
      </c>
      <c r="E11" s="317">
        <v>3.9242037663970759</v>
      </c>
      <c r="F11" s="318">
        <v>15999.47</v>
      </c>
      <c r="G11" s="316">
        <v>15147.043</v>
      </c>
      <c r="H11" s="317">
        <v>5.6276792770707766</v>
      </c>
      <c r="I11" s="318">
        <v>16361.992</v>
      </c>
      <c r="J11" s="316">
        <v>15859.996999999999</v>
      </c>
      <c r="K11" s="317">
        <v>3.1651645331332712</v>
      </c>
      <c r="L11" s="318">
        <v>16087.983</v>
      </c>
      <c r="M11" s="316">
        <v>15565.481</v>
      </c>
      <c r="N11" s="317">
        <v>3.3567995746485475</v>
      </c>
      <c r="O11" s="318">
        <v>15561.964</v>
      </c>
      <c r="P11" s="316">
        <v>15130.092000000001</v>
      </c>
      <c r="Q11" s="319">
        <v>2.8543911035041911</v>
      </c>
    </row>
    <row r="12" spans="2:17" ht="17.25" customHeight="1">
      <c r="B12" s="404" t="s">
        <v>22</v>
      </c>
      <c r="C12" s="315">
        <v>8308.2260000000006</v>
      </c>
      <c r="D12" s="316">
        <v>7775.7740000000003</v>
      </c>
      <c r="E12" s="317">
        <v>6.8475755596806218</v>
      </c>
      <c r="F12" s="318">
        <v>6635.5389999999998</v>
      </c>
      <c r="G12" s="316">
        <v>6350.3310000000001</v>
      </c>
      <c r="H12" s="317">
        <v>4.4912304571210484</v>
      </c>
      <c r="I12" s="318">
        <v>9756.3189999999995</v>
      </c>
      <c r="J12" s="316">
        <v>8919.0840000000007</v>
      </c>
      <c r="K12" s="317">
        <v>9.3870065580725424</v>
      </c>
      <c r="L12" s="318">
        <v>7670</v>
      </c>
      <c r="M12" s="316">
        <v>7090</v>
      </c>
      <c r="N12" s="317">
        <v>8.1805359661495061</v>
      </c>
      <c r="O12" s="318">
        <v>7766.5940000000001</v>
      </c>
      <c r="P12" s="316">
        <v>6660.027</v>
      </c>
      <c r="Q12" s="319">
        <v>16.615052761798115</v>
      </c>
    </row>
    <row r="13" spans="2:17" ht="15" customHeight="1">
      <c r="B13" s="404" t="s">
        <v>23</v>
      </c>
      <c r="C13" s="315">
        <v>6634.2340000000004</v>
      </c>
      <c r="D13" s="316">
        <v>6355.1629999999996</v>
      </c>
      <c r="E13" s="317">
        <v>4.3912485014153191</v>
      </c>
      <c r="F13" s="318">
        <v>6915.4830000000002</v>
      </c>
      <c r="G13" s="316">
        <v>6856.8310000000001</v>
      </c>
      <c r="H13" s="317">
        <v>0.85538056866211287</v>
      </c>
      <c r="I13" s="318">
        <v>6742.5519999999997</v>
      </c>
      <c r="J13" s="316">
        <v>6264.3220000000001</v>
      </c>
      <c r="K13" s="317">
        <v>7.6341861098455599</v>
      </c>
      <c r="L13" s="318">
        <v>7624.9849999999997</v>
      </c>
      <c r="M13" s="316">
        <v>7048.7280000000001</v>
      </c>
      <c r="N13" s="317">
        <v>8.1753331948686299</v>
      </c>
      <c r="O13" s="318">
        <v>6084.5749999999998</v>
      </c>
      <c r="P13" s="316">
        <v>6145.8549999999996</v>
      </c>
      <c r="Q13" s="319">
        <v>-0.99709478990310951</v>
      </c>
    </row>
    <row r="14" spans="2:17" ht="15" customHeight="1">
      <c r="B14" s="404" t="s">
        <v>24</v>
      </c>
      <c r="C14" s="315">
        <v>6468.58</v>
      </c>
      <c r="D14" s="316">
        <v>6310.299</v>
      </c>
      <c r="E14" s="317">
        <v>2.5082963580648072</v>
      </c>
      <c r="F14" s="318">
        <v>6800.01</v>
      </c>
      <c r="G14" s="316">
        <v>6347.674</v>
      </c>
      <c r="H14" s="317">
        <v>7.1260118273244686</v>
      </c>
      <c r="I14" s="318">
        <v>6816.8289999999997</v>
      </c>
      <c r="J14" s="316">
        <v>6644.9480000000003</v>
      </c>
      <c r="K14" s="317">
        <v>2.5866417615307058</v>
      </c>
      <c r="L14" s="318">
        <v>7362.1049999999996</v>
      </c>
      <c r="M14" s="316">
        <v>6229.3180000000002</v>
      </c>
      <c r="N14" s="317">
        <v>18.184767578087989</v>
      </c>
      <c r="O14" s="318">
        <v>6012.8019999999997</v>
      </c>
      <c r="P14" s="316">
        <v>5736.415</v>
      </c>
      <c r="Q14" s="319">
        <v>4.8181137522302642</v>
      </c>
    </row>
    <row r="15" spans="2:17" ht="16.5" customHeight="1">
      <c r="B15" s="404" t="s">
        <v>25</v>
      </c>
      <c r="C15" s="315">
        <v>18729.901000000002</v>
      </c>
      <c r="D15" s="316">
        <v>19601.615000000002</v>
      </c>
      <c r="E15" s="317">
        <v>-4.4471539717518169</v>
      </c>
      <c r="F15" s="318">
        <v>18665.839</v>
      </c>
      <c r="G15" s="316">
        <v>19681.844000000001</v>
      </c>
      <c r="H15" s="317">
        <v>-5.162143343885873</v>
      </c>
      <c r="I15" s="318">
        <v>19491.133000000002</v>
      </c>
      <c r="J15" s="316">
        <v>19250</v>
      </c>
      <c r="K15" s="317">
        <v>1.2526389610389694</v>
      </c>
      <c r="L15" s="318">
        <v>18611.792000000001</v>
      </c>
      <c r="M15" s="316">
        <v>18844</v>
      </c>
      <c r="N15" s="317">
        <v>-1.2322649119082929</v>
      </c>
      <c r="O15" s="318">
        <v>18579.969000000001</v>
      </c>
      <c r="P15" s="316">
        <v>20137.09</v>
      </c>
      <c r="Q15" s="319">
        <v>-7.7326018804107211</v>
      </c>
    </row>
    <row r="16" spans="2:17" ht="15" customHeight="1">
      <c r="B16" s="404" t="s">
        <v>26</v>
      </c>
      <c r="C16" s="315">
        <v>7269.9260000000004</v>
      </c>
      <c r="D16" s="316">
        <v>7131.5479999999998</v>
      </c>
      <c r="E16" s="317">
        <v>1.9403641397351685</v>
      </c>
      <c r="F16" s="318">
        <v>7525.8490000000002</v>
      </c>
      <c r="G16" s="316">
        <v>7479.7820000000002</v>
      </c>
      <c r="H16" s="317">
        <v>0.61588693360314517</v>
      </c>
      <c r="I16" s="318">
        <v>7160</v>
      </c>
      <c r="J16" s="316">
        <v>6690</v>
      </c>
      <c r="K16" s="317">
        <v>7.0254110612855012</v>
      </c>
      <c r="L16" s="318">
        <v>7250.2079999999996</v>
      </c>
      <c r="M16" s="316">
        <v>7525</v>
      </c>
      <c r="N16" s="317">
        <v>-3.6517209302325631</v>
      </c>
      <c r="O16" s="318">
        <v>7142.049</v>
      </c>
      <c r="P16" s="316">
        <v>7596.29</v>
      </c>
      <c r="Q16" s="319">
        <v>-5.9797743372093484</v>
      </c>
    </row>
    <row r="17" spans="2:17" ht="15.75" customHeight="1">
      <c r="B17" s="405" t="s">
        <v>27</v>
      </c>
      <c r="C17" s="315">
        <v>11838.26</v>
      </c>
      <c r="D17" s="316">
        <v>12075.092000000001</v>
      </c>
      <c r="E17" s="317">
        <v>-1.9613266714655286</v>
      </c>
      <c r="F17" s="318">
        <v>11738.576999999999</v>
      </c>
      <c r="G17" s="316">
        <v>11956.599</v>
      </c>
      <c r="H17" s="317">
        <v>-1.8234449445030383</v>
      </c>
      <c r="I17" s="318">
        <v>11030</v>
      </c>
      <c r="J17" s="316">
        <v>12140</v>
      </c>
      <c r="K17" s="317">
        <v>-9.1433278418451405</v>
      </c>
      <c r="L17" s="318">
        <v>12673.228999999999</v>
      </c>
      <c r="M17" s="316">
        <v>12577</v>
      </c>
      <c r="N17" s="317">
        <v>0.765118867774504</v>
      </c>
      <c r="O17" s="318">
        <v>12890.727000000001</v>
      </c>
      <c r="P17" s="316">
        <v>12079.05</v>
      </c>
      <c r="Q17" s="319">
        <v>6.719708917505943</v>
      </c>
    </row>
    <row r="18" spans="2:17" ht="18.75" customHeight="1">
      <c r="B18" s="405" t="s">
        <v>28</v>
      </c>
      <c r="C18" s="315">
        <v>6822.527</v>
      </c>
      <c r="D18" s="316">
        <v>7250.7860000000001</v>
      </c>
      <c r="E18" s="317">
        <v>-5.9063803565572064</v>
      </c>
      <c r="F18" s="318">
        <v>7239.6210000000001</v>
      </c>
      <c r="G18" s="316">
        <v>7133.3779999999997</v>
      </c>
      <c r="H18" s="317">
        <v>1.4893785244522357</v>
      </c>
      <c r="I18" s="318">
        <v>7260</v>
      </c>
      <c r="J18" s="316">
        <v>7270</v>
      </c>
      <c r="K18" s="317">
        <v>-0.13755158184319119</v>
      </c>
      <c r="L18" s="318">
        <v>5697.6570000000002</v>
      </c>
      <c r="M18" s="316">
        <v>6333</v>
      </c>
      <c r="N18" s="317">
        <v>-10.032259592610135</v>
      </c>
      <c r="O18" s="318" t="s">
        <v>130</v>
      </c>
      <c r="P18" s="316" t="s">
        <v>130</v>
      </c>
      <c r="Q18" s="319" t="s">
        <v>130</v>
      </c>
    </row>
    <row r="19" spans="2:17" ht="18" customHeight="1">
      <c r="B19" s="405" t="s">
        <v>29</v>
      </c>
      <c r="C19" s="315">
        <v>2942.78</v>
      </c>
      <c r="D19" s="316">
        <v>3142.982</v>
      </c>
      <c r="E19" s="317">
        <v>-6.3698105811614507</v>
      </c>
      <c r="F19" s="318" t="s">
        <v>130</v>
      </c>
      <c r="G19" s="316" t="s">
        <v>130</v>
      </c>
      <c r="H19" s="317" t="s">
        <v>130</v>
      </c>
      <c r="I19" s="318">
        <v>2878.0540000000001</v>
      </c>
      <c r="J19" s="316">
        <v>2979.393</v>
      </c>
      <c r="K19" s="317">
        <v>-3.4013304052201216</v>
      </c>
      <c r="L19" s="318">
        <v>6778.3130000000001</v>
      </c>
      <c r="M19" s="316">
        <v>6705.6980000000003</v>
      </c>
      <c r="N19" s="317">
        <v>1.0828850329973074</v>
      </c>
      <c r="O19" s="318">
        <v>2530.134</v>
      </c>
      <c r="P19" s="316">
        <v>2569.6819999999998</v>
      </c>
      <c r="Q19" s="319">
        <v>-1.5390231164789954</v>
      </c>
    </row>
    <row r="20" spans="2:17" ht="22.5" customHeight="1" thickBot="1">
      <c r="B20" s="406" t="s">
        <v>30</v>
      </c>
      <c r="C20" s="320">
        <v>6114.0389999999998</v>
      </c>
      <c r="D20" s="321">
        <v>6267.5290000000005</v>
      </c>
      <c r="E20" s="322">
        <v>-2.4489715165259018</v>
      </c>
      <c r="F20" s="323">
        <v>5895.4880000000003</v>
      </c>
      <c r="G20" s="321">
        <v>6023</v>
      </c>
      <c r="H20" s="322">
        <v>-2.1170845093807027</v>
      </c>
      <c r="I20" s="323">
        <v>6730</v>
      </c>
      <c r="J20" s="321">
        <v>6670</v>
      </c>
      <c r="K20" s="322">
        <v>0.8995502248875562</v>
      </c>
      <c r="L20" s="323">
        <v>5913</v>
      </c>
      <c r="M20" s="321">
        <v>5943</v>
      </c>
      <c r="N20" s="322">
        <v>-0.50479555779909135</v>
      </c>
      <c r="O20" s="323">
        <v>5419.2640000000001</v>
      </c>
      <c r="P20" s="321">
        <v>4873.29</v>
      </c>
      <c r="Q20" s="324">
        <v>11.203396473429658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detaliczne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2021-07-01T13:21:34Z</dcterms:modified>
</cp:coreProperties>
</file>