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<sst xmlns="http://schemas.openxmlformats.org/spreadsheetml/2006/main" count="1078" uniqueCount="264">
  <si>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</si>
  <si>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</si>
  <si>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</si>
  <si>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</si>
  <si>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</si>
  <si>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</si>
  <si>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</si>
  <si>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</si>
  <si>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</si>
  <si>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</si>
  <si>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</si>
  <si>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</si>
  <si>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</si>
  <si>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</si>
  <si>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</si>
  <si>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</si>
  <si>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</si>
  <si>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</si>
  <si>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</si>
  <si>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</si>
  <si>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</si>
  <si>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</si>
  <si>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</si>
  <si>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</si>
  <si>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</si>
  <si>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</si>
  <si>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</si>
  <si>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</si>
  <si>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</si>
  <si>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</si>
  <si>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</si>
  <si>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</si>
  <si>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</si>
  <si>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</si>
  <si>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</si>
  <si>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</si>
  <si>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</si>
  <si>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</si>
  <si>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</si>
  <si>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</si>
  <si>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</si>
  <si>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</si>
  <si>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</si>
  <si>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</si>
  <si>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</si>
  <si>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</si>
  <si>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</si>
  <si>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</si>
  <si>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</si>
  <si>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</si>
  <si>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</si>
  <si>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</si>
  <si>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</si>
  <si>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</si>
  <si>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</si>
  <si>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</si>
  <si>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</si>
  <si>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</si>
  <si>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</si>
  <si>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</si>
  <si>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</si>
  <si>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</si>
  <si>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</si>
  <si>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</si>
  <si>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</si>
  <si>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</si>
  <si>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</si>
  <si>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</si>
  <si>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</si>
  <si>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</si>
  <si>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</si>
  <si>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</si>
  <si>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</si>
  <si>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</si>
  <si>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</si>
  <si>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</si>
  <si>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</si>
  <si>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</si>
  <si>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</si>
  <si>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</si>
  <si>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</si>
  <si>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</si>
  <si>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</si>
  <si>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</si>
  <si>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</si>
  <si>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</si>
  <si>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</si>
  <si>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</si>
  <si>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</si>
  <si>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</si>
  <si>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</si>
  <si>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</si>
  <si>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</si>
  <si>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</si>
  <si>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</si>
  <si>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</si>
  <si>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</si>
  <si>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</si>
  <si>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</si>
  <si>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</si>
  <si>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</si>
  <si>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</si>
  <si>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</si>
  <si>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</si>
  <si>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</si>
  <si>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</si>
  <si>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</si>
  <si>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</si>
  <si>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</si>
  <si>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</si>
  <si>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</si>
  <si>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</si>
  <si>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</si>
  <si>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</si>
  <si>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</si>
  <si>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</si>
  <si>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</si>
  <si>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</si>
  <si>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</si>
  <si>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</si>
  <si>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</si>
  <si>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</si>
  <si>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</si>
  <si>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</si>
  <si>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</si>
  <si>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</si>
  <si>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</si>
  <si>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</si>
  <si>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</si>
  <si>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</si>
  <si>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</si>
  <si>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</si>
  <si>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</si>
  <si>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</si>
  <si>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</si>
  <si>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</si>
  <si>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</si>
  <si>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</si>
  <si>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</si>
  <si>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</si>
  <si>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</si>
  <si>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</si>
  <si>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</si>
  <si>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</si>
  <si>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</si>
  <si>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</si>
  <si>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</si>
  <si>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</si>
  <si>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</si>
  <si>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</si>
  <si>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</si>
  <si>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</si>
  <si>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</si>
  <si>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</si>
  <si>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</si>
  <si>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</si>
  <si>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</si>
  <si>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</si>
  <si>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</si>
  <si>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</si>
  <si>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</si>
  <si>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</si>
  <si>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</si>
  <si>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</si>
  <si>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</si>
  <si>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</si>
  <si>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</si>
  <si>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</si>
  <si>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</si>
  <si>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</si>
  <si>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</si>
  <si>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</si>
  <si>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</si>
  <si>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</si>
  <si>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</si>
  <si>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</si>
  <si>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</si>
  <si>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</si>
  <si>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</si>
  <si>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</si>
  <si>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</si>
  <si>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</si>
  <si>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</si>
  <si>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</si>
  <si>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</si>
  <si>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</si>
  <si>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</si>
  <si>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</si>
  <si>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</si>
  <si>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</si>
  <si>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</si>
  <si>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</si>
  <si>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</si>
  <si>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</si>
  <si>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</si>
  <si>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</si>
  <si>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</si>
  <si>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</si>
  <si>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</si>
  <si>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</si>
  <si>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</si>
  <si>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</si>
  <si>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</si>
  <si>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</si>
  <si>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</si>
  <si>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</si>
  <si>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</si>
  <si>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</si>
  <si>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</si>
  <si>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</si>
  <si>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</si>
  <si>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</si>
  <si>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</si>
  <si>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</si>
  <si>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</si>
  <si>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</si>
  <si>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</si>
  <si>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</si>
  <si>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</si>
  <si>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</si>
  <si>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</si>
  <si>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</si>
  <si>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</si>
  <si>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</si>
  <si>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</si>
  <si>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</si>
  <si>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</si>
  <si>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</si>
  <si>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</si>
  <si>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</si>
  <si>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</si>
  <si>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Ceny sprzedaży mięsa drobiowego na rynku KRAJOWYM za okres: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</si>
  <si>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</si>
  <si>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</si>
  <si>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</si>
  <si>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</si>
  <si>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</si>
  <si>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</si>
  <si>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</si>
  <si>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</si>
  <si>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</si>
  <si>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</si>
  <si>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04.02.2024</t>
  </si>
  <si>
    <t>I 2024</t>
  </si>
  <si>
    <t>OKRES:  2017 - I.2024   (ceny bez VAT)</t>
  </si>
  <si>
    <t>2024</t>
  </si>
  <si>
    <t>kurczaki</t>
  </si>
  <si>
    <t xml:space="preserve">Porównanie aktualnych cen skupu i sprzedaży drobiu z zakładów drobiarskich (5-11.02.2024r) z cenami </t>
  </si>
  <si>
    <t>14-1 2024</t>
  </si>
  <si>
    <t>NR 6/2024</t>
  </si>
  <si>
    <t>15 lutego 2024r.</t>
  </si>
  <si>
    <t>5-12.02 2024.</t>
  </si>
  <si>
    <t>5-11.02.2024</t>
  </si>
  <si>
    <t>11.02.2024</t>
  </si>
  <si>
    <t>Tydzień 5 (5-11.02.2024 )</t>
  </si>
  <si>
    <t>I-XII 2022r</t>
  </si>
  <si>
    <t>I-XII 2023r</t>
  </si>
  <si>
    <t>Polski eksport, import mięsa drobiowgo i podrobów (0207) i drobiu żywego (0105) za I-XII 2023r</t>
  </si>
  <si>
    <t>2024-02-11</t>
  </si>
  <si>
    <t>5-11.02.2023</t>
  </si>
  <si>
    <t>OKRES:  2018 -I.2024   (ceny bez VAT)</t>
  </si>
  <si>
    <t xml:space="preserve"> Średnie ceny sprzedaży mięsa drobiowego (LUZEM) za okres:</t>
  </si>
  <si>
    <t>Średnie ceny sprzedaży mięsa drobiowego w zł/tonę (KONFEKCJONOWANE) za okres:</t>
  </si>
  <si>
    <t>Średnie ceny sprzedaży mięsa drobiowego ogółem (bez obsypki) za okres:5-11.02.2024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</si>
</sst>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8" applyNumberFormat="0" applyFill="0" applyAlignment="0" applyProtection="0"/>
    <xf numFmtId="0" fontId="3" fillId="0" borderId="0"/>
  </cellStyleXfs>
  <cellXfs count="763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63" xfId="2" applyNumberFormat="1" applyFont="1" applyBorder="1" applyAlignment="1">
      <alignment horizontal="center" wrapText="1"/>
    </xf>
    <xf numFmtId="2" fontId="33" fillId="0" borderId="67" xfId="2" applyNumberFormat="1" applyFont="1" applyBorder="1" applyAlignment="1">
      <alignment horizontal="center" wrapText="1"/>
    </xf>
    <xf numFmtId="0" fontId="33" fillId="0" borderId="1" xfId="2" applyFont="1" applyBorder="1"/>
    <xf numFmtId="0" fontId="43" fillId="0" borderId="39" xfId="2" applyFont="1" applyBorder="1"/>
    <xf numFmtId="1" fontId="44" fillId="0" borderId="4" xfId="2" applyNumberFormat="1" applyFont="1" applyBorder="1" applyAlignment="1">
      <alignment horizontal="right"/>
    </xf>
    <xf numFmtId="1" fontId="44" fillId="0" borderId="5" xfId="2" applyNumberFormat="1" applyFont="1" applyBorder="1" applyAlignment="1">
      <alignment horizontal="right"/>
    </xf>
    <xf numFmtId="0" fontId="33" fillId="0" borderId="10" xfId="2" applyFont="1" applyBorder="1"/>
    <xf numFmtId="0" fontId="33" fillId="0" borderId="51" xfId="2" applyFont="1" applyBorder="1"/>
    <xf numFmtId="1" fontId="35" fillId="0" borderId="11" xfId="2" applyNumberFormat="1" applyFont="1" applyBorder="1" applyAlignment="1">
      <alignment horizontal="right"/>
    </xf>
    <xf numFmtId="1" fontId="35" fillId="0" borderId="15" xfId="2" applyNumberFormat="1" applyFont="1" applyBorder="1" applyAlignment="1">
      <alignment horizontal="right"/>
    </xf>
    <xf numFmtId="0" fontId="33" fillId="0" borderId="6" xfId="2" applyFont="1" applyBorder="1"/>
    <xf numFmtId="0" fontId="43" fillId="0" borderId="0" xfId="2" applyFont="1"/>
    <xf numFmtId="1" fontId="44" fillId="0" borderId="22" xfId="2" applyNumberFormat="1" applyFont="1" applyBorder="1" applyAlignment="1">
      <alignment horizontal="right"/>
    </xf>
    <xf numFmtId="1" fontId="44" fillId="0" borderId="23" xfId="2" applyNumberFormat="1" applyFont="1" applyBorder="1" applyAlignment="1">
      <alignment horizontal="right"/>
    </xf>
    <xf numFmtId="1" fontId="35" fillId="0" borderId="35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4" xfId="0" applyNumberFormat="1" applyFont="1" applyBorder="1"/>
    <xf numFmtId="1" fontId="33" fillId="0" borderId="11" xfId="0" applyNumberFormat="1" applyFont="1" applyBorder="1"/>
    <xf numFmtId="1" fontId="33" fillId="0" borderId="15" xfId="0" applyNumberFormat="1" applyFont="1" applyBorder="1"/>
    <xf numFmtId="1" fontId="35" fillId="3" borderId="35" xfId="0" applyNumberFormat="1" applyFont="1" applyFill="1" applyBorder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" fontId="35" fillId="0" borderId="66" xfId="0" applyNumberFormat="1" applyFont="1" applyBorder="1"/>
    <xf numFmtId="1" fontId="35" fillId="0" borderId="64" xfId="0" applyNumberFormat="1" applyFont="1" applyBorder="1"/>
    <xf numFmtId="1" fontId="33" fillId="0" borderId="65" xfId="0" applyNumberFormat="1" applyFont="1" applyBorder="1"/>
    <xf numFmtId="170" fontId="35" fillId="0" borderId="66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52" fillId="8" borderId="13" xfId="0" applyNumberFormat="1" applyFont="1" applyFill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2" fontId="35" fillId="0" borderId="11" xfId="0" applyNumberFormat="1" applyFont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2" fontId="35" fillId="0" borderId="37" xfId="0" applyNumberFormat="1" applyFont="1" applyBorder="1"/>
    <xf numFmtId="170" fontId="35" fillId="0" borderId="70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9" xfId="0" quotePrefix="1" applyNumberFormat="1" applyFont="1" applyBorder="1"/>
    <xf numFmtId="170" fontId="35" fillId="0" borderId="71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7" fillId="0" borderId="33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39" xfId="0" applyFont="1" applyBorder="1"/>
    <xf numFmtId="0" fontId="8" fillId="0" borderId="32" xfId="0" applyFont="1" applyBorder="1"/>
    <xf numFmtId="0" fontId="8" fillId="0" borderId="16" xfId="0" applyFont="1" applyBorder="1"/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33" fillId="0" borderId="61" xfId="2" applyFont="1" applyBorder="1"/>
    <xf numFmtId="0" fontId="33" fillId="0" borderId="36" xfId="2" applyFont="1" applyBorder="1"/>
    <xf numFmtId="0" fontId="43" fillId="0" borderId="61" xfId="2" applyFont="1" applyBorder="1"/>
    <xf numFmtId="1" fontId="44" fillId="0" borderId="35" xfId="2" applyNumberFormat="1" applyFont="1" applyBorder="1" applyAlignment="1">
      <alignment horizontal="right"/>
    </xf>
    <xf numFmtId="1" fontId="35" fillId="0" borderId="14" xfId="2" applyNumberFormat="1" applyFont="1" applyBorder="1" applyAlignment="1">
      <alignment horizontal="right"/>
    </xf>
    <xf numFmtId="1" fontId="44" fillId="0" borderId="12" xfId="2" applyNumberFormat="1" applyFont="1" applyBorder="1" applyAlignment="1">
      <alignment horizontal="right"/>
    </xf>
    <xf numFmtId="1" fontId="35" fillId="3" borderId="5" xfId="0" applyNumberFormat="1" applyFont="1" applyFill="1" applyBorder="1"/>
    <xf numFmtId="1" fontId="33" fillId="9" borderId="33" xfId="0" applyNumberFormat="1" applyFont="1" applyFill="1" applyBorder="1"/>
    <xf numFmtId="1" fontId="33" fillId="9" borderId="18" xfId="0" applyNumberFormat="1" applyFont="1" applyFill="1" applyBorder="1"/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53" xfId="0" applyFont="1" applyBorder="1"/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39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3" fillId="0" borderId="7" xfId="0" applyNumberFormat="1" applyFont="1" applyFill="1" applyBorder="1"/>
    <xf numFmtId="164" fontId="53" fillId="0" borderId="20" xfId="0" applyNumberFormat="1" applyFont="1" applyFill="1" applyBorder="1"/>
    <xf numFmtId="164" fontId="53" fillId="0" borderId="47" xfId="0" applyNumberFormat="1" applyFont="1" applyFill="1" applyBorder="1"/>
    <xf numFmtId="164" fontId="53" fillId="0" borderId="9" xfId="0" applyNumberFormat="1" applyFont="1" applyFill="1" applyBorder="1" applyAlignment="1">
      <alignment horizontal="right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72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76" fillId="0" borderId="39" xfId="0" applyFont="1" applyBorder="1"/>
    <xf numFmtId="0" fontId="76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57" xfId="0" applyFont="1" applyBorder="1" applyAlignment="1">
      <alignment horizontal="center" vertical="center"/>
    </xf>
    <xf numFmtId="0" fontId="85" fillId="0" borderId="55" xfId="0" applyFont="1" applyBorder="1" applyAlignment="1">
      <alignment horizontal="center" vertical="center"/>
    </xf>
    <xf numFmtId="0" fontId="86" fillId="0" borderId="0" xfId="0" applyFont="1" applyBorder="1" applyAlignment="1">
      <alignment vertical="center"/>
    </xf>
    <xf numFmtId="0" fontId="4" fillId="0" borderId="0" xfId="0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4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7" fillId="0" borderId="0" xfId="8" applyFont="1"/>
    <xf numFmtId="0" fontId="8" fillId="0" borderId="46" xfId="0" applyFont="1" applyBorder="1"/>
    <xf numFmtId="0" fontId="8" fillId="0" borderId="76" xfId="0" applyFont="1" applyBorder="1"/>
    <xf numFmtId="0" fontId="8" fillId="0" borderId="62" xfId="0" applyFont="1" applyBorder="1"/>
    <xf numFmtId="0" fontId="8" fillId="0" borderId="69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8" fillId="0" borderId="32" xfId="7" applyNumberFormat="1" applyFont="1" applyFill="1" applyBorder="1" applyAlignment="1">
      <alignment horizontal="center"/>
    </xf>
    <xf numFmtId="0" fontId="89" fillId="12" borderId="0" xfId="15" applyFont="1" applyFill="1"/>
    <xf numFmtId="0" fontId="89" fillId="0" borderId="0" xfId="15" applyFont="1"/>
    <xf numFmtId="0" fontId="89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7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90" fillId="9" borderId="33" xfId="0" applyNumberFormat="1" applyFont="1" applyFill="1" applyBorder="1" applyProtection="1"/>
    <xf numFmtId="2" fontId="90" fillId="9" borderId="17" xfId="0" applyNumberFormat="1" applyFont="1" applyFill="1" applyBorder="1" applyProtection="1"/>
    <xf numFmtId="171" fontId="90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7" fillId="0" borderId="39" xfId="0" applyFont="1" applyBorder="1" applyAlignment="1">
      <alignment horizontal="center"/>
    </xf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50" fillId="0" borderId="0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3" fillId="8" borderId="33" xfId="0" applyFont="1" applyFill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95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6" fillId="8" borderId="12" xfId="0" applyNumberFormat="1" applyFont="1" applyFill="1" applyBorder="1"/>
    <xf numFmtId="3" fontId="97" fillId="0" borderId="22" xfId="0" applyNumberFormat="1" applyFont="1" applyBorder="1"/>
    <xf numFmtId="164" fontId="98" fillId="0" borderId="7" xfId="0" applyNumberFormat="1" applyFont="1" applyFill="1" applyBorder="1"/>
    <xf numFmtId="3" fontId="96" fillId="8" borderId="12" xfId="0" applyNumberFormat="1" applyFont="1" applyFill="1" applyBorder="1" applyAlignment="1">
      <alignment horizontal="right"/>
    </xf>
    <xf numFmtId="3" fontId="97" fillId="0" borderId="22" xfId="0" applyNumberFormat="1" applyFont="1" applyFill="1" applyBorder="1" applyAlignment="1">
      <alignment horizontal="right"/>
    </xf>
    <xf numFmtId="164" fontId="98" fillId="0" borderId="7" xfId="0" applyNumberFormat="1" applyFont="1" applyFill="1" applyBorder="1" applyAlignment="1">
      <alignment horizontal="right"/>
    </xf>
    <xf numFmtId="3" fontId="97" fillId="0" borderId="7" xfId="0" applyNumberFormat="1" applyFont="1" applyFill="1" applyBorder="1" applyAlignment="1">
      <alignment horizontal="right"/>
    </xf>
    <xf numFmtId="164" fontId="98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6" fillId="8" borderId="13" xfId="0" applyNumberFormat="1" applyFont="1" applyFill="1" applyBorder="1"/>
    <xf numFmtId="3" fontId="97" fillId="0" borderId="8" xfId="0" applyNumberFormat="1" applyFont="1" applyBorder="1"/>
    <xf numFmtId="164" fontId="98" fillId="0" borderId="20" xfId="0" applyNumberFormat="1" applyFont="1" applyFill="1" applyBorder="1"/>
    <xf numFmtId="3" fontId="96" fillId="8" borderId="13" xfId="0" applyNumberFormat="1" applyFont="1" applyFill="1" applyBorder="1" applyAlignment="1">
      <alignment horizontal="right"/>
    </xf>
    <xf numFmtId="3" fontId="97" fillId="0" borderId="8" xfId="0" applyNumberFormat="1" applyFont="1" applyFill="1" applyBorder="1" applyAlignment="1">
      <alignment horizontal="right"/>
    </xf>
    <xf numFmtId="164" fontId="98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9" fillId="0" borderId="20" xfId="0" applyNumberFormat="1" applyFont="1" applyFill="1" applyBorder="1" applyAlignment="1">
      <alignment horizontal="right"/>
    </xf>
    <xf numFmtId="3" fontId="97" fillId="0" borderId="20" xfId="0" applyNumberFormat="1" applyFont="1" applyFill="1" applyBorder="1" applyAlignment="1">
      <alignment horizontal="right"/>
    </xf>
    <xf numFmtId="164" fontId="98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9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7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6" fillId="8" borderId="14" xfId="0" applyNumberFormat="1" applyFont="1" applyFill="1" applyBorder="1"/>
    <xf numFmtId="3" fontId="97" fillId="0" borderId="11" xfId="0" applyNumberFormat="1" applyFont="1" applyBorder="1"/>
    <xf numFmtId="164" fontId="98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9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9" fillId="0" borderId="15" xfId="0" applyNumberFormat="1" applyFont="1" applyFill="1" applyBorder="1" applyAlignment="1">
      <alignment horizontal="right"/>
    </xf>
    <xf numFmtId="0" fontId="75" fillId="0" borderId="43" xfId="0" applyFont="1" applyBorder="1" applyAlignment="1">
      <alignment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41" xfId="0" applyFont="1" applyBorder="1" applyAlignment="1">
      <alignment vertical="center"/>
    </xf>
    <xf numFmtId="0" fontId="85" fillId="0" borderId="73" xfId="0" applyFont="1" applyBorder="1" applyAlignment="1">
      <alignment vertical="center"/>
    </xf>
    <xf numFmtId="0" fontId="85" fillId="0" borderId="75" xfId="0" applyFont="1" applyBorder="1" applyAlignment="1">
      <alignment vertical="center" wrapText="1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52" fillId="8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3" fillId="0" borderId="47" xfId="0" applyFont="1" applyFill="1" applyBorder="1" applyAlignment="1">
      <alignment horizontal="center" vertical="center" wrapText="1"/>
    </xf>
    <xf numFmtId="0" fontId="52" fillId="8" borderId="14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91" fillId="0" borderId="41" xfId="0" applyFont="1" applyBorder="1"/>
    <xf numFmtId="3" fontId="52" fillId="8" borderId="22" xfId="0" applyNumberFormat="1" applyFont="1" applyFill="1" applyBorder="1"/>
    <xf numFmtId="3" fontId="52" fillId="8" borderId="35" xfId="0" applyNumberFormat="1" applyFont="1" applyFill="1" applyBorder="1"/>
    <xf numFmtId="3" fontId="4" fillId="0" borderId="4" xfId="0" applyNumberFormat="1" applyFont="1" applyBorder="1"/>
    <xf numFmtId="164" fontId="53" fillId="0" borderId="5" xfId="0" applyNumberFormat="1" applyFont="1" applyFill="1" applyBorder="1"/>
    <xf numFmtId="0" fontId="91" fillId="0" borderId="42" xfId="0" applyFont="1" applyBorder="1"/>
    <xf numFmtId="3" fontId="52" fillId="8" borderId="8" xfId="0" applyNumberFormat="1" applyFont="1" applyFill="1" applyBorder="1"/>
    <xf numFmtId="0" fontId="91" fillId="0" borderId="42" xfId="0" applyFont="1" applyBorder="1" applyAlignment="1">
      <alignment wrapText="1"/>
    </xf>
    <xf numFmtId="0" fontId="91" fillId="0" borderId="44" xfId="0" applyFont="1" applyBorder="1" applyAlignment="1">
      <alignment wrapText="1"/>
    </xf>
    <xf numFmtId="3" fontId="52" fillId="8" borderId="11" xfId="0" applyNumberFormat="1" applyFont="1" applyFill="1" applyBorder="1"/>
    <xf numFmtId="0" fontId="100" fillId="0" borderId="43" xfId="0" applyFont="1" applyBorder="1" applyAlignment="1">
      <alignment horizontal="center" vertical="center"/>
    </xf>
    <xf numFmtId="0" fontId="100" fillId="0" borderId="43" xfId="0" applyFont="1" applyBorder="1" applyAlignment="1">
      <alignment horizontal="centerContinuous"/>
    </xf>
    <xf numFmtId="0" fontId="100" fillId="0" borderId="39" xfId="0" applyFont="1" applyBorder="1" applyAlignment="1">
      <alignment horizontal="centerContinuous"/>
    </xf>
    <xf numFmtId="0" fontId="100" fillId="0" borderId="53" xfId="0" applyFont="1" applyBorder="1" applyAlignment="1">
      <alignment horizontal="centerContinuous"/>
    </xf>
    <xf numFmtId="0" fontId="100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Continuous" vertical="center"/>
    </xf>
    <xf numFmtId="0" fontId="100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101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8" fillId="0" borderId="60" xfId="0" applyNumberFormat="1" applyFont="1" applyBorder="1" applyAlignment="1">
      <alignment horizontal="centerContinuous"/>
    </xf>
    <xf numFmtId="2" fontId="8" fillId="0" borderId="78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8" fillId="0" borderId="0" xfId="0" applyNumberFormat="1" applyFont="1" applyBorder="1" applyAlignment="1">
      <alignment horizontal="centerContinuous"/>
    </xf>
    <xf numFmtId="0" fontId="21" fillId="0" borderId="79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2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2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3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33" fillId="0" borderId="5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/>
    <xf numFmtId="0" fontId="35" fillId="0" borderId="49" xfId="0" applyFont="1" applyBorder="1"/>
    <xf numFmtId="0" fontId="92" fillId="0" borderId="43" xfId="0" applyFont="1" applyBorder="1" applyAlignment="1">
      <alignment horizontal="center" vertical="center"/>
    </xf>
    <xf numFmtId="0" fontId="92" fillId="0" borderId="43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4" xfId="0" applyFont="1" applyBorder="1" applyAlignment="1">
      <alignment horizontal="centerContinuous"/>
    </xf>
    <xf numFmtId="0" fontId="92" fillId="0" borderId="57" xfId="0" applyFont="1" applyBorder="1" applyAlignment="1">
      <alignment horizontal="center" vertical="center"/>
    </xf>
    <xf numFmtId="0" fontId="92" fillId="0" borderId="57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55" xfId="0" applyFont="1" applyBorder="1" applyAlignment="1">
      <alignment horizontal="center" vertical="center"/>
    </xf>
    <xf numFmtId="0" fontId="104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105" fillId="0" borderId="34" xfId="0" applyFont="1" applyFill="1" applyBorder="1" applyAlignment="1">
      <alignment horizontal="center" vertical="center" wrapText="1"/>
    </xf>
    <xf numFmtId="0" fontId="105" fillId="0" borderId="18" xfId="0" applyFont="1" applyFill="1" applyBorder="1" applyAlignment="1">
      <alignment horizontal="center" vertical="center" wrapText="1"/>
    </xf>
    <xf numFmtId="0" fontId="92" fillId="0" borderId="41" xfId="0" applyFont="1" applyBorder="1"/>
    <xf numFmtId="3" fontId="104" fillId="8" borderId="12" xfId="0" applyNumberFormat="1" applyFont="1" applyFill="1" applyBorder="1"/>
    <xf numFmtId="3" fontId="92" fillId="0" borderId="22" xfId="0" applyNumberFormat="1" applyFont="1" applyBorder="1"/>
    <xf numFmtId="164" fontId="105" fillId="0" borderId="7" xfId="0" applyNumberFormat="1" applyFont="1" applyFill="1" applyBorder="1"/>
    <xf numFmtId="3" fontId="104" fillId="8" borderId="35" xfId="0" applyNumberFormat="1" applyFont="1" applyFill="1" applyBorder="1"/>
    <xf numFmtId="3" fontId="92" fillId="0" borderId="4" xfId="0" applyNumberFormat="1" applyFont="1" applyBorder="1"/>
    <xf numFmtId="164" fontId="105" fillId="0" borderId="5" xfId="0" applyNumberFormat="1" applyFont="1" applyFill="1" applyBorder="1"/>
    <xf numFmtId="0" fontId="92" fillId="0" borderId="42" xfId="0" applyFont="1" applyBorder="1"/>
    <xf numFmtId="3" fontId="104" fillId="8" borderId="13" xfId="0" applyNumberFormat="1" applyFont="1" applyFill="1" applyBorder="1"/>
    <xf numFmtId="3" fontId="92" fillId="0" borderId="8" xfId="0" applyNumberFormat="1" applyFont="1" applyBorder="1"/>
    <xf numFmtId="164" fontId="105" fillId="0" borderId="20" xfId="0" applyNumberFormat="1" applyFont="1" applyFill="1" applyBorder="1"/>
    <xf numFmtId="164" fontId="105" fillId="0" borderId="9" xfId="0" applyNumberFormat="1" applyFont="1" applyFill="1" applyBorder="1"/>
    <xf numFmtId="3" fontId="104" fillId="8" borderId="13" xfId="0" applyNumberFormat="1" applyFont="1" applyFill="1" applyBorder="1" applyAlignment="1">
      <alignment horizontal="right"/>
    </xf>
    <xf numFmtId="3" fontId="92" fillId="0" borderId="8" xfId="0" applyNumberFormat="1" applyFont="1" applyBorder="1" applyAlignment="1">
      <alignment horizontal="right"/>
    </xf>
    <xf numFmtId="164" fontId="105" fillId="0" borderId="20" xfId="0" applyNumberFormat="1" applyFont="1" applyFill="1" applyBorder="1" applyAlignment="1">
      <alignment horizontal="right"/>
    </xf>
    <xf numFmtId="0" fontId="92" fillId="0" borderId="42" xfId="0" applyFont="1" applyBorder="1" applyAlignment="1">
      <alignment wrapText="1"/>
    </xf>
    <xf numFmtId="164" fontId="105" fillId="0" borderId="9" xfId="0" applyNumberFormat="1" applyFont="1" applyFill="1" applyBorder="1" applyAlignment="1">
      <alignment horizontal="right"/>
    </xf>
    <xf numFmtId="0" fontId="92" fillId="0" borderId="44" xfId="0" applyFont="1" applyBorder="1" applyAlignment="1">
      <alignment wrapText="1"/>
    </xf>
    <xf numFmtId="3" fontId="104" fillId="8" borderId="14" xfId="0" applyNumberFormat="1" applyFont="1" applyFill="1" applyBorder="1"/>
    <xf numFmtId="3" fontId="92" fillId="0" borderId="11" xfId="0" applyNumberFormat="1" applyFont="1" applyBorder="1"/>
    <xf numFmtId="164" fontId="105" fillId="0" borderId="47" xfId="0" applyNumberFormat="1" applyFont="1" applyFill="1" applyBorder="1"/>
    <xf numFmtId="3" fontId="104" fillId="8" borderId="14" xfId="0" applyNumberFormat="1" applyFont="1" applyFill="1" applyBorder="1" applyAlignment="1">
      <alignment horizontal="right"/>
    </xf>
    <xf numFmtId="3" fontId="92" fillId="0" borderId="11" xfId="0" applyNumberFormat="1" applyFont="1" applyBorder="1" applyAlignment="1">
      <alignment horizontal="right"/>
    </xf>
    <xf numFmtId="164" fontId="105" fillId="0" borderId="47" xfId="0" applyNumberFormat="1" applyFont="1" applyFill="1" applyBorder="1" applyAlignment="1">
      <alignment horizontal="right"/>
    </xf>
    <xf numFmtId="164" fontId="105" fillId="0" borderId="15" xfId="0" applyNumberFormat="1" applyFont="1" applyFill="1" applyBorder="1"/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4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82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3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6" xfId="0" applyFont="1" applyBorder="1"/>
    <xf numFmtId="0" fontId="1" fillId="0" borderId="21" xfId="0" applyFont="1" applyBorder="1"/>
    <xf numFmtId="0" fontId="1" fillId="0" borderId="80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81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35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2E-2"/>
          <c:y val="9.5955587895415237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strRef>
              <c:f>[1]Arkusz!$A$2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[1]Arkusz!$MC$1:$MI$1</c:f>
              <c:numCache>
                <c:formatCode>m/d/yyyy</c:formatCode>
                <c:ptCount val="7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numCache>
            </c:numRef>
          </c:cat>
          <c:val>
            <c:numRef>
              <c:f>[1]Arkusz!$MC$2:$MI$2</c:f>
              <c:numCache>
                <c:formatCode>General</c:formatCode>
                <c:ptCount val="7"/>
                <c:pt idx="0">
                  <c:v>4663.6890000000003</c:v>
                </c:pt>
                <c:pt idx="1">
                  <c:v>4656.9989999999998</c:v>
                </c:pt>
                <c:pt idx="2">
                  <c:v>4657.3010000000004</c:v>
                </c:pt>
                <c:pt idx="3">
                  <c:v>4649.3680000000004</c:v>
                </c:pt>
                <c:pt idx="4">
                  <c:v>4635.3459999999995</c:v>
                </c:pt>
                <c:pt idx="5">
                  <c:v>4631.7060000000001</c:v>
                </c:pt>
                <c:pt idx="6">
                  <c:v>4457.5110000000004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B-44E3-8D4C-2E75406A504B}"/>
            </c:ext>
          </c:extLst>
        </c:ser>
        <c:ser>
          <c:idx val="1"/>
          <c:order val="1"/>
          <c:tx>
            <c:strRef>
              <c:f>[1]Arkusz!$A$3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[1]Arkusz!$MC$1:$MI$1</c:f>
              <c:numCache>
                <c:formatCode>m/d/yyyy</c:formatCode>
                <c:ptCount val="7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numCache>
            </c:numRef>
          </c:cat>
          <c:val>
            <c:numRef>
              <c:f>[1]Arkusz!$MC$3:$MI$3</c:f>
              <c:numCache>
                <c:formatCode>General</c:formatCode>
                <c:ptCount val="7"/>
                <c:pt idx="0">
                  <c:v>6124.4880000000003</c:v>
                </c:pt>
                <c:pt idx="1">
                  <c:v>6042.8990000000003</c:v>
                </c:pt>
                <c:pt idx="2">
                  <c:v>6093.4080000000004</c:v>
                </c:pt>
                <c:pt idx="3">
                  <c:v>6211.7430000000004</c:v>
                </c:pt>
                <c:pt idx="4">
                  <c:v>6038.8829999999998</c:v>
                </c:pt>
                <c:pt idx="5">
                  <c:v>6192.99</c:v>
                </c:pt>
                <c:pt idx="6">
                  <c:v>6137.8019999999997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B-44E3-8D4C-2E75406A504B}"/>
            </c:ext>
          </c:extLst>
        </c:ser>
        <c:ser>
          <c:idx val="2"/>
          <c:order val="2"/>
          <c:tx>
            <c:strRef>
              <c:f>[1]Arkusz!$A$4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[1]Arkusz!$MC$1:$MI$1</c:f>
              <c:numCache>
                <c:formatCode>m/d/yyyy</c:formatCode>
                <c:ptCount val="7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numCache>
            </c:numRef>
          </c:cat>
          <c:val>
            <c:numRef>
              <c:f>[1]Arkusz!$MC$4:$MI$4</c:f>
              <c:numCache>
                <c:formatCode>General</c:formatCode>
                <c:ptCount val="7"/>
                <c:pt idx="0">
                  <c:v>6173.5810000000001</c:v>
                </c:pt>
                <c:pt idx="1">
                  <c:v>6195.5360000000001</c:v>
                </c:pt>
                <c:pt idx="2">
                  <c:v>6188.4690000000001</c:v>
                </c:pt>
                <c:pt idx="3">
                  <c:v>6174.6620000000003</c:v>
                </c:pt>
                <c:pt idx="4">
                  <c:v>6198.268</c:v>
                </c:pt>
                <c:pt idx="5">
                  <c:v>6161.473</c:v>
                </c:pt>
                <c:pt idx="6">
                  <c:v>6169.4639999999999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B-44E3-8D4C-2E75406A504B}"/>
            </c:ext>
          </c:extLst>
        </c:ser>
        <c:ser>
          <c:idx val="3"/>
          <c:order val="3"/>
          <c:tx>
            <c:strRef>
              <c:f>[1]Arkusz!$A$5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[1]Arkusz!$MC$1:$MI$1</c:f>
              <c:numCache>
                <c:formatCode>m/d/yyyy</c:formatCode>
                <c:ptCount val="7"/>
                <c:pt idx="0">
                  <c:v>45291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numCache>
            </c:numRef>
          </c:cat>
          <c:val>
            <c:numRef>
              <c:f>[1]Arkusz!$MC$5:$MI$5</c:f>
              <c:numCache>
                <c:formatCode>General</c:formatCode>
                <c:ptCount val="7"/>
                <c:pt idx="0">
                  <c:v>6842.0929999999998</c:v>
                </c:pt>
                <c:pt idx="1">
                  <c:v>6804.7110000000002</c:v>
                </c:pt>
                <c:pt idx="2">
                  <c:v>6791.49</c:v>
                </c:pt>
                <c:pt idx="3">
                  <c:v>6795.51</c:v>
                </c:pt>
                <c:pt idx="4">
                  <c:v>6789.9840000000004</c:v>
                </c:pt>
                <c:pt idx="5">
                  <c:v>6720.3069999999998</c:v>
                </c:pt>
                <c:pt idx="6">
                  <c:v>6717.71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2B-44E3-8D4C-2E75406A5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dateAx>
        <c:axId val="4735322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5316984056844654E-2"/>
          <c:y val="0.12201307838979179"/>
          <c:w val="0.94343653766910496"/>
          <c:h val="0.76834387090203493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[2]Arkusz2!$A$37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[2]Arkusz2!$BL$36:$BR$36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[2]Arkusz2!$BL$37:$BR$37</c:f>
              <c:numCache>
                <c:formatCode>General</c:formatCode>
                <c:ptCount val="7"/>
                <c:pt idx="0">
                  <c:v>16010.609</c:v>
                </c:pt>
                <c:pt idx="1">
                  <c:v>16398.990000000002</c:v>
                </c:pt>
                <c:pt idx="2">
                  <c:v>16568.175999999999</c:v>
                </c:pt>
                <c:pt idx="3">
                  <c:v>16247.114</c:v>
                </c:pt>
                <c:pt idx="4">
                  <c:v>16501.437999999998</c:v>
                </c:pt>
                <c:pt idx="5">
                  <c:v>16056.924000000001</c:v>
                </c:pt>
                <c:pt idx="6">
                  <c:v>16658.132000000001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F-48E7-BE92-41A4AAE1D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ax val="18500"/>
          <c:min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0"/>
              <a:t>Średnie ceny netto(</a:t>
            </a:r>
            <a:r>
              <a:rPr lang="pl-PL" sz="1600" b="0" baseline="0"/>
              <a:t> bez vat) tuszki i elementów z indyka w zł/kg</a:t>
            </a:r>
            <a:endParaRPr lang="pl-PL" sz="1600" b="0"/>
          </a:p>
        </c:rich>
      </c:tx>
      <c:layout>
        <c:manualLayout>
          <c:xMode val="edge"/>
          <c:yMode val="edge"/>
          <c:x val="0.23402911354590986"/>
          <c:y val="4.6948356807511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2221312925771927E-2"/>
          <c:y val="0.10573747450925651"/>
          <c:w val="0.89676328568585073"/>
          <c:h val="0.7341686051042261"/>
        </c:manualLayout>
      </c:layout>
      <c:lineChart>
        <c:grouping val="standard"/>
        <c:varyColors val="0"/>
        <c:ser>
          <c:idx val="0"/>
          <c:order val="0"/>
          <c:tx>
            <c:strRef>
              <c:f>[2]Arkusz3!$A$2</c:f>
              <c:strCache>
                <c:ptCount val="1"/>
                <c:pt idx="0">
                  <c:v>tuszki indyków patroszonych 73%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[2]Arkusz3!$DX$1:$ED$1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[2]Arkusz3!$DX$2:$ED$2</c:f>
              <c:numCache>
                <c:formatCode>General</c:formatCode>
                <c:ptCount val="7"/>
                <c:pt idx="0">
                  <c:v>14010.609</c:v>
                </c:pt>
                <c:pt idx="1">
                  <c:v>13059.159</c:v>
                </c:pt>
                <c:pt idx="2">
                  <c:v>13116.352999999999</c:v>
                </c:pt>
                <c:pt idx="3">
                  <c:v>12790.186</c:v>
                </c:pt>
                <c:pt idx="4">
                  <c:v>13358.913</c:v>
                </c:pt>
                <c:pt idx="5">
                  <c:v>13258.236999999999</c:v>
                </c:pt>
                <c:pt idx="6">
                  <c:v>13474.462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2-49DA-9601-5E660EB81395}"/>
            </c:ext>
          </c:extLst>
        </c:ser>
        <c:ser>
          <c:idx val="1"/>
          <c:order val="1"/>
          <c:tx>
            <c:strRef>
              <c:f>[2]Arkusz3!$A$3</c:f>
              <c:strCache>
                <c:ptCount val="1"/>
                <c:pt idx="0">
                  <c:v>filety z piersi indyka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[2]Arkusz3!$DX$1:$ED$1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[2]Arkusz3!$DX$3:$ED$3</c:f>
              <c:numCache>
                <c:formatCode>General</c:formatCode>
                <c:ptCount val="7"/>
                <c:pt idx="0">
                  <c:v>18750.464</c:v>
                </c:pt>
                <c:pt idx="1">
                  <c:v>18951.328000000001</c:v>
                </c:pt>
                <c:pt idx="2">
                  <c:v>18566.933000000001</c:v>
                </c:pt>
                <c:pt idx="3">
                  <c:v>17849.885999999999</c:v>
                </c:pt>
                <c:pt idx="4">
                  <c:v>18519.059000000001</c:v>
                </c:pt>
                <c:pt idx="5">
                  <c:v>18385.564999999999</c:v>
                </c:pt>
                <c:pt idx="6">
                  <c:v>18177.611000000001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2-49DA-9601-5E660EB81395}"/>
            </c:ext>
          </c:extLst>
        </c:ser>
        <c:ser>
          <c:idx val="2"/>
          <c:order val="2"/>
          <c:tx>
            <c:strRef>
              <c:f>[2]Arkusz3!$A$4</c:f>
              <c:strCache>
                <c:ptCount val="1"/>
                <c:pt idx="0">
                  <c:v>skrzydła z indyka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[2]Arkusz3!$DX$1:$ED$1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[2]Arkusz3!$DX$4:$ED$4</c:f>
              <c:numCache>
                <c:formatCode>General</c:formatCode>
                <c:ptCount val="7"/>
                <c:pt idx="0">
                  <c:v>8519.6059999999998</c:v>
                </c:pt>
                <c:pt idx="1">
                  <c:v>8308.2549999999992</c:v>
                </c:pt>
                <c:pt idx="2">
                  <c:v>8491.6910000000007</c:v>
                </c:pt>
                <c:pt idx="3">
                  <c:v>8632.768</c:v>
                </c:pt>
                <c:pt idx="4">
                  <c:v>8464.0220000000008</c:v>
                </c:pt>
                <c:pt idx="5">
                  <c:v>8757.4390000000003</c:v>
                </c:pt>
                <c:pt idx="6">
                  <c:v>8566.1029999999992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2-49DA-9601-5E660EB81395}"/>
            </c:ext>
          </c:extLst>
        </c:ser>
        <c:ser>
          <c:idx val="3"/>
          <c:order val="3"/>
          <c:tx>
            <c:strRef>
              <c:f>[2]Arkusz3!$A$5</c:f>
              <c:strCache>
                <c:ptCount val="1"/>
                <c:pt idx="0">
                  <c:v>udźce z indyka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[2]Arkusz3!$DX$1:$ED$1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[2]Arkusz3!$DX$5:$ED$5</c:f>
              <c:numCache>
                <c:formatCode>General</c:formatCode>
                <c:ptCount val="7"/>
                <c:pt idx="0">
                  <c:v>10513.891</c:v>
                </c:pt>
                <c:pt idx="1">
                  <c:v>10739.522000000001</c:v>
                </c:pt>
                <c:pt idx="2">
                  <c:v>10910.416999999999</c:v>
                </c:pt>
                <c:pt idx="3">
                  <c:v>11207.395</c:v>
                </c:pt>
                <c:pt idx="4">
                  <c:v>11059.37</c:v>
                </c:pt>
                <c:pt idx="5">
                  <c:v>11601.519</c:v>
                </c:pt>
                <c:pt idx="6">
                  <c:v>11488.41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D2-49DA-9601-5E660EB81395}"/>
            </c:ext>
          </c:extLst>
        </c:ser>
        <c:ser>
          <c:idx val="4"/>
          <c:order val="4"/>
          <c:tx>
            <c:strRef>
              <c:f>[2]Arkusz3!$A$6</c:f>
              <c:strCache>
                <c:ptCount val="1"/>
                <c:pt idx="0">
                  <c:v>podudzia z indyka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[2]Arkusz3!$DX$1:$ED$1</c:f>
              <c:strCache>
                <c:ptCount val="7"/>
                <c:pt idx="0">
                  <c:v>18-31.12.2023</c:v>
                </c:pt>
                <c:pt idx="1">
                  <c:v>45298</c:v>
                </c:pt>
                <c:pt idx="2">
                  <c:v>45305</c:v>
                </c:pt>
                <c:pt idx="3">
                  <c:v>45312</c:v>
                </c:pt>
                <c:pt idx="4">
                  <c:v>45319</c:v>
                </c:pt>
                <c:pt idx="5">
                  <c:v>45326</c:v>
                </c:pt>
                <c:pt idx="6">
                  <c:v>45333</c:v>
                </c:pt>
              </c:strCache>
            </c:strRef>
          </c:cat>
          <c:val>
            <c:numRef>
              <c:f>[2]Arkusz3!$DX$6:$ED$6</c:f>
              <c:numCache>
                <c:formatCode>General</c:formatCode>
                <c:ptCount val="7"/>
                <c:pt idx="0">
                  <c:v>6466.2749999999996</c:v>
                </c:pt>
                <c:pt idx="1">
                  <c:v>6699.1480000000001</c:v>
                </c:pt>
                <c:pt idx="2">
                  <c:v>7156.6239999999998</c:v>
                </c:pt>
                <c:pt idx="3">
                  <c:v>6691.4690000000001</c:v>
                </c:pt>
                <c:pt idx="4">
                  <c:v>6581.5389999999998</c:v>
                </c:pt>
                <c:pt idx="5">
                  <c:v>6860.7030000000004</c:v>
                </c:pt>
                <c:pt idx="6">
                  <c:v>7027.9709999999995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D2-49DA-9601-5E660EB8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207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88023828482114"/>
          <c:y val="0.95883759695946136"/>
          <c:w val="0.79036686425432778"/>
          <c:h val="4.1162403040538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9</xdr:row>
      <xdr:rowOff>101600</xdr:rowOff>
    </xdr:from>
    <xdr:to>
      <xdr:col>13</xdr:col>
      <xdr:colOff>444500</xdr:colOff>
      <xdr:row>33</xdr:row>
      <xdr:rowOff>31750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571750"/>
          <a:ext cx="12566650" cy="374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28</xdr:col>
      <xdr:colOff>559377</xdr:colOff>
      <xdr:row>58</xdr:row>
      <xdr:rowOff>24247</xdr:rowOff>
    </xdr:to>
    <xdr:graphicFrame macro="">
      <xdr:nvGraphicFramePr>
        <xdr:cNvPr id="3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39566</xdr:rowOff>
    </xdr:from>
    <xdr:to>
      <xdr:col>16</xdr:col>
      <xdr:colOff>95250</xdr:colOff>
      <xdr:row>69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35491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26</xdr:row>
      <xdr:rowOff>0</xdr:rowOff>
    </xdr:from>
    <xdr:to>
      <xdr:col>21</xdr:col>
      <xdr:colOff>82550</xdr:colOff>
      <xdr:row>55</xdr:row>
      <xdr:rowOff>88900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127500"/>
          <a:ext cx="8616950" cy="469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572088</xdr:colOff>
      <xdr:row>22</xdr:row>
      <xdr:rowOff>150835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19</xdr:col>
      <xdr:colOff>260350</xdr:colOff>
      <xdr:row>57</xdr:row>
      <xdr:rowOff>120650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127500"/>
          <a:ext cx="10623550" cy="504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87</xdr:row>
      <xdr:rowOff>0</xdr:rowOff>
    </xdr:from>
    <xdr:to>
      <xdr:col>58</xdr:col>
      <xdr:colOff>380999</xdr:colOff>
      <xdr:row>129</xdr:row>
      <xdr:rowOff>34924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MC1">
            <v>45291</v>
          </cell>
          <cell r="MD1">
            <v>45298</v>
          </cell>
          <cell r="ME1">
            <v>45305</v>
          </cell>
          <cell r="MF1">
            <v>45312</v>
          </cell>
          <cell r="MG1">
            <v>45319</v>
          </cell>
          <cell r="MH1">
            <v>45326</v>
          </cell>
          <cell r="MI1">
            <v>45333</v>
          </cell>
        </row>
        <row r="2">
          <cell r="A2" t="str">
            <v>kurczęta typu brojler</v>
          </cell>
          <cell r="MC2">
            <v>4663.6890000000003</v>
          </cell>
          <cell r="MD2">
            <v>4656.9989999999998</v>
          </cell>
          <cell r="ME2">
            <v>4657.3010000000004</v>
          </cell>
          <cell r="MF2">
            <v>4649.3680000000004</v>
          </cell>
          <cell r="MG2">
            <v>4635.3459999999995</v>
          </cell>
          <cell r="MH2">
            <v>4631.7060000000001</v>
          </cell>
          <cell r="MI2">
            <v>4457.5110000000004</v>
          </cell>
        </row>
        <row r="3">
          <cell r="A3" t="str">
            <v>indory</v>
          </cell>
          <cell r="MC3">
            <v>6124.4880000000003</v>
          </cell>
          <cell r="MD3">
            <v>6042.8990000000003</v>
          </cell>
          <cell r="ME3">
            <v>6093.4080000000004</v>
          </cell>
          <cell r="MF3">
            <v>6211.7430000000004</v>
          </cell>
          <cell r="MG3">
            <v>6038.8829999999998</v>
          </cell>
          <cell r="MH3">
            <v>6192.99</v>
          </cell>
          <cell r="MI3">
            <v>6137.8019999999997</v>
          </cell>
        </row>
        <row r="4">
          <cell r="A4" t="str">
            <v>indyczki</v>
          </cell>
          <cell r="MC4">
            <v>6173.5810000000001</v>
          </cell>
          <cell r="MD4">
            <v>6195.5360000000001</v>
          </cell>
          <cell r="ME4">
            <v>6188.4690000000001</v>
          </cell>
          <cell r="MF4">
            <v>6174.6620000000003</v>
          </cell>
          <cell r="MG4">
            <v>6198.268</v>
          </cell>
          <cell r="MH4">
            <v>6161.473</v>
          </cell>
          <cell r="MI4">
            <v>6169.4639999999999</v>
          </cell>
        </row>
        <row r="5">
          <cell r="A5" t="str">
            <v>kaczki typu brojler</v>
          </cell>
          <cell r="MC5">
            <v>6842.0929999999998</v>
          </cell>
          <cell r="MD5">
            <v>6804.7110000000002</v>
          </cell>
          <cell r="ME5">
            <v>6791.49</v>
          </cell>
          <cell r="MF5">
            <v>6795.51</v>
          </cell>
          <cell r="MG5">
            <v>6789.9840000000004</v>
          </cell>
          <cell r="MH5">
            <v>6720.3069999999998</v>
          </cell>
          <cell r="MI5">
            <v>6717.71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DX1" t="str">
            <v>18-31.12.2023</v>
          </cell>
          <cell r="DY1">
            <v>45298</v>
          </cell>
          <cell r="DZ1">
            <v>45305</v>
          </cell>
          <cell r="EA1">
            <v>45312</v>
          </cell>
          <cell r="EB1">
            <v>45319</v>
          </cell>
          <cell r="EC1">
            <v>45326</v>
          </cell>
          <cell r="ED1">
            <v>45333</v>
          </cell>
        </row>
        <row r="2">
          <cell r="A2" t="str">
            <v xml:space="preserve">tuszki indyków patroszonych 73% </v>
          </cell>
          <cell r="DX2">
            <v>14010.609</v>
          </cell>
          <cell r="DY2">
            <v>13059.159</v>
          </cell>
          <cell r="DZ2">
            <v>13116.352999999999</v>
          </cell>
          <cell r="EA2">
            <v>12790.186</v>
          </cell>
          <cell r="EB2">
            <v>13358.913</v>
          </cell>
          <cell r="EC2">
            <v>13258.236999999999</v>
          </cell>
          <cell r="ED2">
            <v>13474.462</v>
          </cell>
        </row>
        <row r="3">
          <cell r="A3" t="str">
            <v>filety z piersi indyka</v>
          </cell>
          <cell r="DX3">
            <v>18750.464</v>
          </cell>
          <cell r="DY3">
            <v>18951.328000000001</v>
          </cell>
          <cell r="DZ3">
            <v>18566.933000000001</v>
          </cell>
          <cell r="EA3">
            <v>17849.885999999999</v>
          </cell>
          <cell r="EB3">
            <v>18519.059000000001</v>
          </cell>
          <cell r="EC3">
            <v>18385.564999999999</v>
          </cell>
          <cell r="ED3">
            <v>18177.611000000001</v>
          </cell>
        </row>
        <row r="4">
          <cell r="A4" t="str">
            <v>skrzydła z indyka</v>
          </cell>
          <cell r="DX4">
            <v>8519.6059999999998</v>
          </cell>
          <cell r="DY4">
            <v>8308.2549999999992</v>
          </cell>
          <cell r="DZ4">
            <v>8491.6910000000007</v>
          </cell>
          <cell r="EA4">
            <v>8632.768</v>
          </cell>
          <cell r="EB4">
            <v>8464.0220000000008</v>
          </cell>
          <cell r="EC4">
            <v>8757.4390000000003</v>
          </cell>
          <cell r="ED4">
            <v>8566.1029999999992</v>
          </cell>
        </row>
        <row r="5">
          <cell r="A5" t="str">
            <v>udźce z indyka</v>
          </cell>
          <cell r="DX5">
            <v>10513.891</v>
          </cell>
          <cell r="DY5">
            <v>10739.522000000001</v>
          </cell>
          <cell r="DZ5">
            <v>10910.416999999999</v>
          </cell>
          <cell r="EA5">
            <v>11207.395</v>
          </cell>
          <cell r="EB5">
            <v>11059.37</v>
          </cell>
          <cell r="EC5">
            <v>11601.519</v>
          </cell>
          <cell r="ED5">
            <v>11488.41</v>
          </cell>
        </row>
        <row r="6">
          <cell r="A6" t="str">
            <v>podudzia z indyka</v>
          </cell>
          <cell r="DX6">
            <v>6466.2749999999996</v>
          </cell>
          <cell r="DY6">
            <v>6699.1480000000001</v>
          </cell>
          <cell r="DZ6">
            <v>7156.6239999999998</v>
          </cell>
          <cell r="EA6">
            <v>6691.4690000000001</v>
          </cell>
          <cell r="EB6">
            <v>6581.5389999999998</v>
          </cell>
          <cell r="EC6">
            <v>6860.7030000000004</v>
          </cell>
          <cell r="ED6">
            <v>7027.9709999999995</v>
          </cell>
        </row>
      </sheetData>
      <sheetData sheetId="7">
        <row r="1">
          <cell r="BK1" t="str">
            <v>18-31.12.2023</v>
          </cell>
        </row>
        <row r="36">
          <cell r="BL36" t="str">
            <v>18-31.12.2023</v>
          </cell>
          <cell r="BM36">
            <v>45298</v>
          </cell>
          <cell r="BN36">
            <v>45305</v>
          </cell>
          <cell r="BO36">
            <v>45312</v>
          </cell>
          <cell r="BP36">
            <v>45319</v>
          </cell>
          <cell r="BQ36">
            <v>45326</v>
          </cell>
          <cell r="BR36">
            <v>45333</v>
          </cell>
        </row>
        <row r="37">
          <cell r="A37" t="str">
            <v>filety z piersi kurczaka</v>
          </cell>
          <cell r="BL37">
            <v>16010.609</v>
          </cell>
          <cell r="BM37">
            <v>16398.990000000002</v>
          </cell>
          <cell r="BN37">
            <v>16568.175999999999</v>
          </cell>
          <cell r="BO37">
            <v>16247.114</v>
          </cell>
          <cell r="BP37">
            <v>16501.437999999998</v>
          </cell>
          <cell r="BQ37">
            <v>16056.924000000001</v>
          </cell>
          <cell r="BR37">
            <v>16658.132000000001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J14" sqref="J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34"/>
      <c r="B1" s="134"/>
      <c r="C1" s="134"/>
      <c r="D1" s="166"/>
      <c r="E1" s="135"/>
      <c r="F1" s="135"/>
      <c r="G1" s="134"/>
      <c r="H1" s="134"/>
      <c r="I1" s="134"/>
      <c r="J1" s="134"/>
      <c r="K1" s="134"/>
    </row>
    <row r="2" spans="1:35" ht="13">
      <c r="A2" s="134"/>
      <c r="B2" s="167"/>
      <c r="C2" s="167"/>
      <c r="D2" s="167"/>
      <c r="E2" s="167"/>
      <c r="F2" s="167"/>
      <c r="G2" s="168"/>
      <c r="H2" s="168"/>
      <c r="I2" s="168"/>
      <c r="J2" s="168"/>
      <c r="K2" s="168"/>
    </row>
    <row r="3" spans="1:35" ht="18.5">
      <c r="A3" s="135"/>
      <c r="B3" s="167"/>
      <c r="C3" s="167"/>
      <c r="D3" s="167"/>
      <c r="E3" s="167"/>
      <c r="F3" s="169" t="s">
        <v>216</v>
      </c>
      <c r="G3" s="170"/>
      <c r="H3" s="170"/>
      <c r="I3" s="170"/>
      <c r="J3" s="170"/>
      <c r="K3" s="170"/>
    </row>
    <row r="4" spans="1:35" ht="18.5">
      <c r="A4" s="135"/>
      <c r="B4" s="167"/>
      <c r="C4" s="167"/>
      <c r="D4" s="167"/>
      <c r="E4" s="167"/>
      <c r="F4" s="169" t="s">
        <v>217</v>
      </c>
      <c r="G4" s="170"/>
      <c r="H4" s="170"/>
      <c r="I4" s="170"/>
      <c r="J4" s="170"/>
      <c r="K4" s="170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35"/>
      <c r="B5" s="167"/>
      <c r="C5" s="167"/>
      <c r="D5" s="167"/>
      <c r="E5" s="167"/>
      <c r="F5" s="171" t="s">
        <v>116</v>
      </c>
      <c r="G5" s="172"/>
      <c r="H5" s="170"/>
      <c r="I5" s="170"/>
      <c r="J5" s="170"/>
      <c r="K5" s="17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35"/>
      <c r="B6" s="168"/>
      <c r="C6" s="168"/>
      <c r="D6" s="168"/>
      <c r="E6" s="168"/>
      <c r="F6" s="170"/>
      <c r="G6" s="170"/>
      <c r="H6" s="170"/>
      <c r="I6" s="170"/>
      <c r="J6" s="170"/>
      <c r="K6" s="170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35"/>
      <c r="C7" s="135"/>
      <c r="D7" s="135"/>
      <c r="E7" s="135"/>
      <c r="F7" s="135"/>
      <c r="G7" s="135"/>
      <c r="H7" s="136"/>
      <c r="I7" s="135"/>
      <c r="J7" s="135"/>
      <c r="K7" s="135"/>
      <c r="L7" s="56"/>
      <c r="M7" s="56"/>
      <c r="N7" s="56"/>
    </row>
    <row r="8" spans="1:35" ht="15.5">
      <c r="B8" s="137" t="s">
        <v>206</v>
      </c>
      <c r="C8" s="135"/>
      <c r="D8" s="135"/>
      <c r="E8" s="135"/>
      <c r="F8" s="135"/>
      <c r="G8" s="135"/>
      <c r="H8" s="136"/>
      <c r="I8" s="135"/>
      <c r="J8" s="135"/>
      <c r="K8" s="135"/>
    </row>
    <row r="9" spans="1:35" ht="13"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35" ht="13"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35" ht="31">
      <c r="B11" s="138" t="s">
        <v>0</v>
      </c>
      <c r="C11" s="139"/>
      <c r="D11" s="135"/>
      <c r="E11" s="135"/>
      <c r="F11" s="135"/>
      <c r="G11" s="135"/>
      <c r="H11" s="135"/>
      <c r="I11" s="135"/>
      <c r="J11" s="135"/>
      <c r="K11" s="135"/>
    </row>
    <row r="12" spans="1:35" ht="31">
      <c r="B12" s="140"/>
      <c r="C12" s="135"/>
      <c r="D12" s="135"/>
      <c r="E12" s="135"/>
      <c r="F12" s="135"/>
      <c r="G12" s="135"/>
      <c r="H12" s="135"/>
      <c r="I12" s="135"/>
      <c r="J12" s="135"/>
      <c r="K12" s="134"/>
    </row>
    <row r="13" spans="1:35" ht="13">
      <c r="B13" s="135"/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35" ht="23.5">
      <c r="B14" s="141" t="s">
        <v>249</v>
      </c>
      <c r="C14" s="142"/>
      <c r="D14" s="143"/>
      <c r="E14" s="144" t="s">
        <v>250</v>
      </c>
      <c r="F14" s="145"/>
      <c r="G14" s="143"/>
      <c r="H14" s="134"/>
      <c r="I14" s="134"/>
      <c r="J14" s="134"/>
      <c r="K14" s="135"/>
    </row>
    <row r="15" spans="1:35" ht="13">
      <c r="B15" s="135"/>
      <c r="C15" s="135"/>
      <c r="D15" s="135"/>
      <c r="E15" s="135"/>
      <c r="F15" s="135"/>
      <c r="G15" s="135"/>
      <c r="H15" s="135"/>
      <c r="I15" s="135"/>
      <c r="J15" s="135"/>
      <c r="K15" s="135"/>
    </row>
    <row r="16" spans="1:35" ht="13">
      <c r="B16" s="387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2:29" ht="26">
      <c r="B17" s="146" t="s">
        <v>230</v>
      </c>
      <c r="C17" s="147"/>
      <c r="D17" s="148" t="s">
        <v>251</v>
      </c>
      <c r="E17" s="147"/>
      <c r="F17" s="395"/>
      <c r="G17" s="396"/>
      <c r="H17" s="397"/>
      <c r="I17" s="135"/>
      <c r="J17" s="135"/>
      <c r="K17" s="135"/>
    </row>
    <row r="18" spans="2:29" ht="14.5">
      <c r="B18" s="149"/>
      <c r="C18" s="149"/>
      <c r="D18" s="149"/>
      <c r="E18" s="149"/>
      <c r="F18" s="149"/>
      <c r="G18" s="135"/>
      <c r="H18" s="135"/>
      <c r="I18" s="135"/>
      <c r="J18" s="135"/>
      <c r="K18" s="135"/>
    </row>
    <row r="19" spans="2:29" ht="15.5">
      <c r="B19" s="216" t="s">
        <v>222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"/>
    </row>
    <row r="20" spans="2:29" ht="15.5">
      <c r="B20" s="216" t="s">
        <v>207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"/>
    </row>
    <row r="21" spans="2:29" ht="15.5">
      <c r="B21" s="137" t="s">
        <v>215</v>
      </c>
      <c r="C21" s="137"/>
      <c r="D21" s="137"/>
      <c r="E21" s="137"/>
      <c r="F21" s="137"/>
      <c r="G21" s="137"/>
      <c r="H21" s="137"/>
      <c r="I21" s="137"/>
      <c r="J21" s="137"/>
      <c r="K21" s="216"/>
      <c r="L21" s="2"/>
    </row>
    <row r="22" spans="2:29" ht="15.5">
      <c r="B22" s="216" t="s">
        <v>3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"/>
    </row>
    <row r="23" spans="2:29" ht="15.5">
      <c r="B23" s="216" t="s">
        <v>4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"/>
    </row>
    <row r="24" spans="2:29" ht="15.5">
      <c r="B24" s="137"/>
      <c r="C24" s="137"/>
      <c r="D24" s="216"/>
      <c r="E24" s="216"/>
      <c r="F24" s="216"/>
      <c r="G24" s="216"/>
      <c r="H24" s="216"/>
      <c r="I24" s="216"/>
      <c r="J24" s="216"/>
      <c r="K24" s="216"/>
      <c r="L24" s="2"/>
    </row>
    <row r="25" spans="2:29" ht="18.5">
      <c r="B25" s="245"/>
      <c r="C25" s="335"/>
      <c r="D25" s="246"/>
      <c r="E25" s="246"/>
      <c r="F25" s="246"/>
      <c r="G25" s="246"/>
      <c r="H25" s="246"/>
      <c r="I25" s="246"/>
      <c r="J25" s="246"/>
      <c r="K25" s="246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8"/>
      <c r="Y25" s="248"/>
      <c r="Z25" s="248"/>
      <c r="AA25" s="248"/>
      <c r="AB25" s="248"/>
    </row>
    <row r="26" spans="2:29" ht="18.5">
      <c r="B26" s="250"/>
      <c r="C26" s="249"/>
      <c r="D26" s="250"/>
      <c r="E26" s="250"/>
      <c r="F26" s="250"/>
      <c r="G26" s="250"/>
      <c r="H26" s="250"/>
      <c r="I26" s="250"/>
      <c r="J26" s="250"/>
      <c r="K26" s="250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2"/>
      <c r="Y26" s="252"/>
      <c r="Z26" s="252"/>
      <c r="AA26" s="252"/>
      <c r="AB26" s="252"/>
      <c r="AC26" s="253"/>
    </row>
    <row r="27" spans="2:29" ht="15.5">
      <c r="B27" s="216"/>
      <c r="C27" s="218"/>
      <c r="D27" s="216"/>
      <c r="E27" s="216"/>
      <c r="F27" s="216"/>
      <c r="G27" s="216"/>
      <c r="H27" s="216"/>
      <c r="I27" s="216"/>
      <c r="J27" s="216"/>
      <c r="K27" s="216"/>
      <c r="L27" s="2"/>
    </row>
    <row r="28" spans="2:29" ht="15.5">
      <c r="B28" s="137" t="s">
        <v>5</v>
      </c>
      <c r="C28" s="216"/>
      <c r="D28" s="216"/>
      <c r="E28" s="216"/>
      <c r="F28" s="216"/>
      <c r="G28" s="216"/>
      <c r="H28" s="216"/>
      <c r="I28" s="216"/>
      <c r="J28" s="216"/>
      <c r="K28" s="216"/>
      <c r="L28" s="2"/>
    </row>
    <row r="29" spans="2:29" ht="15.5">
      <c r="B29" s="137" t="s">
        <v>211</v>
      </c>
      <c r="C29" s="137"/>
      <c r="D29" s="137"/>
      <c r="E29" s="137"/>
      <c r="F29" s="137"/>
      <c r="G29" s="137"/>
      <c r="H29" s="137"/>
      <c r="I29" s="137"/>
      <c r="J29" s="137"/>
      <c r="K29" s="216"/>
      <c r="L29" s="2"/>
    </row>
    <row r="30" spans="2:29" ht="15.5">
      <c r="B30" s="216" t="s">
        <v>208</v>
      </c>
      <c r="C30" s="219" t="s">
        <v>210</v>
      </c>
      <c r="D30" s="216"/>
      <c r="E30" s="216"/>
      <c r="F30" s="216"/>
      <c r="G30" s="216"/>
      <c r="H30" s="216"/>
      <c r="I30" s="216"/>
      <c r="J30" s="216"/>
      <c r="K30" s="216"/>
      <c r="L30" s="2"/>
    </row>
    <row r="31" spans="2:29" ht="15.5">
      <c r="B31" s="216" t="s">
        <v>212</v>
      </c>
      <c r="C31" s="216"/>
      <c r="D31" s="216"/>
      <c r="E31" s="216"/>
      <c r="F31" s="216"/>
      <c r="G31" s="216"/>
      <c r="H31" s="216"/>
      <c r="I31" s="216"/>
      <c r="J31" s="216"/>
      <c r="K31" s="217"/>
      <c r="L31" s="2"/>
    </row>
    <row r="32" spans="2:29" ht="15.5">
      <c r="B32" s="216"/>
      <c r="C32" s="216"/>
      <c r="D32" s="216"/>
      <c r="E32" s="216"/>
      <c r="F32" s="216"/>
      <c r="G32" s="216"/>
      <c r="H32" s="216"/>
      <c r="I32" s="216"/>
      <c r="J32" s="216"/>
      <c r="K32" s="217"/>
      <c r="L32" s="2"/>
    </row>
    <row r="33" spans="2:14" ht="15.5">
      <c r="B33" s="220" t="s">
        <v>209</v>
      </c>
      <c r="C33" s="217"/>
      <c r="D33" s="217"/>
      <c r="E33" s="217"/>
      <c r="F33" s="217"/>
      <c r="G33" s="217"/>
      <c r="H33" s="217"/>
      <c r="I33" s="217"/>
      <c r="J33" s="217"/>
      <c r="K33" s="216"/>
      <c r="L33" s="2"/>
      <c r="M33" s="2"/>
      <c r="N33" s="2"/>
    </row>
    <row r="34" spans="2:14" ht="15.5">
      <c r="B34" s="150" t="s">
        <v>223</v>
      </c>
      <c r="C34" s="217"/>
      <c r="D34" s="217"/>
      <c r="E34" s="217"/>
      <c r="F34" s="217"/>
      <c r="G34" s="217"/>
      <c r="H34" s="217"/>
      <c r="I34" s="217"/>
      <c r="J34" s="217"/>
      <c r="K34" s="216"/>
      <c r="L34" s="2"/>
      <c r="M34" s="2"/>
      <c r="N34" s="2"/>
    </row>
    <row r="35" spans="2:14" ht="11.25" customHeight="1">
      <c r="B35" s="150" t="s">
        <v>224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"/>
      <c r="M35" s="2"/>
      <c r="N35" s="2"/>
    </row>
    <row r="36" spans="2:14" ht="15.5">
      <c r="B36" s="216"/>
      <c r="C36" s="216"/>
      <c r="D36" s="216"/>
      <c r="E36" s="216"/>
      <c r="F36" s="216"/>
      <c r="G36" s="216"/>
      <c r="H36" s="216"/>
      <c r="I36" s="216"/>
      <c r="J36" s="216"/>
      <c r="K36" s="2"/>
      <c r="L36" s="2"/>
      <c r="M36" s="2"/>
      <c r="N36" s="2"/>
    </row>
    <row r="37" spans="2:14" ht="13">
      <c r="B37" s="135"/>
      <c r="C37" s="135"/>
      <c r="D37" s="135"/>
      <c r="E37" s="135"/>
      <c r="F37" s="135"/>
      <c r="G37" s="135"/>
      <c r="H37" s="135"/>
      <c r="I37" s="135"/>
      <c r="J37" s="135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H53" zoomScale="110" workbookViewId="0">
      <selection activeCell="B2" sqref="B2:N69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5" t="s">
        <v>260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" thickBot="1">
      <c r="B4" s="51"/>
      <c r="C4" s="51"/>
      <c r="D4" s="52" t="s">
        <v>82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" thickBot="1">
      <c r="B5" s="59" t="s">
        <v>83</v>
      </c>
      <c r="C5" s="79" t="s">
        <v>84</v>
      </c>
      <c r="D5" s="80" t="s">
        <v>85</v>
      </c>
      <c r="E5" s="80" t="s">
        <v>86</v>
      </c>
      <c r="F5" s="80" t="s">
        <v>87</v>
      </c>
      <c r="G5" s="80" t="s">
        <v>88</v>
      </c>
      <c r="H5" s="80" t="s">
        <v>89</v>
      </c>
      <c r="I5" s="80" t="s">
        <v>90</v>
      </c>
      <c r="J5" s="80" t="s">
        <v>91</v>
      </c>
      <c r="K5" s="80" t="s">
        <v>92</v>
      </c>
      <c r="L5" s="80" t="s">
        <v>93</v>
      </c>
      <c r="M5" s="80" t="s">
        <v>94</v>
      </c>
      <c r="N5" s="81" t="s">
        <v>95</v>
      </c>
    </row>
    <row r="6" spans="2:21" ht="16" thickBot="1">
      <c r="B6" s="24" t="s">
        <v>96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5">
      <c r="B7" s="30" t="s">
        <v>97</v>
      </c>
      <c r="C7" s="154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5">
      <c r="B8" s="23" t="s">
        <v>98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5">
      <c r="B9" s="23" t="s">
        <v>99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5">
      <c r="B10" s="23" t="s">
        <v>110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5">
      <c r="B11" s="23" t="s">
        <v>171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226"/>
    </row>
    <row r="12" spans="2:21" ht="15.5">
      <c r="B12" s="178">
        <v>2022</v>
      </c>
      <c r="C12" s="179">
        <v>5344.09</v>
      </c>
      <c r="D12" s="179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80">
        <v>6479.9</v>
      </c>
    </row>
    <row r="13" spans="2:21" ht="16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82">
        <v>6128.03</v>
      </c>
    </row>
    <row r="14" spans="2:21" ht="16" thickBot="1">
      <c r="B14" s="32">
        <v>2024</v>
      </c>
      <c r="C14" s="73">
        <v>6507.92</v>
      </c>
      <c r="D14" s="392"/>
      <c r="E14" s="392"/>
      <c r="F14" s="392"/>
      <c r="G14" s="393"/>
      <c r="H14" s="393"/>
      <c r="I14" s="393"/>
      <c r="J14" s="392"/>
      <c r="K14" s="392"/>
      <c r="L14" s="392"/>
      <c r="M14" s="392"/>
      <c r="N14" s="21"/>
    </row>
    <row r="15" spans="2:21" ht="15.5">
      <c r="B15" s="12" t="s">
        <v>100</v>
      </c>
      <c r="C15" s="392"/>
      <c r="D15" s="392"/>
      <c r="E15" s="392"/>
      <c r="F15" s="392"/>
      <c r="G15" s="393"/>
      <c r="H15" s="393"/>
      <c r="I15" s="393"/>
      <c r="J15" s="392"/>
      <c r="K15" s="392"/>
      <c r="L15" s="392"/>
      <c r="M15" s="392"/>
      <c r="N15" s="21"/>
    </row>
    <row r="16" spans="2:21" ht="15.5">
      <c r="B16" s="23" t="s">
        <v>98</v>
      </c>
      <c r="C16" s="65">
        <v>13739.491085149693</v>
      </c>
      <c r="D16" s="65">
        <v>13984.247071825299</v>
      </c>
      <c r="E16" s="65">
        <v>14179.736514897744</v>
      </c>
      <c r="F16" s="65">
        <v>14506.883498662564</v>
      </c>
      <c r="G16" s="65">
        <v>15034.480490328413</v>
      </c>
      <c r="H16" s="65">
        <v>15693.511271606831</v>
      </c>
      <c r="I16" s="65">
        <v>15993.862952987773</v>
      </c>
      <c r="J16" s="65">
        <v>15799.271546431495</v>
      </c>
      <c r="K16" s="65">
        <v>15492.744447643703</v>
      </c>
      <c r="L16" s="65">
        <v>14249.293572763458</v>
      </c>
      <c r="M16" s="65">
        <v>13516.254659651697</v>
      </c>
      <c r="N16" s="66">
        <v>12881.834767390546</v>
      </c>
    </row>
    <row r="17" spans="2:17" ht="15.5">
      <c r="B17" s="23" t="s">
        <v>99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5">
      <c r="B18" s="23" t="s">
        <v>110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225"/>
    </row>
    <row r="19" spans="2:17" ht="15.5">
      <c r="B19" s="23" t="s">
        <v>171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5">
      <c r="B20" s="175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176">
        <v>21919.5</v>
      </c>
      <c r="J20" s="176">
        <v>21774.5</v>
      </c>
      <c r="K20" s="176">
        <v>21748.1</v>
      </c>
      <c r="L20" s="176">
        <v>20776.57</v>
      </c>
      <c r="M20" s="176">
        <v>19679.88</v>
      </c>
      <c r="N20" s="177">
        <v>18887</v>
      </c>
    </row>
    <row r="21" spans="2:17" ht="16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164">
        <v>17987.25</v>
      </c>
      <c r="J21" s="164">
        <v>18237.23</v>
      </c>
      <c r="K21" s="164">
        <v>18263.5</v>
      </c>
      <c r="L21" s="164">
        <v>17599.91</v>
      </c>
      <c r="M21" s="164">
        <v>16945.699000000001</v>
      </c>
      <c r="N21" s="181">
        <v>16125.15</v>
      </c>
    </row>
    <row r="22" spans="2:17" ht="16" thickBot="1">
      <c r="B22" s="32">
        <v>2024</v>
      </c>
      <c r="C22" s="73">
        <v>18485.12</v>
      </c>
      <c r="D22" s="28"/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" thickBot="1">
      <c r="B23" s="27" t="s">
        <v>101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5">
      <c r="B24" s="23" t="s">
        <v>98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5">
      <c r="B25" s="23" t="s">
        <v>99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5">
      <c r="B26" s="23" t="s">
        <v>110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5">
      <c r="B27" s="23" t="s">
        <v>171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85">
        <v>9149.0300000000007</v>
      </c>
    </row>
    <row r="29" spans="2:17" ht="16" thickBot="1">
      <c r="B29" s="155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83">
        <v>8535.33</v>
      </c>
      <c r="J29" s="183">
        <v>8294.9</v>
      </c>
      <c r="K29" s="183">
        <v>8412.6</v>
      </c>
      <c r="L29" s="183">
        <v>7833.7</v>
      </c>
      <c r="M29" s="183">
        <v>8004.8760000000002</v>
      </c>
      <c r="N29" s="184">
        <v>7500.99</v>
      </c>
    </row>
    <row r="30" spans="2:17" ht="16" thickBot="1">
      <c r="B30" s="155">
        <v>2024</v>
      </c>
      <c r="C30" s="78">
        <v>7910.17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" thickBot="1">
      <c r="B31" s="27" t="s">
        <v>102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5">
      <c r="B32" s="23" t="s">
        <v>98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5">
      <c r="B33" s="23" t="s">
        <v>99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5">
      <c r="B34" s="23" t="s">
        <v>110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5">
      <c r="B35" s="23" t="s">
        <v>171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5">
      <c r="B36" s="178">
        <v>2022</v>
      </c>
      <c r="C36" s="179">
        <v>6721.5</v>
      </c>
      <c r="D36" s="179">
        <v>6833.9</v>
      </c>
      <c r="E36" s="179">
        <v>8301.15</v>
      </c>
      <c r="F36" s="179">
        <v>9502.5300000000007</v>
      </c>
      <c r="G36" s="179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80">
        <v>8223.51</v>
      </c>
    </row>
    <row r="37" spans="2:14" ht="16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82">
        <v>8169.0050000000001</v>
      </c>
    </row>
    <row r="38" spans="2:14" ht="16" thickBot="1">
      <c r="B38" s="32">
        <v>2024</v>
      </c>
      <c r="C38" s="73">
        <v>8275.2999999999993</v>
      </c>
      <c r="D38" s="28"/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" thickBot="1">
      <c r="B39" s="27" t="s">
        <v>103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5">
      <c r="B40" s="23" t="s">
        <v>98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5">
      <c r="B41" s="23" t="s">
        <v>99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5">
      <c r="B42" s="23" t="s">
        <v>110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5">
      <c r="B43" s="23" t="s">
        <v>171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5">
      <c r="B44" s="186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80">
        <v>9541.8799999999992</v>
      </c>
    </row>
    <row r="45" spans="2:14" ht="16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82">
        <v>9225.7800000000007</v>
      </c>
    </row>
    <row r="46" spans="2:14" ht="16" thickBot="1">
      <c r="B46" s="32">
        <v>2024</v>
      </c>
      <c r="C46" s="73">
        <v>9163.49</v>
      </c>
      <c r="D46" s="28"/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" thickBot="1">
      <c r="B47" s="27" t="s">
        <v>104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5">
      <c r="B48" s="23" t="s">
        <v>98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5">
      <c r="B49" s="23" t="s">
        <v>99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5">
      <c r="B50" s="23" t="s">
        <v>110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5">
      <c r="B51" s="23" t="s">
        <v>171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5">
      <c r="B52" s="187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85">
        <v>28920.06</v>
      </c>
    </row>
    <row r="53" spans="2:14" ht="16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82">
        <v>19261.3</v>
      </c>
    </row>
    <row r="54" spans="2:14" ht="16" thickBot="1">
      <c r="B54" s="32">
        <v>2024</v>
      </c>
      <c r="C54" s="73">
        <v>18452.78</v>
      </c>
      <c r="D54" s="20"/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5.5">
      <c r="B55" s="12" t="s">
        <v>105</v>
      </c>
      <c r="C55" s="20"/>
      <c r="D55" s="20"/>
      <c r="E55" s="20"/>
      <c r="F55" s="20"/>
      <c r="G55" s="77"/>
      <c r="H55" s="77"/>
      <c r="I55" s="77"/>
      <c r="J55" s="20"/>
      <c r="K55" s="20"/>
      <c r="L55" s="20"/>
      <c r="M55" s="20"/>
      <c r="N55" s="21"/>
    </row>
    <row r="56" spans="2:14" ht="15.5">
      <c r="B56" s="23" t="s">
        <v>98</v>
      </c>
      <c r="C56" s="65">
        <v>8900.1577006465559</v>
      </c>
      <c r="D56" s="65">
        <v>8649.5521737341987</v>
      </c>
      <c r="E56" s="65">
        <v>8886.4253201923893</v>
      </c>
      <c r="F56" s="65">
        <v>8750.5982262874913</v>
      </c>
      <c r="G56" s="65">
        <v>8873.1216573987804</v>
      </c>
      <c r="H56" s="65">
        <v>8730.2617608737128</v>
      </c>
      <c r="I56" s="65">
        <v>8332.7626493938096</v>
      </c>
      <c r="J56" s="65">
        <v>8290.3142368672288</v>
      </c>
      <c r="K56" s="65">
        <v>9008.8900673076914</v>
      </c>
      <c r="L56" s="65">
        <v>9286.7452765984926</v>
      </c>
      <c r="M56" s="65">
        <v>9250.8192160906401</v>
      </c>
      <c r="N56" s="66">
        <v>9414.9145423114169</v>
      </c>
    </row>
    <row r="57" spans="2:14" ht="15.5">
      <c r="B57" s="23" t="s">
        <v>99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5">
      <c r="B58" s="23" t="s">
        <v>110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5">
      <c r="B59" s="23" t="s">
        <v>171</v>
      </c>
      <c r="C59" s="188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5">
      <c r="B60" s="186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80">
        <v>17772.599999999999</v>
      </c>
    </row>
    <row r="61" spans="2:14" ht="16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82">
        <v>10438.280000000001</v>
      </c>
    </row>
    <row r="62" spans="2:14" ht="16" thickBot="1">
      <c r="B62" s="32">
        <v>2024</v>
      </c>
      <c r="C62" s="73">
        <v>11201.44</v>
      </c>
      <c r="D62" s="28"/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" thickBot="1">
      <c r="B63" s="27" t="s">
        <v>106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5">
      <c r="B64" s="23" t="s">
        <v>98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5">
      <c r="B65" s="23" t="s">
        <v>99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5">
      <c r="B66" s="23" t="s">
        <v>110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5">
      <c r="B67" s="23" t="s">
        <v>171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5">
      <c r="B68" s="187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" thickBot="1">
      <c r="B69" s="32">
        <v>2023</v>
      </c>
      <c r="C69" s="73">
        <v>10416.459999999999</v>
      </c>
      <c r="D69" s="227">
        <v>10369.14</v>
      </c>
      <c r="E69" s="228">
        <v>10459.35</v>
      </c>
      <c r="F69" s="227">
        <v>10272.799999999999</v>
      </c>
      <c r="G69" s="227">
        <v>9718.93</v>
      </c>
      <c r="H69" s="227">
        <v>8884.15</v>
      </c>
      <c r="I69" s="227">
        <v>7465.55</v>
      </c>
      <c r="J69" s="227">
        <v>8722.99</v>
      </c>
      <c r="K69" s="73">
        <v>8343.39</v>
      </c>
      <c r="L69" s="227">
        <v>6677.8</v>
      </c>
      <c r="M69" s="450">
        <v>6878.9409999999998</v>
      </c>
      <c r="N69" s="451">
        <v>6606.8</v>
      </c>
    </row>
    <row r="70" spans="2:14" ht="16" thickBot="1">
      <c r="B70" s="32">
        <v>2024</v>
      </c>
      <c r="C70" s="73">
        <v>6681.37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C10" zoomScaleNormal="100" workbookViewId="0">
      <selection activeCell="B6" sqref="B6:I2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116</v>
      </c>
      <c r="L2" s="224"/>
      <c r="M2" s="263"/>
      <c r="N2" s="262"/>
      <c r="O2" s="223"/>
    </row>
    <row r="3" spans="2:15" ht="18.75" customHeight="1">
      <c r="L3" s="224"/>
      <c r="M3" s="263"/>
      <c r="N3" s="262"/>
      <c r="O3" s="223"/>
    </row>
    <row r="4" spans="2:15" ht="19.5" customHeight="1">
      <c r="B4" s="85" t="s">
        <v>117</v>
      </c>
      <c r="C4" s="56"/>
      <c r="D4" s="56"/>
      <c r="E4" s="56"/>
      <c r="F4" s="56"/>
      <c r="G4" s="56"/>
      <c r="H4" s="56"/>
      <c r="I4" s="56"/>
      <c r="L4" s="224"/>
      <c r="M4" s="263"/>
      <c r="N4" s="262"/>
      <c r="O4" s="223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224"/>
      <c r="M5" s="263"/>
      <c r="N5" s="262"/>
      <c r="O5" s="223"/>
    </row>
    <row r="6" spans="2:15" ht="15.75" customHeight="1">
      <c r="B6" s="747" t="s">
        <v>247</v>
      </c>
      <c r="C6" s="747"/>
      <c r="D6" s="747"/>
      <c r="E6" s="747"/>
      <c r="F6" s="747"/>
      <c r="G6" s="747"/>
      <c r="H6" s="747"/>
      <c r="I6" s="747"/>
    </row>
    <row r="7" spans="2:15" ht="19.5" customHeight="1" thickBot="1">
      <c r="B7" s="748" t="s">
        <v>241</v>
      </c>
      <c r="C7" s="748"/>
      <c r="D7" s="748"/>
      <c r="E7" s="748"/>
      <c r="F7" s="748"/>
      <c r="G7" s="748"/>
      <c r="H7" s="748"/>
      <c r="I7" s="748"/>
    </row>
    <row r="8" spans="2:15" ht="16" thickBot="1">
      <c r="B8" s="749" t="s">
        <v>143</v>
      </c>
      <c r="C8" s="751" t="s">
        <v>144</v>
      </c>
      <c r="D8" s="752"/>
      <c r="E8" s="752"/>
      <c r="F8" s="752"/>
      <c r="G8" s="752"/>
      <c r="H8" s="752"/>
      <c r="I8" s="753"/>
    </row>
    <row r="9" spans="2:15" ht="47" thickBot="1">
      <c r="B9" s="750"/>
      <c r="C9" s="35">
        <v>45333</v>
      </c>
      <c r="D9" s="35">
        <v>45326</v>
      </c>
      <c r="E9" s="36">
        <v>44969</v>
      </c>
      <c r="F9" s="173" t="s">
        <v>248</v>
      </c>
      <c r="G9" s="37" t="s">
        <v>173</v>
      </c>
      <c r="H9" s="37" t="s">
        <v>145</v>
      </c>
      <c r="I9" s="38" t="s">
        <v>146</v>
      </c>
    </row>
    <row r="10" spans="2:15" ht="18.75" customHeight="1" thickBot="1">
      <c r="B10" s="743"/>
      <c r="C10" s="744"/>
      <c r="D10" s="744"/>
      <c r="E10" s="744"/>
      <c r="F10" s="744"/>
      <c r="G10" s="744"/>
      <c r="H10" s="744"/>
      <c r="I10" s="746"/>
      <c r="K10" s="223"/>
    </row>
    <row r="11" spans="2:15" ht="19.5" customHeight="1" thickBot="1">
      <c r="B11" s="39" t="s">
        <v>147</v>
      </c>
      <c r="C11" s="174">
        <v>4.633</v>
      </c>
      <c r="D11" s="364">
        <v>4.6319999999999997</v>
      </c>
      <c r="E11" s="600">
        <v>5.6669999999999998</v>
      </c>
      <c r="F11" s="364">
        <v>4.657</v>
      </c>
      <c r="G11" s="40">
        <f>(($C11-F11)/F11)</f>
        <v>-5.1535323169422421E-3</v>
      </c>
      <c r="H11" s="40">
        <f>(($C11-D11)/D11)</f>
        <v>2.1588946459419992E-4</v>
      </c>
      <c r="I11" s="41">
        <f>(($C11-E11)/E11)</f>
        <v>-0.18245985530262923</v>
      </c>
      <c r="J11" s="224"/>
    </row>
    <row r="12" spans="2:15" ht="16" thickBot="1">
      <c r="B12" s="39" t="s">
        <v>148</v>
      </c>
      <c r="C12" s="42">
        <v>6.1378000000000004</v>
      </c>
      <c r="D12" s="365">
        <v>6.1929999999999996</v>
      </c>
      <c r="E12" s="601">
        <v>8.8940000000000001</v>
      </c>
      <c r="F12" s="365">
        <v>6.04</v>
      </c>
      <c r="G12" s="40">
        <f t="shared" ref="G12:G14" si="0">(($C12-F12)/F12)</f>
        <v>1.6192052980132505E-2</v>
      </c>
      <c r="H12" s="40">
        <f>(($C12-D12)/D12)</f>
        <v>-8.9132891974809062E-3</v>
      </c>
      <c r="I12" s="41">
        <f t="shared" ref="I12:I14" si="1">(($C12-E12)/E12)</f>
        <v>-0.30989431077130647</v>
      </c>
      <c r="J12" s="224"/>
    </row>
    <row r="13" spans="2:15" ht="16" thickBot="1">
      <c r="B13" s="39" t="s">
        <v>149</v>
      </c>
      <c r="C13" s="43">
        <v>6.17</v>
      </c>
      <c r="D13" s="366">
        <v>6.16</v>
      </c>
      <c r="E13" s="602">
        <v>9.0250000000000004</v>
      </c>
      <c r="F13" s="366">
        <v>6.1959999999999997</v>
      </c>
      <c r="G13" s="40">
        <f t="shared" si="0"/>
        <v>-4.1962556488056493E-3</v>
      </c>
      <c r="H13" s="40">
        <f>(($C13-D13)/D13)</f>
        <v>1.6233766233765888E-3</v>
      </c>
      <c r="I13" s="41">
        <f t="shared" si="1"/>
        <v>-0.31634349030470915</v>
      </c>
      <c r="J13" s="224"/>
    </row>
    <row r="14" spans="2:15" ht="16" thickBot="1">
      <c r="B14" s="39" t="s">
        <v>150</v>
      </c>
      <c r="C14" s="43">
        <v>6.72</v>
      </c>
      <c r="D14" s="366">
        <v>6.72</v>
      </c>
      <c r="E14" s="602">
        <v>7.718</v>
      </c>
      <c r="F14" s="366">
        <v>6.81</v>
      </c>
      <c r="G14" s="40">
        <f t="shared" si="0"/>
        <v>-1.3215859030836984E-2</v>
      </c>
      <c r="H14" s="40">
        <f>(($C14-D14)/D14)</f>
        <v>0</v>
      </c>
      <c r="I14" s="41">
        <f t="shared" si="1"/>
        <v>-0.1293081109095621</v>
      </c>
      <c r="J14" s="224"/>
    </row>
    <row r="15" spans="2:15" ht="19.5" customHeight="1" thickBot="1">
      <c r="B15" s="743"/>
      <c r="C15" s="744"/>
      <c r="D15" s="744"/>
      <c r="E15" s="745"/>
      <c r="F15" s="744"/>
      <c r="G15" s="744"/>
      <c r="H15" s="744"/>
      <c r="I15" s="746"/>
    </row>
    <row r="16" spans="2:15" ht="47" thickBot="1">
      <c r="B16" s="44" t="s">
        <v>151</v>
      </c>
      <c r="C16" s="45">
        <v>8.82</v>
      </c>
      <c r="D16" s="394">
        <v>8.84</v>
      </c>
      <c r="E16" s="603">
        <v>9.0039999999999996</v>
      </c>
      <c r="F16" s="394">
        <v>8.9700000000000006</v>
      </c>
      <c r="G16" s="46">
        <f>(($C16-F16)/F16)</f>
        <v>-1.672240802675589E-2</v>
      </c>
      <c r="H16" s="40">
        <f>(($C16-D16)/D16)</f>
        <v>-2.2624434389139788E-3</v>
      </c>
      <c r="I16" s="47">
        <f>(($C16-E16)/E16)</f>
        <v>-2.0435362061306007E-2</v>
      </c>
    </row>
    <row r="17" spans="2:9" ht="47" thickBot="1">
      <c r="B17" s="44" t="s">
        <v>152</v>
      </c>
      <c r="C17" s="45">
        <v>7.87</v>
      </c>
      <c r="D17" s="394">
        <v>7.4</v>
      </c>
      <c r="E17" s="603">
        <v>8.5850000000000009</v>
      </c>
      <c r="F17" s="394">
        <v>8.26</v>
      </c>
      <c r="G17" s="46">
        <f t="shared" ref="G17:G22" si="2">(($C17-F17)/F17)</f>
        <v>-4.7215496368038706E-2</v>
      </c>
      <c r="H17" s="40">
        <f>(($C17-D17)/D17)</f>
        <v>6.3513513513513475E-2</v>
      </c>
      <c r="I17" s="47">
        <f t="shared" ref="H17:I23" si="3">(($C17-E17)/E17)</f>
        <v>-8.3284799068142193E-2</v>
      </c>
    </row>
    <row r="18" spans="2:9" ht="16" thickBot="1">
      <c r="B18" s="39" t="s">
        <v>153</v>
      </c>
      <c r="C18" s="48">
        <v>6.54</v>
      </c>
      <c r="D18" s="264">
        <v>6.2350000000000003</v>
      </c>
      <c r="E18" s="603">
        <v>7.1379999999999999</v>
      </c>
      <c r="F18" s="264">
        <v>6.33</v>
      </c>
      <c r="G18" s="46">
        <f t="shared" si="2"/>
        <v>3.3175355450236962E-2</v>
      </c>
      <c r="H18" s="49">
        <f>(($C18-D18)/D18)</f>
        <v>4.8917401764234113E-2</v>
      </c>
      <c r="I18" s="47">
        <f t="shared" si="3"/>
        <v>-8.3776968338470148E-2</v>
      </c>
    </row>
    <row r="19" spans="2:9" ht="16" thickBot="1">
      <c r="B19" s="44" t="s">
        <v>100</v>
      </c>
      <c r="C19" s="48">
        <v>16.66</v>
      </c>
      <c r="D19" s="264">
        <v>16.059999999999999</v>
      </c>
      <c r="E19" s="603">
        <v>18.34</v>
      </c>
      <c r="F19" s="264">
        <v>16.399000000000001</v>
      </c>
      <c r="G19" s="46">
        <f>(($C19-F19)/F19)</f>
        <v>1.5915604610037149E-2</v>
      </c>
      <c r="H19" s="50">
        <f>(($C19-D19)/D19)</f>
        <v>3.7359900373599098E-2</v>
      </c>
      <c r="I19" s="47">
        <f t="shared" si="3"/>
        <v>-9.160305343511449E-2</v>
      </c>
    </row>
    <row r="20" spans="2:9" ht="31.5" customHeight="1" thickBot="1">
      <c r="B20" s="39" t="s">
        <v>104</v>
      </c>
      <c r="C20" s="48">
        <v>18.18</v>
      </c>
      <c r="D20" s="264">
        <v>18.39</v>
      </c>
      <c r="E20" s="603">
        <v>24.78</v>
      </c>
      <c r="F20" s="264">
        <v>18.95</v>
      </c>
      <c r="G20" s="46">
        <f>(($C20-F20)/F20)</f>
        <v>-4.0633245382585732E-2</v>
      </c>
      <c r="H20" s="50">
        <f>(($C20-D20)/D20)</f>
        <v>-1.1419249592169703E-2</v>
      </c>
      <c r="I20" s="47">
        <f t="shared" si="3"/>
        <v>-0.26634382566585962</v>
      </c>
    </row>
    <row r="21" spans="2:9" ht="19.5" customHeight="1" thickBot="1">
      <c r="B21" s="39" t="s">
        <v>154</v>
      </c>
      <c r="C21" s="48">
        <v>8.57</v>
      </c>
      <c r="D21" s="264">
        <v>8.76</v>
      </c>
      <c r="E21" s="603">
        <v>10.56</v>
      </c>
      <c r="F21" s="264">
        <v>8.31</v>
      </c>
      <c r="G21" s="46">
        <f t="shared" si="2"/>
        <v>3.1287605294825487E-2</v>
      </c>
      <c r="H21" s="49">
        <f t="shared" si="3"/>
        <v>-2.168949771689492E-2</v>
      </c>
      <c r="I21" s="47">
        <f t="shared" si="3"/>
        <v>-0.1884469696969697</v>
      </c>
    </row>
    <row r="22" spans="2:9" ht="15.75" customHeight="1" thickBot="1">
      <c r="B22" s="39" t="s">
        <v>105</v>
      </c>
      <c r="C22" s="48">
        <v>11.49</v>
      </c>
      <c r="D22" s="264">
        <v>11.6</v>
      </c>
      <c r="E22" s="603">
        <v>17</v>
      </c>
      <c r="F22" s="264">
        <v>10.74</v>
      </c>
      <c r="G22" s="46">
        <f t="shared" si="2"/>
        <v>6.9832402234636867E-2</v>
      </c>
      <c r="H22" s="49">
        <f t="shared" si="3"/>
        <v>-9.4827586206896065E-3</v>
      </c>
      <c r="I22" s="47">
        <f t="shared" si="3"/>
        <v>-0.32411764705882351</v>
      </c>
    </row>
    <row r="23" spans="2:9" ht="16" thickBot="1">
      <c r="B23" s="39" t="s">
        <v>106</v>
      </c>
      <c r="C23" s="48">
        <v>7.03</v>
      </c>
      <c r="D23" s="264">
        <v>6.86</v>
      </c>
      <c r="E23" s="603">
        <v>10.32</v>
      </c>
      <c r="F23" s="264">
        <v>6.7</v>
      </c>
      <c r="G23" s="46">
        <f>(($C23-F23)/F23)</f>
        <v>4.9253731343283591E-2</v>
      </c>
      <c r="H23" s="49">
        <f t="shared" si="3"/>
        <v>2.478134110787171E-2</v>
      </c>
      <c r="I23" s="47">
        <f t="shared" si="3"/>
        <v>-0.31879844961240311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32" sqref="T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6"/>
      <c r="C1" s="56"/>
      <c r="D1" s="56"/>
      <c r="E1" s="754" t="s">
        <v>66</v>
      </c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17"/>
    </row>
    <row r="2" spans="2:19" ht="16" thickBot="1">
      <c r="B2" s="56"/>
      <c r="C2" s="56"/>
      <c r="D2" s="85">
        <v>2022</v>
      </c>
      <c r="E2" s="756"/>
      <c r="F2" s="757"/>
      <c r="G2" s="757"/>
      <c r="H2" s="757"/>
      <c r="I2" s="758">
        <v>2023</v>
      </c>
      <c r="J2" s="757"/>
      <c r="K2" s="757"/>
      <c r="L2" s="757"/>
      <c r="M2" s="757"/>
      <c r="N2" s="757"/>
      <c r="O2" s="757"/>
      <c r="P2" s="757"/>
      <c r="Q2" s="759"/>
      <c r="R2" s="18"/>
    </row>
    <row r="3" spans="2:19" ht="31.5" thickBot="1">
      <c r="B3" s="86" t="s">
        <v>118</v>
      </c>
      <c r="C3" s="86"/>
      <c r="D3" s="384" t="s">
        <v>181</v>
      </c>
      <c r="E3" s="384" t="s">
        <v>218</v>
      </c>
      <c r="F3" s="384" t="s">
        <v>182</v>
      </c>
      <c r="G3" s="384" t="s">
        <v>183</v>
      </c>
      <c r="H3" s="384" t="s">
        <v>175</v>
      </c>
      <c r="I3" s="385" t="s">
        <v>176</v>
      </c>
      <c r="J3" s="384" t="s">
        <v>177</v>
      </c>
      <c r="K3" s="384" t="s">
        <v>194</v>
      </c>
      <c r="L3" s="384" t="s">
        <v>178</v>
      </c>
      <c r="M3" s="384" t="s">
        <v>235</v>
      </c>
      <c r="N3" s="384" t="s">
        <v>179</v>
      </c>
      <c r="O3" s="384" t="s">
        <v>180</v>
      </c>
      <c r="P3" s="384" t="s">
        <v>181</v>
      </c>
      <c r="Q3" s="386" t="s">
        <v>238</v>
      </c>
    </row>
    <row r="4" spans="2:19" ht="15.5">
      <c r="B4" s="403" t="s">
        <v>119</v>
      </c>
      <c r="C4" s="410" t="s">
        <v>53</v>
      </c>
      <c r="D4" s="411">
        <v>237.881</v>
      </c>
      <c r="E4" s="411">
        <v>236.7329</v>
      </c>
      <c r="F4" s="411">
        <v>236.00319999999999</v>
      </c>
      <c r="G4" s="411">
        <v>232.97290000000001</v>
      </c>
      <c r="H4" s="411">
        <v>242.64609999999999</v>
      </c>
      <c r="I4" s="411">
        <v>244.54429999999999</v>
      </c>
      <c r="J4" s="411">
        <v>244.54259999999999</v>
      </c>
      <c r="K4" s="411">
        <v>241.899</v>
      </c>
      <c r="L4" s="411">
        <v>235.4939</v>
      </c>
      <c r="M4" s="411">
        <v>232.571</v>
      </c>
      <c r="N4" s="411">
        <v>238.84829999999999</v>
      </c>
      <c r="O4" s="411">
        <v>238.17</v>
      </c>
      <c r="P4" s="411">
        <v>228.43629999999999</v>
      </c>
      <c r="Q4" s="412">
        <v>-3.970346517796719E-2</v>
      </c>
    </row>
    <row r="5" spans="2:19" ht="15.5">
      <c r="B5" s="404" t="s">
        <v>120</v>
      </c>
      <c r="C5" s="413" t="s">
        <v>53</v>
      </c>
      <c r="D5" s="400">
        <v>213.32310000000001</v>
      </c>
      <c r="E5" s="400">
        <v>213.54910000000001</v>
      </c>
      <c r="F5" s="400">
        <v>209.4949</v>
      </c>
      <c r="G5" s="400">
        <v>208.0718</v>
      </c>
      <c r="H5" s="400">
        <v>218.63290000000001</v>
      </c>
      <c r="I5" s="400">
        <v>219.35079999999999</v>
      </c>
      <c r="J5" s="400">
        <v>217.67320000000001</v>
      </c>
      <c r="K5" s="400">
        <v>217.60830000000001</v>
      </c>
      <c r="L5" s="400">
        <v>213.39519999999999</v>
      </c>
      <c r="M5" s="400">
        <v>210.57560000000001</v>
      </c>
      <c r="N5" s="401">
        <v>206.50710000000001</v>
      </c>
      <c r="O5" s="401">
        <v>197.2578</v>
      </c>
      <c r="P5" s="401">
        <v>195.363</v>
      </c>
      <c r="Q5" s="414">
        <v>-8.4192007335351926E-2</v>
      </c>
    </row>
    <row r="6" spans="2:19" ht="15.5">
      <c r="B6" s="404" t="s">
        <v>120</v>
      </c>
      <c r="C6" s="415" t="s">
        <v>73</v>
      </c>
      <c r="D6" s="402">
        <v>417.21730000000002</v>
      </c>
      <c r="E6" s="402">
        <v>417.65940000000001</v>
      </c>
      <c r="F6" s="402">
        <v>409.73</v>
      </c>
      <c r="G6" s="402">
        <v>406.9468</v>
      </c>
      <c r="H6" s="402">
        <v>427.60230000000001</v>
      </c>
      <c r="I6" s="402">
        <v>429.00630000000001</v>
      </c>
      <c r="J6" s="402">
        <v>425.72519999999997</v>
      </c>
      <c r="K6" s="402">
        <v>425.59829999999999</v>
      </c>
      <c r="L6" s="402">
        <v>417.35840000000002</v>
      </c>
      <c r="M6" s="402">
        <v>411.84390000000002</v>
      </c>
      <c r="N6" s="402">
        <v>403.88670000000002</v>
      </c>
      <c r="O6" s="402">
        <v>385.79680000000002</v>
      </c>
      <c r="P6" s="402">
        <v>382.09100000000001</v>
      </c>
      <c r="Q6" s="416">
        <v>-8.4191858774791961E-2</v>
      </c>
    </row>
    <row r="7" spans="2:19" ht="15.5">
      <c r="B7" s="405" t="s">
        <v>121</v>
      </c>
      <c r="C7" s="413" t="s">
        <v>53</v>
      </c>
      <c r="D7" s="400">
        <v>249.17869999999999</v>
      </c>
      <c r="E7" s="400">
        <v>252.3905</v>
      </c>
      <c r="F7" s="400">
        <v>254.5059</v>
      </c>
      <c r="G7" s="400">
        <v>257.21319999999997</v>
      </c>
      <c r="H7" s="400">
        <v>257.20530000000002</v>
      </c>
      <c r="I7" s="400">
        <v>258.45490000000001</v>
      </c>
      <c r="J7" s="400">
        <v>248.46449999999999</v>
      </c>
      <c r="K7" s="400">
        <v>244.7056</v>
      </c>
      <c r="L7" s="400">
        <v>241.12110000000001</v>
      </c>
      <c r="M7" s="400">
        <v>236.26560000000001</v>
      </c>
      <c r="N7" s="401">
        <v>234.03890000000001</v>
      </c>
      <c r="O7" s="401">
        <v>231.3587</v>
      </c>
      <c r="P7" s="401">
        <v>232.08179999999999</v>
      </c>
      <c r="Q7" s="414">
        <v>-6.8613007452081654E-2</v>
      </c>
    </row>
    <row r="8" spans="2:19" ht="15.5">
      <c r="B8" s="405" t="s">
        <v>121</v>
      </c>
      <c r="C8" s="415" t="s">
        <v>74</v>
      </c>
      <c r="D8" s="402">
        <v>6072.5282999999999</v>
      </c>
      <c r="E8" s="402">
        <v>6126.5532000000003</v>
      </c>
      <c r="F8" s="402">
        <v>6100.8648000000003</v>
      </c>
      <c r="G8" s="402">
        <v>6099.5749999999998</v>
      </c>
      <c r="H8" s="402">
        <v>6091.8877000000002</v>
      </c>
      <c r="I8" s="402">
        <v>6060.8702999999996</v>
      </c>
      <c r="J8" s="402">
        <v>5860.2142000000003</v>
      </c>
      <c r="K8" s="402">
        <v>5799.4616999999998</v>
      </c>
      <c r="L8" s="402">
        <v>5760.3206</v>
      </c>
      <c r="M8" s="402">
        <v>5695.3441999999995</v>
      </c>
      <c r="N8" s="402">
        <v>5702.0182999999997</v>
      </c>
      <c r="O8" s="402">
        <v>5685.3928999999998</v>
      </c>
      <c r="P8" s="402">
        <v>5682.7592999999997</v>
      </c>
      <c r="Q8" s="416">
        <v>-6.4185621004022364E-2</v>
      </c>
    </row>
    <row r="9" spans="2:19" ht="15.5">
      <c r="B9" s="405" t="s">
        <v>122</v>
      </c>
      <c r="C9" s="417" t="s">
        <v>53</v>
      </c>
      <c r="D9" s="400">
        <v>402</v>
      </c>
      <c r="E9" s="400">
        <v>402</v>
      </c>
      <c r="F9" s="400">
        <v>402</v>
      </c>
      <c r="G9" s="400">
        <v>402</v>
      </c>
      <c r="H9" s="400">
        <v>403.93549999999999</v>
      </c>
      <c r="I9" s="400">
        <v>407</v>
      </c>
      <c r="J9" s="400">
        <v>410.09679999999997</v>
      </c>
      <c r="K9" s="400">
        <v>409.73329999999999</v>
      </c>
      <c r="L9" s="400">
        <v>409</v>
      </c>
      <c r="M9" s="400">
        <v>409.5806</v>
      </c>
      <c r="N9" s="401">
        <v>410.86669999999998</v>
      </c>
      <c r="O9" s="401">
        <v>417.19349999999997</v>
      </c>
      <c r="P9" s="401">
        <v>419</v>
      </c>
      <c r="Q9" s="414">
        <v>4.2288557213930433E-2</v>
      </c>
    </row>
    <row r="10" spans="2:19" ht="15.5">
      <c r="B10" s="405" t="s">
        <v>123</v>
      </c>
      <c r="C10" s="417" t="s">
        <v>53</v>
      </c>
      <c r="D10" s="400">
        <v>249.54329999999999</v>
      </c>
      <c r="E10" s="400">
        <v>250.5684</v>
      </c>
      <c r="F10" s="400">
        <v>252.28129999999999</v>
      </c>
      <c r="G10" s="400">
        <v>255.89070000000001</v>
      </c>
      <c r="H10" s="400">
        <v>254.9777</v>
      </c>
      <c r="I10" s="400">
        <v>251.35300000000001</v>
      </c>
      <c r="J10" s="400">
        <v>250.88390000000001</v>
      </c>
      <c r="K10" s="400">
        <v>250.43</v>
      </c>
      <c r="L10" s="400">
        <v>250.43</v>
      </c>
      <c r="M10" s="400">
        <v>249.72030000000001</v>
      </c>
      <c r="N10" s="401">
        <v>248.56399999999999</v>
      </c>
      <c r="O10" s="401">
        <v>246.36580000000001</v>
      </c>
      <c r="P10" s="401">
        <v>240.49299999999999</v>
      </c>
      <c r="Q10" s="414">
        <v>-3.626745338384163E-2</v>
      </c>
    </row>
    <row r="11" spans="2:19" ht="15.5">
      <c r="B11" s="405" t="s">
        <v>124</v>
      </c>
      <c r="C11" s="417" t="s">
        <v>53</v>
      </c>
      <c r="D11" s="400">
        <v>299.70600000000002</v>
      </c>
      <c r="E11" s="400">
        <v>298.9932</v>
      </c>
      <c r="F11" s="400">
        <v>300.25940000000003</v>
      </c>
      <c r="G11" s="400">
        <v>305.06290000000001</v>
      </c>
      <c r="H11" s="400">
        <v>310.57190000000003</v>
      </c>
      <c r="I11" s="400">
        <v>311.30930000000001</v>
      </c>
      <c r="J11" s="400">
        <v>309.00810000000001</v>
      </c>
      <c r="K11" s="400">
        <v>277.99630000000002</v>
      </c>
      <c r="L11" s="400">
        <v>310.33159999999998</v>
      </c>
      <c r="M11" s="400">
        <v>310.94869999999997</v>
      </c>
      <c r="N11" s="401">
        <v>313.61529999999999</v>
      </c>
      <c r="O11" s="401">
        <v>315.2294</v>
      </c>
      <c r="P11" s="401">
        <v>312.22430000000003</v>
      </c>
      <c r="Q11" s="414">
        <v>4.1768599894563385E-2</v>
      </c>
    </row>
    <row r="12" spans="2:19" ht="15.5">
      <c r="B12" s="405" t="s">
        <v>125</v>
      </c>
      <c r="C12" s="417" t="s">
        <v>53</v>
      </c>
      <c r="D12" s="400">
        <v>226.166</v>
      </c>
      <c r="E12" s="400">
        <v>222.54230000000001</v>
      </c>
      <c r="F12" s="400">
        <v>208.52029999999999</v>
      </c>
      <c r="G12" s="400">
        <v>202.47290000000001</v>
      </c>
      <c r="H12" s="400">
        <v>210.40350000000001</v>
      </c>
      <c r="I12" s="400">
        <v>239.53530000000001</v>
      </c>
      <c r="J12" s="400">
        <v>249.46350000000001</v>
      </c>
      <c r="K12" s="400">
        <v>259.70330000000001</v>
      </c>
      <c r="L12" s="400">
        <v>250.0813</v>
      </c>
      <c r="M12" s="400">
        <v>236.0855</v>
      </c>
      <c r="N12" s="401">
        <v>238.76599999999999</v>
      </c>
      <c r="O12" s="401">
        <v>241.5752</v>
      </c>
      <c r="P12" s="401">
        <v>240.82769999999999</v>
      </c>
      <c r="Q12" s="418">
        <v>6.4827162349778478E-2</v>
      </c>
    </row>
    <row r="13" spans="2:19" ht="15.5">
      <c r="B13" s="405" t="s">
        <v>126</v>
      </c>
      <c r="C13" s="417" t="s">
        <v>53</v>
      </c>
      <c r="D13" s="400">
        <v>300</v>
      </c>
      <c r="E13" s="400">
        <v>300</v>
      </c>
      <c r="F13" s="400">
        <v>300</v>
      </c>
      <c r="G13" s="400">
        <v>300</v>
      </c>
      <c r="H13" s="400">
        <v>300</v>
      </c>
      <c r="I13" s="400">
        <v>300</v>
      </c>
      <c r="J13" s="400">
        <v>300</v>
      </c>
      <c r="K13" s="400">
        <v>300</v>
      </c>
      <c r="L13" s="400">
        <v>300</v>
      </c>
      <c r="M13" s="400">
        <v>300</v>
      </c>
      <c r="N13" s="401">
        <v>300</v>
      </c>
      <c r="O13" s="401">
        <v>300</v>
      </c>
      <c r="P13" s="401">
        <v>300</v>
      </c>
      <c r="Q13" s="418">
        <v>0</v>
      </c>
    </row>
    <row r="14" spans="2:19" ht="15.5">
      <c r="B14" s="405" t="s">
        <v>127</v>
      </c>
      <c r="C14" s="417" t="s">
        <v>53</v>
      </c>
      <c r="D14" s="400">
        <v>257.6927</v>
      </c>
      <c r="E14" s="400">
        <v>255.1317</v>
      </c>
      <c r="F14" s="400">
        <v>259.11040000000003</v>
      </c>
      <c r="G14" s="400">
        <v>256.07139999999998</v>
      </c>
      <c r="H14" s="400">
        <v>256.45159999999998</v>
      </c>
      <c r="I14" s="400">
        <v>255.9</v>
      </c>
      <c r="J14" s="400">
        <v>256.19349999999997</v>
      </c>
      <c r="K14" s="400">
        <v>256.93329999999997</v>
      </c>
      <c r="L14" s="400">
        <v>255.74189999999999</v>
      </c>
      <c r="M14" s="400">
        <v>254.8065</v>
      </c>
      <c r="N14" s="401">
        <v>253.95169999999999</v>
      </c>
      <c r="O14" s="401">
        <v>252.24160000000001</v>
      </c>
      <c r="P14" s="401">
        <v>254.5187</v>
      </c>
      <c r="Q14" s="418">
        <v>-1.2316996174125294E-2</v>
      </c>
      <c r="S14" s="33"/>
    </row>
    <row r="15" spans="2:19" ht="15.5">
      <c r="B15" s="405" t="s">
        <v>127</v>
      </c>
      <c r="C15" s="415" t="s">
        <v>75</v>
      </c>
      <c r="D15" s="402">
        <v>1943.5</v>
      </c>
      <c r="E15" s="402">
        <v>1924.9032</v>
      </c>
      <c r="F15" s="402">
        <v>1952.7882</v>
      </c>
      <c r="G15" s="402">
        <v>1929.8823</v>
      </c>
      <c r="H15" s="402">
        <v>1932.7475999999999</v>
      </c>
      <c r="I15" s="402">
        <v>1928.5904</v>
      </c>
      <c r="J15" s="402">
        <v>1930.8027</v>
      </c>
      <c r="K15" s="402">
        <v>1936.3780999999999</v>
      </c>
      <c r="L15" s="402">
        <v>1927.3991000000001</v>
      </c>
      <c r="M15" s="402">
        <v>1920.3488</v>
      </c>
      <c r="N15" s="402">
        <v>1913.9068</v>
      </c>
      <c r="O15" s="402">
        <v>1901.0189</v>
      </c>
      <c r="P15" s="402">
        <v>1918.1799000000001</v>
      </c>
      <c r="Q15" s="419">
        <v>-1.3028093645484851E-2</v>
      </c>
    </row>
    <row r="16" spans="2:19" ht="15.5">
      <c r="B16" s="405" t="s">
        <v>128</v>
      </c>
      <c r="C16" s="417" t="s">
        <v>53</v>
      </c>
      <c r="D16" s="400">
        <v>325.23329999999999</v>
      </c>
      <c r="E16" s="400">
        <v>325</v>
      </c>
      <c r="F16" s="400">
        <v>302.48390000000001</v>
      </c>
      <c r="G16" s="400">
        <v>289.8571</v>
      </c>
      <c r="H16" s="400">
        <v>297.09679999999997</v>
      </c>
      <c r="I16" s="400">
        <v>314.23329999999999</v>
      </c>
      <c r="J16" s="400">
        <v>333.45159999999998</v>
      </c>
      <c r="K16" s="400">
        <v>339.36669999999998</v>
      </c>
      <c r="L16" s="400">
        <v>335.5806</v>
      </c>
      <c r="M16" s="400">
        <v>331.25810000000001</v>
      </c>
      <c r="N16" s="401">
        <v>331.9</v>
      </c>
      <c r="O16" s="401">
        <v>319.06450000000001</v>
      </c>
      <c r="P16" s="401">
        <v>314.10000000000002</v>
      </c>
      <c r="Q16" s="418">
        <v>-3.423173457330464E-2</v>
      </c>
    </row>
    <row r="17" spans="2:19" ht="15.5">
      <c r="B17" s="405" t="s">
        <v>129</v>
      </c>
      <c r="C17" s="417" t="s">
        <v>53</v>
      </c>
      <c r="D17" s="400">
        <v>249.55799999999999</v>
      </c>
      <c r="E17" s="400">
        <v>252.08519999999999</v>
      </c>
      <c r="F17" s="400">
        <v>234.2013</v>
      </c>
      <c r="G17" s="400">
        <v>233.92500000000001</v>
      </c>
      <c r="H17" s="400">
        <v>247.6671</v>
      </c>
      <c r="I17" s="400">
        <v>251.44</v>
      </c>
      <c r="J17" s="400">
        <v>245.2645</v>
      </c>
      <c r="K17" s="400">
        <v>244.36099999999999</v>
      </c>
      <c r="L17" s="400">
        <v>245.24160000000001</v>
      </c>
      <c r="M17" s="400">
        <v>251.0813</v>
      </c>
      <c r="N17" s="401">
        <v>245.3733</v>
      </c>
      <c r="O17" s="401">
        <v>246.10130000000001</v>
      </c>
      <c r="P17" s="401">
        <v>245.68129999999999</v>
      </c>
      <c r="Q17" s="418">
        <v>-1.5534264579777024E-2</v>
      </c>
    </row>
    <row r="18" spans="2:19" ht="15.5">
      <c r="B18" s="405" t="s">
        <v>130</v>
      </c>
      <c r="C18" s="413" t="s">
        <v>53</v>
      </c>
      <c r="D18" s="400">
        <v>217.636</v>
      </c>
      <c r="E18" s="400">
        <v>220.71940000000001</v>
      </c>
      <c r="F18" s="400">
        <v>222.72290000000001</v>
      </c>
      <c r="G18" s="400">
        <v>222.84110000000001</v>
      </c>
      <c r="H18" s="400">
        <v>228.3442</v>
      </c>
      <c r="I18" s="400">
        <v>231.33029999999999</v>
      </c>
      <c r="J18" s="400">
        <v>229.8939</v>
      </c>
      <c r="K18" s="400">
        <v>235.74270000000001</v>
      </c>
      <c r="L18" s="400">
        <v>236.59030000000001</v>
      </c>
      <c r="M18" s="400">
        <v>233.48679999999999</v>
      </c>
      <c r="N18" s="401">
        <v>224.19730000000001</v>
      </c>
      <c r="O18" s="401">
        <v>222.57390000000001</v>
      </c>
      <c r="P18" s="401">
        <v>201.9743</v>
      </c>
      <c r="Q18" s="418">
        <v>-7.1962818651326033E-2</v>
      </c>
    </row>
    <row r="19" spans="2:19" ht="15.5">
      <c r="B19" s="405" t="s">
        <v>131</v>
      </c>
      <c r="C19" s="413" t="s">
        <v>53</v>
      </c>
      <c r="D19" s="400">
        <v>241.61580000000001</v>
      </c>
      <c r="E19" s="400">
        <v>239.66659999999999</v>
      </c>
      <c r="F19" s="400">
        <v>250.14349999999999</v>
      </c>
      <c r="G19" s="400">
        <v>255.4014</v>
      </c>
      <c r="H19" s="400">
        <v>251.04910000000001</v>
      </c>
      <c r="I19" s="400">
        <v>258.63350000000003</v>
      </c>
      <c r="J19" s="400">
        <v>262.70670000000001</v>
      </c>
      <c r="K19" s="400">
        <v>263.63170000000002</v>
      </c>
      <c r="L19" s="400">
        <v>254.47800000000001</v>
      </c>
      <c r="M19" s="400">
        <v>245.5154</v>
      </c>
      <c r="N19" s="401">
        <v>241.61539999999999</v>
      </c>
      <c r="O19" s="401">
        <v>240.25980000000001</v>
      </c>
      <c r="P19" s="401">
        <v>244.31479999999999</v>
      </c>
      <c r="Q19" s="418">
        <v>1.1170627086473539E-2</v>
      </c>
    </row>
    <row r="20" spans="2:19" ht="15.5">
      <c r="B20" s="405" t="s">
        <v>131</v>
      </c>
      <c r="C20" s="415" t="s">
        <v>76</v>
      </c>
      <c r="D20" s="402">
        <v>98251.284</v>
      </c>
      <c r="E20" s="402">
        <v>97687.392600000006</v>
      </c>
      <c r="F20" s="402">
        <v>99077.147700000001</v>
      </c>
      <c r="G20" s="402">
        <v>98457.682499999995</v>
      </c>
      <c r="H20" s="402">
        <v>96691.504499999995</v>
      </c>
      <c r="I20" s="402">
        <v>97228.123999999996</v>
      </c>
      <c r="J20" s="402">
        <v>97895.125799999994</v>
      </c>
      <c r="K20" s="402">
        <v>97727.023700000005</v>
      </c>
      <c r="L20" s="402">
        <v>96394.426099999997</v>
      </c>
      <c r="M20" s="402">
        <v>94549.165800000002</v>
      </c>
      <c r="N20" s="402">
        <v>93201.956000000006</v>
      </c>
      <c r="O20" s="402">
        <v>92650.925199999998</v>
      </c>
      <c r="P20" s="402">
        <v>92652.434999999998</v>
      </c>
      <c r="Q20" s="419">
        <v>-5.6984995738071031E-2</v>
      </c>
    </row>
    <row r="21" spans="2:19" ht="15.5">
      <c r="B21" s="405" t="s">
        <v>67</v>
      </c>
      <c r="C21" s="417" t="s">
        <v>53</v>
      </c>
      <c r="D21" s="400">
        <v>305.00299999999999</v>
      </c>
      <c r="E21" s="400">
        <v>290</v>
      </c>
      <c r="F21" s="400">
        <v>286.7774</v>
      </c>
      <c r="G21" s="400">
        <v>286.4314</v>
      </c>
      <c r="H21" s="400">
        <v>282.79289999999997</v>
      </c>
      <c r="I21" s="400">
        <v>280.77699999999999</v>
      </c>
      <c r="J21" s="400">
        <v>283.33</v>
      </c>
      <c r="K21" s="400">
        <v>283.33</v>
      </c>
      <c r="L21" s="400">
        <v>284.19189999999998</v>
      </c>
      <c r="M21" s="400">
        <v>286.23899999999998</v>
      </c>
      <c r="N21" s="401">
        <v>283.33</v>
      </c>
      <c r="O21" s="401">
        <v>283.33</v>
      </c>
      <c r="P21" s="401">
        <v>283.33</v>
      </c>
      <c r="Q21" s="418">
        <v>-7.1058317459172571E-2</v>
      </c>
    </row>
    <row r="22" spans="2:19" ht="15.5">
      <c r="B22" s="405" t="s">
        <v>132</v>
      </c>
      <c r="C22" s="417" t="s">
        <v>53</v>
      </c>
      <c r="D22" s="401">
        <v>174</v>
      </c>
      <c r="E22" s="401">
        <v>174</v>
      </c>
      <c r="F22" s="401">
        <v>0</v>
      </c>
      <c r="G22" s="401">
        <v>0</v>
      </c>
      <c r="H22" s="401">
        <v>0</v>
      </c>
      <c r="I22" s="401">
        <v>0</v>
      </c>
      <c r="J22" s="401">
        <v>0</v>
      </c>
      <c r="K22" s="401">
        <v>0</v>
      </c>
      <c r="L22" s="401">
        <v>0</v>
      </c>
      <c r="M22" s="401">
        <v>0</v>
      </c>
      <c r="N22" s="401">
        <v>0</v>
      </c>
      <c r="O22" s="401">
        <v>0</v>
      </c>
      <c r="P22" s="401">
        <v>0</v>
      </c>
      <c r="Q22" s="418">
        <v>-1</v>
      </c>
    </row>
    <row r="23" spans="2:19" ht="15.5">
      <c r="B23" s="405" t="s">
        <v>43</v>
      </c>
      <c r="C23" s="417" t="s">
        <v>53</v>
      </c>
      <c r="D23" s="400">
        <v>372.7593</v>
      </c>
      <c r="E23" s="400">
        <v>376.06099999999998</v>
      </c>
      <c r="F23" s="400">
        <v>371.85059999999999</v>
      </c>
      <c r="G23" s="400">
        <v>369.65960000000001</v>
      </c>
      <c r="H23" s="400">
        <v>371.68450000000001</v>
      </c>
      <c r="I23" s="400">
        <v>372.12169999999998</v>
      </c>
      <c r="J23" s="400">
        <v>364.88940000000002</v>
      </c>
      <c r="K23" s="400">
        <v>357.22669999999999</v>
      </c>
      <c r="L23" s="400">
        <v>350.39260000000002</v>
      </c>
      <c r="M23" s="400">
        <v>348.38</v>
      </c>
      <c r="N23" s="401">
        <v>353.6</v>
      </c>
      <c r="O23" s="401">
        <v>342.14609999999999</v>
      </c>
      <c r="P23" s="401">
        <v>344.78269999999998</v>
      </c>
      <c r="Q23" s="418">
        <v>-7.5052721689304658E-2</v>
      </c>
    </row>
    <row r="24" spans="2:19" ht="15.5">
      <c r="B24" s="406" t="s">
        <v>133</v>
      </c>
      <c r="C24" s="413" t="s">
        <v>53</v>
      </c>
      <c r="D24" s="400">
        <v>175.7595</v>
      </c>
      <c r="E24" s="400">
        <v>165.70490000000001</v>
      </c>
      <c r="F24" s="400">
        <v>174.64760000000001</v>
      </c>
      <c r="G24" s="400">
        <v>190.50739999999999</v>
      </c>
      <c r="H24" s="400">
        <v>200.68960000000001</v>
      </c>
      <c r="I24" s="400">
        <v>190.6754</v>
      </c>
      <c r="J24" s="400">
        <v>202.78919999999999</v>
      </c>
      <c r="K24" s="400">
        <v>190.26349999999999</v>
      </c>
      <c r="L24" s="400">
        <v>198.73689999999999</v>
      </c>
      <c r="M24" s="400">
        <v>183.27969999999999</v>
      </c>
      <c r="N24" s="401">
        <v>176.89359999999999</v>
      </c>
      <c r="O24" s="401">
        <v>165.8235</v>
      </c>
      <c r="P24" s="401">
        <v>173.16739999999999</v>
      </c>
      <c r="Q24" s="418">
        <v>-1.4747993707310392E-2</v>
      </c>
    </row>
    <row r="25" spans="2:19" ht="15.5">
      <c r="B25" s="405" t="s">
        <v>133</v>
      </c>
      <c r="C25" s="415" t="s">
        <v>79</v>
      </c>
      <c r="D25" s="402">
        <v>825.38099999999997</v>
      </c>
      <c r="E25" s="402">
        <v>775.51710000000003</v>
      </c>
      <c r="F25" s="402">
        <v>820.14290000000005</v>
      </c>
      <c r="G25" s="402">
        <v>903.24929999999995</v>
      </c>
      <c r="H25" s="402">
        <v>941.73739999999998</v>
      </c>
      <c r="I25" s="402">
        <v>885.18330000000003</v>
      </c>
      <c r="J25" s="402">
        <v>920.30129999999997</v>
      </c>
      <c r="K25" s="402">
        <v>849.69399999999996</v>
      </c>
      <c r="L25" s="402">
        <v>883.79190000000006</v>
      </c>
      <c r="M25" s="402">
        <v>816.66189999999995</v>
      </c>
      <c r="N25" s="402">
        <v>811.65070000000003</v>
      </c>
      <c r="O25" s="402">
        <v>749.82389999999998</v>
      </c>
      <c r="P25" s="402">
        <v>763.05169999999998</v>
      </c>
      <c r="Q25" s="419">
        <v>-7.5515792100860124E-2</v>
      </c>
      <c r="S25" s="31"/>
    </row>
    <row r="26" spans="2:19" ht="15.5">
      <c r="B26" s="405" t="s">
        <v>134</v>
      </c>
      <c r="C26" s="417" t="s">
        <v>53</v>
      </c>
      <c r="D26" s="400">
        <v>229.75</v>
      </c>
      <c r="E26" s="400">
        <v>225.32259999999999</v>
      </c>
      <c r="F26" s="400">
        <v>220.56450000000001</v>
      </c>
      <c r="G26" s="400">
        <v>217.8571</v>
      </c>
      <c r="H26" s="400">
        <v>228.7903</v>
      </c>
      <c r="I26" s="400">
        <v>235.83330000000001</v>
      </c>
      <c r="J26" s="400">
        <v>249.1129</v>
      </c>
      <c r="K26" s="400">
        <v>251.66669999999999</v>
      </c>
      <c r="L26" s="400">
        <v>248.06450000000001</v>
      </c>
      <c r="M26" s="400">
        <v>247.5</v>
      </c>
      <c r="N26" s="401">
        <v>247.5</v>
      </c>
      <c r="O26" s="401">
        <v>247.5</v>
      </c>
      <c r="P26" s="401">
        <v>247.5</v>
      </c>
      <c r="Q26" s="418">
        <v>7.7257889009793246E-2</v>
      </c>
    </row>
    <row r="27" spans="2:19" ht="15.5">
      <c r="B27" s="407" t="s">
        <v>135</v>
      </c>
      <c r="C27" s="413" t="s">
        <v>53</v>
      </c>
      <c r="D27" s="400">
        <v>211.37440000000001</v>
      </c>
      <c r="E27" s="400">
        <v>208.64570000000001</v>
      </c>
      <c r="F27" s="400">
        <v>203.42939999999999</v>
      </c>
      <c r="G27" s="400">
        <v>208.61539999999999</v>
      </c>
      <c r="H27" s="400">
        <v>213.8486</v>
      </c>
      <c r="I27" s="400">
        <v>214.07310000000001</v>
      </c>
      <c r="J27" s="400">
        <v>213.26169999999999</v>
      </c>
      <c r="K27" s="400">
        <v>213.89400000000001</v>
      </c>
      <c r="L27" s="400">
        <v>214.8819</v>
      </c>
      <c r="M27" s="400">
        <v>212.06489999999999</v>
      </c>
      <c r="N27" s="401">
        <v>210.73910000000001</v>
      </c>
      <c r="O27" s="401">
        <v>208.93029999999999</v>
      </c>
      <c r="P27" s="401">
        <v>208.8828</v>
      </c>
      <c r="Q27" s="418">
        <v>-1.178761477264989E-2</v>
      </c>
    </row>
    <row r="28" spans="2:19" ht="15.5">
      <c r="B28" s="407" t="s">
        <v>135</v>
      </c>
      <c r="C28" s="415" t="s">
        <v>77</v>
      </c>
      <c r="D28" s="402">
        <v>1038.6993</v>
      </c>
      <c r="E28" s="402">
        <v>1026.8454999999999</v>
      </c>
      <c r="F28" s="402">
        <v>1001.9974</v>
      </c>
      <c r="G28" s="402">
        <v>1024.0639000000001</v>
      </c>
      <c r="H28" s="402">
        <v>1053.1074000000001</v>
      </c>
      <c r="I28" s="402">
        <v>1057.1062999999999</v>
      </c>
      <c r="J28" s="402">
        <v>1054.8925999999999</v>
      </c>
      <c r="K28" s="402">
        <v>1060.8533</v>
      </c>
      <c r="L28" s="402">
        <v>1062.3152</v>
      </c>
      <c r="M28" s="402">
        <v>1047.9561000000001</v>
      </c>
      <c r="N28" s="402">
        <v>1045.9929999999999</v>
      </c>
      <c r="O28" s="402">
        <v>1038.0771</v>
      </c>
      <c r="P28" s="402">
        <v>1038.1277</v>
      </c>
      <c r="Q28" s="419">
        <v>-5.5030363455521591E-4</v>
      </c>
    </row>
    <row r="29" spans="2:19" ht="15.5">
      <c r="B29" s="405" t="s">
        <v>136</v>
      </c>
      <c r="C29" s="417" t="s">
        <v>53</v>
      </c>
      <c r="D29" s="400">
        <v>306.49869999999999</v>
      </c>
      <c r="E29" s="400">
        <v>315.15609999999998</v>
      </c>
      <c r="F29" s="400">
        <v>308.47840000000002</v>
      </c>
      <c r="G29" s="400">
        <v>317.94889999999998</v>
      </c>
      <c r="H29" s="400">
        <v>317.51130000000001</v>
      </c>
      <c r="I29" s="400">
        <v>313.92169999999999</v>
      </c>
      <c r="J29" s="400">
        <v>307.0652</v>
      </c>
      <c r="K29" s="400">
        <v>305.68669999999997</v>
      </c>
      <c r="L29" s="400">
        <v>305.21769999999998</v>
      </c>
      <c r="M29" s="400">
        <v>299.29450000000003</v>
      </c>
      <c r="N29" s="401">
        <v>305.63299999999998</v>
      </c>
      <c r="O29" s="401">
        <v>303.37189999999998</v>
      </c>
      <c r="P29" s="401">
        <v>295.73500000000001</v>
      </c>
      <c r="Q29" s="418">
        <v>-3.5118256619032895E-2</v>
      </c>
    </row>
    <row r="30" spans="2:19" ht="15.5">
      <c r="B30" s="405" t="s">
        <v>137</v>
      </c>
      <c r="C30" s="417" t="s">
        <v>53</v>
      </c>
      <c r="D30" s="400">
        <v>248.51169999999999</v>
      </c>
      <c r="E30" s="400">
        <v>246.7268</v>
      </c>
      <c r="F30" s="400">
        <v>246.571</v>
      </c>
      <c r="G30" s="400">
        <v>249.8039</v>
      </c>
      <c r="H30" s="400">
        <v>247.50810000000001</v>
      </c>
      <c r="I30" s="400">
        <v>247.864</v>
      </c>
      <c r="J30" s="400">
        <v>246.42740000000001</v>
      </c>
      <c r="K30" s="400">
        <v>252.55199999999999</v>
      </c>
      <c r="L30" s="400">
        <v>248.84129999999999</v>
      </c>
      <c r="M30" s="400">
        <v>246.86969999999999</v>
      </c>
      <c r="N30" s="401">
        <v>245.9547</v>
      </c>
      <c r="O30" s="401">
        <v>250.63419999999999</v>
      </c>
      <c r="P30" s="401">
        <v>244.2627</v>
      </c>
      <c r="Q30" s="418">
        <v>-1.7097786542846882E-2</v>
      </c>
    </row>
    <row r="31" spans="2:19" ht="15.5">
      <c r="B31" s="405" t="s">
        <v>138</v>
      </c>
      <c r="C31" s="417" t="s">
        <v>53</v>
      </c>
      <c r="D31" s="400">
        <v>349.47829999999999</v>
      </c>
      <c r="E31" s="400">
        <v>347.70260000000002</v>
      </c>
      <c r="F31" s="400">
        <v>339.27769999999998</v>
      </c>
      <c r="G31" s="400">
        <v>338.8836</v>
      </c>
      <c r="H31" s="400">
        <v>339.43450000000001</v>
      </c>
      <c r="I31" s="400">
        <v>338.29770000000002</v>
      </c>
      <c r="J31" s="400">
        <v>336.55549999999999</v>
      </c>
      <c r="K31" s="400">
        <v>336.9683</v>
      </c>
      <c r="L31" s="400">
        <v>337.10160000000002</v>
      </c>
      <c r="M31" s="400">
        <v>336.52550000000002</v>
      </c>
      <c r="N31" s="401">
        <v>335.27300000000002</v>
      </c>
      <c r="O31" s="401">
        <v>337.5677</v>
      </c>
      <c r="P31" s="401">
        <v>339.33499999999998</v>
      </c>
      <c r="Q31" s="418">
        <v>-2.9024119666371306E-2</v>
      </c>
    </row>
    <row r="32" spans="2:19" ht="15.5">
      <c r="B32" s="405" t="s">
        <v>139</v>
      </c>
      <c r="C32" s="413" t="s">
        <v>53</v>
      </c>
      <c r="D32" s="400">
        <v>334.06</v>
      </c>
      <c r="E32" s="400">
        <v>332.92410000000001</v>
      </c>
      <c r="F32" s="400">
        <v>318.13639999999998</v>
      </c>
      <c r="G32" s="400">
        <v>332.95859999999999</v>
      </c>
      <c r="H32" s="400">
        <v>316.98719999999997</v>
      </c>
      <c r="I32" s="400">
        <v>322.464</v>
      </c>
      <c r="J32" s="400">
        <v>327.26960000000003</v>
      </c>
      <c r="K32" s="400">
        <v>306.62189999999998</v>
      </c>
      <c r="L32" s="400">
        <v>309.50479999999999</v>
      </c>
      <c r="M32" s="400">
        <v>299.858</v>
      </c>
      <c r="N32" s="401">
        <v>289.1431</v>
      </c>
      <c r="O32" s="401">
        <v>298.61590000000001</v>
      </c>
      <c r="P32" s="401">
        <v>309.32810000000001</v>
      </c>
      <c r="Q32" s="418">
        <v>-7.4034305214632057E-2</v>
      </c>
    </row>
    <row r="33" spans="2:17" ht="16" thickBot="1">
      <c r="B33" s="408" t="s">
        <v>139</v>
      </c>
      <c r="C33" s="420" t="s">
        <v>78</v>
      </c>
      <c r="D33" s="421">
        <v>3632.4</v>
      </c>
      <c r="E33" s="421">
        <v>3657.1289999999999</v>
      </c>
      <c r="F33" s="421">
        <v>3564.8065000000001</v>
      </c>
      <c r="G33" s="421">
        <v>3723.9643000000001</v>
      </c>
      <c r="H33" s="421">
        <v>3556.5484000000001</v>
      </c>
      <c r="I33" s="421">
        <v>3655.7332999999999</v>
      </c>
      <c r="J33" s="421">
        <v>3716.8386999999998</v>
      </c>
      <c r="K33" s="421">
        <v>3574.0333000000001</v>
      </c>
      <c r="L33" s="421">
        <v>3605.3548000000001</v>
      </c>
      <c r="M33" s="421">
        <v>3540.5484000000001</v>
      </c>
      <c r="N33" s="421">
        <v>3426.7667000000001</v>
      </c>
      <c r="O33" s="421">
        <v>3475.2258000000002</v>
      </c>
      <c r="P33" s="421">
        <v>3578.0333000000001</v>
      </c>
      <c r="Q33" s="422">
        <v>-1.4967156700803841E-2</v>
      </c>
    </row>
    <row r="34" spans="2:17" ht="16" thickBot="1">
      <c r="B34" s="409" t="s">
        <v>140</v>
      </c>
      <c r="C34" s="423" t="s">
        <v>53</v>
      </c>
      <c r="D34" s="424">
        <v>262.91399999999999</v>
      </c>
      <c r="E34" s="424">
        <v>265.43849999999998</v>
      </c>
      <c r="F34" s="424">
        <v>263.52640000000002</v>
      </c>
      <c r="G34" s="424">
        <v>264.86130000000003</v>
      </c>
      <c r="H34" s="424">
        <v>269.61180000000002</v>
      </c>
      <c r="I34" s="424">
        <v>274.37880000000001</v>
      </c>
      <c r="J34" s="424">
        <v>281.09570000000002</v>
      </c>
      <c r="K34" s="424">
        <v>279.47669999999999</v>
      </c>
      <c r="L34" s="424">
        <v>278.33229999999998</v>
      </c>
      <c r="M34" s="424">
        <v>271.2921</v>
      </c>
      <c r="N34" s="424">
        <v>270.34589999999997</v>
      </c>
      <c r="O34" s="424">
        <v>267.51209999999998</v>
      </c>
      <c r="P34" s="424">
        <v>268.33440000000002</v>
      </c>
      <c r="Q34" s="425">
        <v>2.0616627490358086E-2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6" workbookViewId="0">
      <selection activeCell="M17" sqref="M17"/>
    </sheetView>
  </sheetViews>
  <sheetFormatPr defaultRowHeight="12.5"/>
  <sheetData>
    <row r="50" spans="25:25" ht="14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W16" sqref="W16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5" t="s">
        <v>244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" thickBot="1">
      <c r="B6" s="59" t="s">
        <v>83</v>
      </c>
      <c r="C6" s="60" t="s">
        <v>84</v>
      </c>
      <c r="D6" s="61" t="s">
        <v>85</v>
      </c>
      <c r="E6" s="61" t="s">
        <v>86</v>
      </c>
      <c r="F6" s="61" t="s">
        <v>87</v>
      </c>
      <c r="G6" s="61" t="s">
        <v>88</v>
      </c>
      <c r="H6" s="61" t="s">
        <v>89</v>
      </c>
      <c r="I6" s="61" t="s">
        <v>90</v>
      </c>
      <c r="J6" s="61" t="s">
        <v>91</v>
      </c>
      <c r="K6" s="61" t="s">
        <v>92</v>
      </c>
      <c r="L6" s="61" t="s">
        <v>93</v>
      </c>
      <c r="M6" s="61" t="s">
        <v>94</v>
      </c>
      <c r="N6" s="62" t="s">
        <v>95</v>
      </c>
    </row>
    <row r="7" spans="2:14" ht="16" thickBot="1">
      <c r="B7" s="12"/>
      <c r="C7" s="87"/>
      <c r="D7" s="87"/>
      <c r="E7" s="87"/>
      <c r="F7" s="87" t="s">
        <v>246</v>
      </c>
      <c r="G7" s="87"/>
      <c r="H7" s="87"/>
      <c r="I7" s="87"/>
      <c r="J7" s="87"/>
      <c r="K7" s="87"/>
      <c r="L7" s="87"/>
      <c r="M7" s="87"/>
      <c r="N7" s="88"/>
    </row>
    <row r="8" spans="2:14" ht="16" thickBot="1">
      <c r="B8" s="599" t="s">
        <v>97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" thickBot="1">
      <c r="B9" s="13" t="s">
        <v>98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" thickBot="1">
      <c r="B10" s="14" t="s">
        <v>99</v>
      </c>
      <c r="C10" s="97">
        <v>3.1734</v>
      </c>
      <c r="D10" s="591">
        <v>3.33</v>
      </c>
      <c r="E10" s="98">
        <v>3.48</v>
      </c>
      <c r="F10" s="591">
        <v>3.4765000000000001</v>
      </c>
      <c r="G10" s="98">
        <v>3.46</v>
      </c>
      <c r="H10" s="591">
        <v>3.46</v>
      </c>
      <c r="I10" s="98">
        <v>3.52</v>
      </c>
      <c r="J10" s="591">
        <v>3.51</v>
      </c>
      <c r="K10" s="98">
        <v>3.48</v>
      </c>
      <c r="L10" s="591">
        <v>3.32</v>
      </c>
      <c r="M10" s="98">
        <v>3.21</v>
      </c>
      <c r="N10" s="99">
        <v>3.21</v>
      </c>
    </row>
    <row r="11" spans="2:14" ht="16" thickBot="1">
      <c r="B11" s="14" t="s">
        <v>110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" thickBot="1">
      <c r="B12" s="14" t="s">
        <v>171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" thickBot="1">
      <c r="B13" s="14" t="s">
        <v>199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" thickBot="1">
      <c r="B14" s="14" t="s">
        <v>220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93">
        <v>5.05</v>
      </c>
      <c r="M14" s="594">
        <v>4.91</v>
      </c>
      <c r="N14" s="592">
        <v>4.6900000000000004</v>
      </c>
    </row>
    <row r="15" spans="2:14" ht="16" thickBot="1">
      <c r="B15" s="14" t="s">
        <v>245</v>
      </c>
      <c r="C15" s="101">
        <v>4.6449999999999996</v>
      </c>
      <c r="D15" s="596"/>
      <c r="E15" s="591"/>
      <c r="F15" s="591"/>
      <c r="G15" s="596"/>
      <c r="H15" s="596"/>
      <c r="I15" s="596"/>
      <c r="J15" s="596"/>
      <c r="K15" s="596"/>
      <c r="L15" s="597"/>
      <c r="M15" s="597"/>
      <c r="N15" s="598"/>
    </row>
    <row r="16" spans="2:14" ht="16" thickBot="1">
      <c r="B16" s="595"/>
      <c r="C16" s="596"/>
      <c r="D16" s="596"/>
      <c r="E16" s="591"/>
      <c r="F16" s="591"/>
      <c r="G16" s="596"/>
      <c r="H16" s="596"/>
      <c r="I16" s="596"/>
      <c r="J16" s="596"/>
      <c r="K16" s="596"/>
      <c r="L16" s="597"/>
      <c r="M16" s="597"/>
      <c r="N16" s="598"/>
    </row>
    <row r="17" spans="2:14" ht="16" thickBot="1">
      <c r="B17" s="599" t="s">
        <v>97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" thickBot="1">
      <c r="B18" s="13" t="s">
        <v>98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" thickBot="1">
      <c r="B19" s="14" t="s">
        <v>99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" thickBot="1">
      <c r="B20" s="14" t="s">
        <v>110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" thickBot="1">
      <c r="B21" s="14" t="s">
        <v>171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" thickBot="1">
      <c r="B22" s="14" t="s">
        <v>199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" thickBot="1">
      <c r="B23" s="14" t="s">
        <v>220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" thickBot="1">
      <c r="B24" s="14" t="s">
        <v>245</v>
      </c>
      <c r="C24" s="101">
        <v>6.1449999999999996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U38" sqref="U38"/>
    </sheetView>
  </sheetViews>
  <sheetFormatPr defaultRowHeight="12.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H27" sqref="H27"/>
    </sheetView>
  </sheetViews>
  <sheetFormatPr defaultRowHeight="12.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C27" sqref="C27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AJ88" sqref="AJ88"/>
    </sheetView>
  </sheetViews>
  <sheetFormatPr defaultRowHeight="12.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sqref="A1:P11"/>
    </sheetView>
  </sheetViews>
  <sheetFormatPr defaultRowHeight="12.5"/>
  <cols>
    <col min="1" max="1" width="36.26953125" customWidth="1"/>
    <col min="2" max="2" width="15.81640625" customWidth="1"/>
    <col min="3" max="3" width="15" customWidth="1"/>
    <col min="4" max="4" width="11.26953125" customWidth="1"/>
    <col min="5" max="5" width="15.54296875" customWidth="1"/>
    <col min="6" max="6" width="14" customWidth="1"/>
    <col min="7" max="7" width="11.26953125" customWidth="1"/>
    <col min="8" max="8" width="14.7265625" customWidth="1"/>
    <col min="9" max="9" width="13.81640625" customWidth="1"/>
    <col min="10" max="10" width="11.26953125" customWidth="1"/>
    <col min="11" max="11" width="15.54296875" customWidth="1"/>
    <col min="12" max="12" width="14.54296875" customWidth="1"/>
    <col min="13" max="13" width="11.26953125" customWidth="1"/>
    <col min="14" max="14" width="15.26953125" customWidth="1"/>
    <col min="15" max="15" width="13.7265625" customWidth="1"/>
    <col min="16" max="16" width="11.26953125" customWidth="1"/>
  </cols>
  <sheetData>
    <row r="1" spans="1:21" ht="26.5" thickBot="1">
      <c r="A1" s="453" t="s">
        <v>185</v>
      </c>
      <c r="B1" s="454"/>
      <c r="C1" s="454"/>
      <c r="D1" s="454"/>
      <c r="E1" s="454"/>
      <c r="F1" s="454" t="s">
        <v>252</v>
      </c>
      <c r="G1" s="454"/>
      <c r="H1" s="455"/>
      <c r="I1" s="455"/>
      <c r="J1" s="456"/>
      <c r="K1" s="456"/>
      <c r="L1" s="456"/>
      <c r="M1" s="456"/>
      <c r="N1" s="456"/>
      <c r="O1" s="456"/>
      <c r="P1" s="457"/>
    </row>
    <row r="2" spans="1:21" ht="24" thickBot="1">
      <c r="A2" s="458"/>
      <c r="B2" s="459" t="s">
        <v>7</v>
      </c>
      <c r="C2" s="460"/>
      <c r="D2" s="461"/>
      <c r="E2" s="462" t="s">
        <v>8</v>
      </c>
      <c r="F2" s="463"/>
      <c r="G2" s="463"/>
      <c r="H2" s="463"/>
      <c r="I2" s="463"/>
      <c r="J2" s="463"/>
      <c r="K2" s="463"/>
      <c r="L2" s="463"/>
      <c r="M2" s="463"/>
      <c r="N2" s="463"/>
      <c r="O2" s="464"/>
      <c r="P2" s="465"/>
    </row>
    <row r="3" spans="1:21" ht="24" thickBot="1">
      <c r="A3" s="466" t="s">
        <v>6</v>
      </c>
      <c r="B3" s="467"/>
      <c r="C3" s="468"/>
      <c r="D3" s="469"/>
      <c r="E3" s="470" t="s">
        <v>9</v>
      </c>
      <c r="F3" s="471"/>
      <c r="G3" s="471"/>
      <c r="H3" s="470" t="s">
        <v>10</v>
      </c>
      <c r="I3" s="472"/>
      <c r="J3" s="473"/>
      <c r="K3" s="474" t="s">
        <v>11</v>
      </c>
      <c r="L3" s="475"/>
      <c r="M3" s="471"/>
      <c r="N3" s="470" t="s">
        <v>12</v>
      </c>
      <c r="O3" s="471"/>
      <c r="P3" s="476"/>
    </row>
    <row r="4" spans="1:21" ht="35.25" customHeight="1" thickBot="1">
      <c r="A4" s="477"/>
      <c r="B4" s="478" t="s">
        <v>253</v>
      </c>
      <c r="C4" s="479" t="s">
        <v>242</v>
      </c>
      <c r="D4" s="480" t="s">
        <v>13</v>
      </c>
      <c r="E4" s="478" t="s">
        <v>253</v>
      </c>
      <c r="F4" s="481" t="s">
        <v>242</v>
      </c>
      <c r="G4" s="480" t="s">
        <v>13</v>
      </c>
      <c r="H4" s="478" t="s">
        <v>253</v>
      </c>
      <c r="I4" s="481" t="s">
        <v>242</v>
      </c>
      <c r="J4" s="480" t="s">
        <v>13</v>
      </c>
      <c r="K4" s="478" t="s">
        <v>253</v>
      </c>
      <c r="L4" s="481" t="s">
        <v>242</v>
      </c>
      <c r="M4" s="480" t="s">
        <v>13</v>
      </c>
      <c r="N4" s="478" t="s">
        <v>253</v>
      </c>
      <c r="O4" s="482" t="s">
        <v>242</v>
      </c>
      <c r="P4" s="483" t="s">
        <v>13</v>
      </c>
      <c r="Q4" s="346"/>
      <c r="R4" s="346"/>
      <c r="S4" s="346"/>
      <c r="T4" s="346"/>
      <c r="U4" s="346"/>
    </row>
    <row r="5" spans="1:21" ht="27.75" customHeight="1">
      <c r="A5" s="484" t="s">
        <v>186</v>
      </c>
      <c r="B5" s="485">
        <v>4632.924</v>
      </c>
      <c r="C5" s="486">
        <v>4631.7060000000001</v>
      </c>
      <c r="D5" s="487">
        <v>2.6297005898039454E-2</v>
      </c>
      <c r="E5" s="488">
        <v>4786.9470000000001</v>
      </c>
      <c r="F5" s="489">
        <v>4724.6670000000004</v>
      </c>
      <c r="G5" s="490">
        <v>1.3181881389735983</v>
      </c>
      <c r="H5" s="488">
        <v>4587.9040000000005</v>
      </c>
      <c r="I5" s="489">
        <v>4602.1130000000003</v>
      </c>
      <c r="J5" s="490">
        <v>-0.30874948094494492</v>
      </c>
      <c r="K5" s="488">
        <v>4873.4139999999998</v>
      </c>
      <c r="L5" s="489">
        <v>4709.335</v>
      </c>
      <c r="M5" s="490">
        <v>3.4841224928785004</v>
      </c>
      <c r="N5" s="488">
        <v>4663.8149999999996</v>
      </c>
      <c r="O5" s="491">
        <v>4659.2389999999996</v>
      </c>
      <c r="P5" s="492">
        <v>9.8213463614981372E-2</v>
      </c>
      <c r="Q5" s="431"/>
      <c r="R5" s="431"/>
      <c r="S5" s="431"/>
      <c r="T5" s="431"/>
      <c r="U5" s="431"/>
    </row>
    <row r="6" spans="1:21" ht="25.5" customHeight="1">
      <c r="A6" s="493" t="s">
        <v>187</v>
      </c>
      <c r="B6" s="494">
        <v>6137.8019999999997</v>
      </c>
      <c r="C6" s="495">
        <v>6192.99</v>
      </c>
      <c r="D6" s="496">
        <v>-0.89113659153333202</v>
      </c>
      <c r="E6" s="497">
        <v>5953.1270000000004</v>
      </c>
      <c r="F6" s="498">
        <v>6024.527</v>
      </c>
      <c r="G6" s="499">
        <v>-1.1851552827300738</v>
      </c>
      <c r="H6" s="500">
        <v>6400</v>
      </c>
      <c r="I6" s="501">
        <v>6400</v>
      </c>
      <c r="J6" s="502">
        <v>0</v>
      </c>
      <c r="K6" s="497" t="s">
        <v>113</v>
      </c>
      <c r="L6" s="498" t="s">
        <v>113</v>
      </c>
      <c r="M6" s="499" t="s">
        <v>113</v>
      </c>
      <c r="N6" s="497">
        <v>6440</v>
      </c>
      <c r="O6" s="503">
        <v>6370.6589999999997</v>
      </c>
      <c r="P6" s="504">
        <v>1.0884431265274181</v>
      </c>
      <c r="Q6" s="433"/>
      <c r="R6" s="432"/>
      <c r="S6" s="432"/>
      <c r="T6" s="432"/>
      <c r="U6" s="432"/>
    </row>
    <row r="7" spans="1:21" ht="24" customHeight="1">
      <c r="A7" s="493" t="s">
        <v>188</v>
      </c>
      <c r="B7" s="494">
        <v>6169.4639999999999</v>
      </c>
      <c r="C7" s="495">
        <v>6161.473</v>
      </c>
      <c r="D7" s="496">
        <v>0.12969301334275074</v>
      </c>
      <c r="E7" s="497">
        <v>6032.268</v>
      </c>
      <c r="F7" s="498">
        <v>5955.76</v>
      </c>
      <c r="G7" s="499">
        <v>1.2846051553454103</v>
      </c>
      <c r="H7" s="500" t="s">
        <v>236</v>
      </c>
      <c r="I7" s="501" t="s">
        <v>236</v>
      </c>
      <c r="J7" s="502" t="s">
        <v>237</v>
      </c>
      <c r="K7" s="500" t="s">
        <v>236</v>
      </c>
      <c r="L7" s="501" t="s">
        <v>236</v>
      </c>
      <c r="M7" s="502" t="s">
        <v>237</v>
      </c>
      <c r="N7" s="497">
        <v>6225.7839999999997</v>
      </c>
      <c r="O7" s="503">
        <v>6189.5010000000002</v>
      </c>
      <c r="P7" s="504">
        <v>0.58620234490630907</v>
      </c>
      <c r="Q7" s="445"/>
      <c r="R7" s="435"/>
      <c r="S7" s="444"/>
      <c r="T7" s="434"/>
      <c r="U7" s="435"/>
    </row>
    <row r="8" spans="1:21" ht="23.25" customHeight="1">
      <c r="A8" s="493" t="s">
        <v>189</v>
      </c>
      <c r="B8" s="494">
        <v>6717.71</v>
      </c>
      <c r="C8" s="495">
        <v>6720.3069999999998</v>
      </c>
      <c r="D8" s="496">
        <v>-3.8644067897489691E-2</v>
      </c>
      <c r="E8" s="497" t="s">
        <v>113</v>
      </c>
      <c r="F8" s="498" t="s">
        <v>113</v>
      </c>
      <c r="G8" s="499" t="s">
        <v>113</v>
      </c>
      <c r="H8" s="500" t="s">
        <v>236</v>
      </c>
      <c r="I8" s="501" t="s">
        <v>236</v>
      </c>
      <c r="J8" s="502" t="s">
        <v>237</v>
      </c>
      <c r="K8" s="497" t="s">
        <v>113</v>
      </c>
      <c r="L8" s="498" t="s">
        <v>113</v>
      </c>
      <c r="M8" s="499" t="s">
        <v>113</v>
      </c>
      <c r="N8" s="497">
        <v>6743.1</v>
      </c>
      <c r="O8" s="498">
        <v>6775.66</v>
      </c>
      <c r="P8" s="504">
        <v>-0.48054359280128423</v>
      </c>
      <c r="Q8" s="438"/>
      <c r="R8" s="437"/>
      <c r="S8" s="447"/>
      <c r="T8" s="438"/>
      <c r="U8" s="437"/>
    </row>
    <row r="9" spans="1:21" ht="21.75" customHeight="1">
      <c r="A9" s="493" t="s">
        <v>196</v>
      </c>
      <c r="B9" s="500" t="s">
        <v>113</v>
      </c>
      <c r="C9" s="505" t="s">
        <v>113</v>
      </c>
      <c r="D9" s="506" t="s">
        <v>113</v>
      </c>
      <c r="E9" s="500" t="s">
        <v>113</v>
      </c>
      <c r="F9" s="501" t="s">
        <v>113</v>
      </c>
      <c r="G9" s="502" t="s">
        <v>113</v>
      </c>
      <c r="H9" s="500" t="s">
        <v>113</v>
      </c>
      <c r="I9" s="501" t="s">
        <v>113</v>
      </c>
      <c r="J9" s="502" t="s">
        <v>113</v>
      </c>
      <c r="K9" s="500" t="s">
        <v>113</v>
      </c>
      <c r="L9" s="501" t="s">
        <v>113</v>
      </c>
      <c r="M9" s="502" t="s">
        <v>113</v>
      </c>
      <c r="N9" s="500" t="s">
        <v>113</v>
      </c>
      <c r="O9" s="507" t="s">
        <v>113</v>
      </c>
      <c r="P9" s="506" t="s">
        <v>113</v>
      </c>
      <c r="Q9" s="438"/>
      <c r="R9" s="437"/>
      <c r="S9" s="447"/>
      <c r="T9" s="438"/>
      <c r="U9" s="437"/>
    </row>
    <row r="10" spans="1:21" ht="24.75" customHeight="1">
      <c r="A10" s="493" t="s">
        <v>197</v>
      </c>
      <c r="B10" s="497" t="s">
        <v>113</v>
      </c>
      <c r="C10" s="508"/>
      <c r="D10" s="499" t="s">
        <v>113</v>
      </c>
      <c r="E10" s="500" t="s">
        <v>113</v>
      </c>
      <c r="F10" s="501" t="s">
        <v>236</v>
      </c>
      <c r="G10" s="502" t="s">
        <v>113</v>
      </c>
      <c r="H10" s="500" t="s">
        <v>236</v>
      </c>
      <c r="I10" s="501" t="s">
        <v>236</v>
      </c>
      <c r="J10" s="502" t="s">
        <v>237</v>
      </c>
      <c r="K10" s="500" t="s">
        <v>113</v>
      </c>
      <c r="L10" s="501" t="s">
        <v>113</v>
      </c>
      <c r="M10" s="502" t="s">
        <v>113</v>
      </c>
      <c r="N10" s="500" t="s">
        <v>113</v>
      </c>
      <c r="O10" s="507" t="s">
        <v>113</v>
      </c>
      <c r="P10" s="506" t="s">
        <v>113</v>
      </c>
      <c r="Q10" s="439"/>
      <c r="R10" s="440"/>
      <c r="S10" s="447"/>
      <c r="T10" s="438"/>
      <c r="U10" s="437"/>
    </row>
    <row r="11" spans="1:21" ht="27.75" customHeight="1" thickBot="1">
      <c r="A11" s="509" t="s">
        <v>198</v>
      </c>
      <c r="B11" s="510">
        <v>2943.5920000000001</v>
      </c>
      <c r="C11" s="511">
        <v>2858.83</v>
      </c>
      <c r="D11" s="512">
        <v>2.9649192152034285</v>
      </c>
      <c r="E11" s="513" t="s">
        <v>113</v>
      </c>
      <c r="F11" s="514" t="s">
        <v>113</v>
      </c>
      <c r="G11" s="515" t="s">
        <v>113</v>
      </c>
      <c r="H11" s="513"/>
      <c r="I11" s="514" t="s">
        <v>236</v>
      </c>
      <c r="J11" s="515" t="s">
        <v>237</v>
      </c>
      <c r="K11" s="513" t="s">
        <v>236</v>
      </c>
      <c r="L11" s="514" t="s">
        <v>236</v>
      </c>
      <c r="M11" s="515" t="s">
        <v>237</v>
      </c>
      <c r="N11" s="513" t="s">
        <v>113</v>
      </c>
      <c r="O11" s="516" t="s">
        <v>113</v>
      </c>
      <c r="P11" s="517" t="s">
        <v>113</v>
      </c>
      <c r="Q11" s="438"/>
      <c r="R11" s="437"/>
      <c r="S11" s="446"/>
      <c r="T11" s="438"/>
      <c r="U11" s="437"/>
    </row>
    <row r="12" spans="1:21" ht="45.75" customHeight="1">
      <c r="F12" s="436"/>
      <c r="G12" s="446"/>
      <c r="H12" s="438"/>
      <c r="I12" s="437"/>
      <c r="J12" s="446"/>
      <c r="K12" s="438"/>
      <c r="L12" s="437"/>
      <c r="M12" s="446"/>
      <c r="N12" s="438"/>
      <c r="O12" s="440"/>
      <c r="P12" s="448"/>
      <c r="Q12" s="439"/>
      <c r="R12" s="440"/>
      <c r="S12" s="448"/>
      <c r="T12" s="439"/>
      <c r="U12" s="440"/>
    </row>
    <row r="13" spans="1:21" ht="18.75" customHeight="1">
      <c r="F13" s="436"/>
      <c r="G13" s="446"/>
      <c r="H13" s="438"/>
      <c r="I13" s="437"/>
      <c r="J13" s="446"/>
      <c r="K13" s="438"/>
      <c r="L13" s="437"/>
      <c r="M13" s="446"/>
      <c r="N13" s="438"/>
      <c r="O13" s="440"/>
      <c r="P13" s="448"/>
      <c r="Q13" s="439"/>
      <c r="R13" s="440"/>
      <c r="S13" s="448"/>
      <c r="T13" s="439"/>
      <c r="U13" s="440"/>
    </row>
    <row r="14" spans="1:21" ht="18.75" customHeight="1">
      <c r="F14" s="436"/>
      <c r="G14" s="448"/>
      <c r="H14" s="439"/>
      <c r="I14" s="440"/>
      <c r="J14" s="448"/>
      <c r="K14" s="439"/>
      <c r="L14" s="440"/>
      <c r="M14" s="448"/>
      <c r="N14" s="439"/>
      <c r="O14" s="440"/>
      <c r="P14" s="448"/>
      <c r="Q14" s="439"/>
      <c r="R14" s="440"/>
      <c r="S14" s="448"/>
      <c r="T14" s="439"/>
      <c r="U14" s="440"/>
    </row>
    <row r="15" spans="1:21" ht="18.75" customHeight="1">
      <c r="B15" s="56" t="s">
        <v>108</v>
      </c>
      <c r="C15" s="56"/>
      <c r="D15" s="56"/>
      <c r="E15" s="56"/>
      <c r="F15" s="436"/>
      <c r="G15" s="224"/>
      <c r="H15" s="263"/>
      <c r="I15" s="262"/>
      <c r="J15" s="448"/>
      <c r="K15" s="439"/>
      <c r="L15" s="440"/>
      <c r="M15" s="448"/>
      <c r="N15" s="439"/>
    </row>
    <row r="16" spans="1:21" ht="18.75" customHeight="1">
      <c r="B16" s="56" t="s">
        <v>107</v>
      </c>
      <c r="C16" s="56"/>
      <c r="D16" s="56"/>
      <c r="E16" s="56"/>
      <c r="F16" s="441"/>
      <c r="G16" s="224"/>
      <c r="H16" s="263"/>
      <c r="I16" s="262"/>
      <c r="J16" s="449"/>
      <c r="K16" s="442"/>
      <c r="L16" s="443"/>
      <c r="M16" s="448"/>
      <c r="N16" s="439"/>
    </row>
    <row r="17" spans="2:15" ht="15.5">
      <c r="B17" s="56" t="s">
        <v>1</v>
      </c>
      <c r="C17" s="56"/>
      <c r="D17" s="56"/>
      <c r="E17" s="56"/>
      <c r="F17" s="56"/>
      <c r="G17" s="56"/>
    </row>
    <row r="18" spans="2:15" ht="15.5">
      <c r="B18" s="56" t="s">
        <v>2</v>
      </c>
      <c r="C18" s="56"/>
      <c r="D18" s="56"/>
      <c r="E18" s="56"/>
      <c r="F18" s="56"/>
      <c r="G18" s="56"/>
      <c r="K18" t="s">
        <v>155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39" sqref="A39"/>
    </sheetView>
  </sheetViews>
  <sheetFormatPr defaultRowHeight="12.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P35" workbookViewId="0">
      <selection activeCell="D5" sqref="D5:T50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8.5">
      <c r="C3" s="268"/>
      <c r="D3" s="268"/>
      <c r="E3" s="268"/>
      <c r="F3" s="268"/>
      <c r="G3" s="268"/>
      <c r="H3" s="268"/>
      <c r="I3" s="624" t="s">
        <v>257</v>
      </c>
      <c r="J3" s="624"/>
      <c r="K3" s="624"/>
      <c r="L3" s="624"/>
      <c r="M3" s="624"/>
      <c r="N3" s="624"/>
    </row>
    <row r="4" spans="1:21" ht="18.5">
      <c r="C4" s="269"/>
      <c r="D4" s="269"/>
      <c r="E4" s="269"/>
      <c r="F4" s="269"/>
      <c r="G4" s="269"/>
      <c r="H4" s="269"/>
      <c r="I4" s="346" t="s">
        <v>60</v>
      </c>
      <c r="J4" s="346"/>
      <c r="K4" s="346"/>
      <c r="L4" s="346"/>
      <c r="M4" s="346"/>
      <c r="N4" s="346"/>
    </row>
    <row r="5" spans="1:21" ht="18.5">
      <c r="C5" s="17"/>
      <c r="D5" s="702" t="s">
        <v>56</v>
      </c>
      <c r="E5" s="702"/>
      <c r="F5" s="702"/>
      <c r="G5" s="702"/>
      <c r="H5" s="702"/>
      <c r="I5" s="702"/>
      <c r="J5" s="270"/>
      <c r="K5" s="271"/>
      <c r="L5" s="725"/>
      <c r="M5" s="625" t="s">
        <v>56</v>
      </c>
      <c r="N5" s="625"/>
      <c r="O5" s="272"/>
      <c r="P5" s="272"/>
      <c r="Q5" s="272"/>
      <c r="R5" s="272"/>
      <c r="S5" s="272"/>
      <c r="T5" s="273"/>
    </row>
    <row r="6" spans="1:21" ht="18" thickBot="1">
      <c r="D6" s="609" t="s">
        <v>57</v>
      </c>
      <c r="E6" s="610"/>
      <c r="F6" s="270"/>
      <c r="G6" s="270"/>
      <c r="H6" s="270"/>
      <c r="I6" s="270"/>
      <c r="J6" s="270"/>
      <c r="K6" s="275"/>
      <c r="L6" s="725"/>
      <c r="M6" s="626" t="s">
        <v>57</v>
      </c>
      <c r="N6" s="625"/>
      <c r="O6" s="272"/>
      <c r="P6" s="272"/>
      <c r="Q6" s="272"/>
      <c r="R6" s="272"/>
      <c r="S6" s="272"/>
      <c r="T6" s="273"/>
    </row>
    <row r="7" spans="1:21" ht="15" thickBot="1">
      <c r="D7" s="611" t="s">
        <v>54</v>
      </c>
      <c r="E7" s="612"/>
      <c r="F7" s="612"/>
      <c r="G7" s="612"/>
      <c r="H7" s="612"/>
      <c r="I7" s="612"/>
      <c r="J7" s="612"/>
      <c r="K7" s="613"/>
      <c r="L7" s="19"/>
      <c r="M7" s="611" t="s">
        <v>55</v>
      </c>
      <c r="N7" s="612"/>
      <c r="O7" s="612"/>
      <c r="P7" s="612"/>
      <c r="Q7" s="612"/>
      <c r="R7" s="612"/>
      <c r="S7" s="612"/>
      <c r="T7" s="613"/>
      <c r="U7" s="19"/>
    </row>
    <row r="8" spans="1:21" ht="15" thickBot="1">
      <c r="D8" s="614" t="s">
        <v>255</v>
      </c>
      <c r="E8" s="615"/>
      <c r="F8" s="616"/>
      <c r="G8" s="617"/>
      <c r="H8" s="614"/>
      <c r="I8" s="615" t="s">
        <v>256</v>
      </c>
      <c r="J8" s="618"/>
      <c r="K8" s="617"/>
      <c r="L8" s="19"/>
      <c r="M8" s="614" t="s">
        <v>255</v>
      </c>
      <c r="N8" s="615"/>
      <c r="O8" s="616"/>
      <c r="P8" s="617"/>
      <c r="Q8" s="614"/>
      <c r="R8" s="615" t="s">
        <v>256</v>
      </c>
      <c r="S8" s="627"/>
      <c r="T8" s="617"/>
      <c r="U8" s="19"/>
    </row>
    <row r="9" spans="1:21" ht="29.5" thickBot="1">
      <c r="D9" s="619" t="s">
        <v>35</v>
      </c>
      <c r="E9" s="703" t="s">
        <v>36</v>
      </c>
      <c r="F9" s="704" t="s">
        <v>58</v>
      </c>
      <c r="G9" s="705" t="s">
        <v>37</v>
      </c>
      <c r="H9" s="620" t="s">
        <v>35</v>
      </c>
      <c r="I9" s="621" t="s">
        <v>36</v>
      </c>
      <c r="J9" s="622" t="s">
        <v>58</v>
      </c>
      <c r="K9" s="621" t="s">
        <v>37</v>
      </c>
      <c r="L9" s="19"/>
      <c r="M9" s="628" t="s">
        <v>35</v>
      </c>
      <c r="N9" s="621" t="s">
        <v>36</v>
      </c>
      <c r="O9" s="622" t="s">
        <v>58</v>
      </c>
      <c r="P9" s="621" t="s">
        <v>37</v>
      </c>
      <c r="Q9" s="620" t="s">
        <v>35</v>
      </c>
      <c r="R9" s="621" t="s">
        <v>36</v>
      </c>
      <c r="S9" s="622" t="s">
        <v>58</v>
      </c>
      <c r="T9" s="621" t="s">
        <v>37</v>
      </c>
    </row>
    <row r="10" spans="1:21" ht="15" thickBot="1">
      <c r="D10" s="623" t="s">
        <v>38</v>
      </c>
      <c r="E10" s="367">
        <v>4296892.09</v>
      </c>
      <c r="F10" s="296">
        <v>20108479.331</v>
      </c>
      <c r="G10" s="299">
        <v>1592256.8670000001</v>
      </c>
      <c r="H10" s="706" t="s">
        <v>38</v>
      </c>
      <c r="I10" s="298">
        <v>4094063.3420000002</v>
      </c>
      <c r="J10" s="296">
        <v>18701256.528999999</v>
      </c>
      <c r="K10" s="299">
        <v>1645999.534</v>
      </c>
      <c r="L10" s="19"/>
      <c r="M10" s="623" t="s">
        <v>52</v>
      </c>
      <c r="N10" s="298">
        <v>120851.048</v>
      </c>
      <c r="O10" s="296">
        <v>565165.60100000002</v>
      </c>
      <c r="P10" s="299">
        <v>71479.532000000007</v>
      </c>
      <c r="Q10" s="629" t="s">
        <v>38</v>
      </c>
      <c r="R10" s="367">
        <v>101963.317</v>
      </c>
      <c r="S10" s="296">
        <v>467897.77500000002</v>
      </c>
      <c r="T10" s="299">
        <v>58770.159</v>
      </c>
    </row>
    <row r="11" spans="1:21" ht="14.5">
      <c r="D11" s="707" t="s">
        <v>39</v>
      </c>
      <c r="E11" s="708">
        <v>999973.72400000005</v>
      </c>
      <c r="F11" s="709">
        <v>4684094.0710000005</v>
      </c>
      <c r="G11" s="710">
        <v>287663.15500000003</v>
      </c>
      <c r="H11" s="711" t="s">
        <v>39</v>
      </c>
      <c r="I11" s="712">
        <v>880922.12399999995</v>
      </c>
      <c r="J11" s="709">
        <v>4024145.7760000001</v>
      </c>
      <c r="K11" s="710">
        <v>286584.53200000001</v>
      </c>
      <c r="L11" s="19"/>
      <c r="M11" s="707" t="s">
        <v>52</v>
      </c>
      <c r="N11" s="708">
        <v>44620.152999999998</v>
      </c>
      <c r="O11" s="709">
        <v>209980.541</v>
      </c>
      <c r="P11" s="710">
        <v>21319.855</v>
      </c>
      <c r="Q11" s="726" t="s">
        <v>52</v>
      </c>
      <c r="R11" s="712">
        <v>25790.721000000001</v>
      </c>
      <c r="S11" s="709">
        <v>120572.20600000001</v>
      </c>
      <c r="T11" s="710">
        <v>15638.441000000001</v>
      </c>
    </row>
    <row r="12" spans="1:21" ht="14.5">
      <c r="D12" s="713" t="s">
        <v>40</v>
      </c>
      <c r="E12" s="714">
        <v>605561.53700000001</v>
      </c>
      <c r="F12" s="715">
        <v>2833926.5279999999</v>
      </c>
      <c r="G12" s="716">
        <v>159561.74600000001</v>
      </c>
      <c r="H12" s="717" t="s">
        <v>40</v>
      </c>
      <c r="I12" s="718">
        <v>583657.74399999995</v>
      </c>
      <c r="J12" s="715">
        <v>2664100.4210000001</v>
      </c>
      <c r="K12" s="716">
        <v>165322.769</v>
      </c>
      <c r="L12" s="19"/>
      <c r="M12" s="713" t="s">
        <v>39</v>
      </c>
      <c r="N12" s="714">
        <v>30698.738000000001</v>
      </c>
      <c r="O12" s="715">
        <v>142846.435</v>
      </c>
      <c r="P12" s="716">
        <v>26226.687999999998</v>
      </c>
      <c r="Q12" s="727" t="s">
        <v>39</v>
      </c>
      <c r="R12" s="718">
        <v>19488.870999999999</v>
      </c>
      <c r="S12" s="715">
        <v>89190.744999999995</v>
      </c>
      <c r="T12" s="716">
        <v>18922.731</v>
      </c>
    </row>
    <row r="13" spans="1:21" ht="14.5">
      <c r="D13" s="713" t="s">
        <v>42</v>
      </c>
      <c r="E13" s="714">
        <v>492961.17800000001</v>
      </c>
      <c r="F13" s="715">
        <v>2305605.19</v>
      </c>
      <c r="G13" s="716">
        <v>147553.04</v>
      </c>
      <c r="H13" s="717" t="s">
        <v>42</v>
      </c>
      <c r="I13" s="718">
        <v>503618.24900000001</v>
      </c>
      <c r="J13" s="715">
        <v>2299994.4160000002</v>
      </c>
      <c r="K13" s="716">
        <v>162346.19</v>
      </c>
      <c r="L13" s="19"/>
      <c r="M13" s="713" t="s">
        <v>68</v>
      </c>
      <c r="N13" s="714">
        <v>8516.2170000000006</v>
      </c>
      <c r="O13" s="715">
        <v>39800.622000000003</v>
      </c>
      <c r="P13" s="716">
        <v>3799.0549999999998</v>
      </c>
      <c r="Q13" s="727" t="s">
        <v>68</v>
      </c>
      <c r="R13" s="718">
        <v>10943.45</v>
      </c>
      <c r="S13" s="715">
        <v>50000.502999999997</v>
      </c>
      <c r="T13" s="716">
        <v>4171.9340000000002</v>
      </c>
    </row>
    <row r="14" spans="1:21" ht="14.5">
      <c r="D14" s="713" t="s">
        <v>68</v>
      </c>
      <c r="E14" s="714">
        <v>431833.087</v>
      </c>
      <c r="F14" s="715">
        <v>2018181.2509999999</v>
      </c>
      <c r="G14" s="716">
        <v>157076.10399999999</v>
      </c>
      <c r="H14" s="717" t="s">
        <v>68</v>
      </c>
      <c r="I14" s="718">
        <v>403737.52299999999</v>
      </c>
      <c r="J14" s="715">
        <v>1847713.8330000001</v>
      </c>
      <c r="K14" s="716">
        <v>175829.908</v>
      </c>
      <c r="L14" s="19"/>
      <c r="M14" s="713" t="s">
        <v>49</v>
      </c>
      <c r="N14" s="714">
        <v>7816.049</v>
      </c>
      <c r="O14" s="715">
        <v>36560.599000000002</v>
      </c>
      <c r="P14" s="716">
        <v>5874.4009999999998</v>
      </c>
      <c r="Q14" s="727" t="s">
        <v>50</v>
      </c>
      <c r="R14" s="718">
        <v>10647.914000000001</v>
      </c>
      <c r="S14" s="715">
        <v>48480.171000000002</v>
      </c>
      <c r="T14" s="716">
        <v>5233.8540000000003</v>
      </c>
    </row>
    <row r="15" spans="1:21" ht="14.5">
      <c r="D15" s="713" t="s">
        <v>41</v>
      </c>
      <c r="E15" s="714">
        <v>215682.99600000001</v>
      </c>
      <c r="F15" s="715">
        <v>1008938.557</v>
      </c>
      <c r="G15" s="716">
        <v>73310.467999999993</v>
      </c>
      <c r="H15" s="717" t="s">
        <v>41</v>
      </c>
      <c r="I15" s="718">
        <v>225011.959</v>
      </c>
      <c r="J15" s="715">
        <v>1026768.782</v>
      </c>
      <c r="K15" s="716">
        <v>82560.712</v>
      </c>
      <c r="L15" s="19"/>
      <c r="M15" s="713" t="s">
        <v>50</v>
      </c>
      <c r="N15" s="714">
        <v>6926.28</v>
      </c>
      <c r="O15" s="715">
        <v>32435.61</v>
      </c>
      <c r="P15" s="716">
        <v>3226.9090000000001</v>
      </c>
      <c r="Q15" s="727" t="s">
        <v>49</v>
      </c>
      <c r="R15" s="718">
        <v>8434.7540000000008</v>
      </c>
      <c r="S15" s="715">
        <v>38095.828000000001</v>
      </c>
      <c r="T15" s="716">
        <v>5491.9170000000004</v>
      </c>
    </row>
    <row r="16" spans="1:21" ht="14.5">
      <c r="D16" s="713" t="s">
        <v>48</v>
      </c>
      <c r="E16" s="714">
        <v>196265.52799999999</v>
      </c>
      <c r="F16" s="715">
        <v>918891.174</v>
      </c>
      <c r="G16" s="716">
        <v>56358.54</v>
      </c>
      <c r="H16" s="717" t="s">
        <v>48</v>
      </c>
      <c r="I16" s="718">
        <v>189835.76699999999</v>
      </c>
      <c r="J16" s="715">
        <v>868388.59699999995</v>
      </c>
      <c r="K16" s="716">
        <v>60664.22</v>
      </c>
      <c r="L16" s="19"/>
      <c r="M16" s="713" t="s">
        <v>42</v>
      </c>
      <c r="N16" s="714">
        <v>4337.5150000000003</v>
      </c>
      <c r="O16" s="715">
        <v>20052.795999999998</v>
      </c>
      <c r="P16" s="716">
        <v>1611.2840000000001</v>
      </c>
      <c r="Q16" s="727" t="s">
        <v>44</v>
      </c>
      <c r="R16" s="718">
        <v>6868.6949999999997</v>
      </c>
      <c r="S16" s="715">
        <v>31311.552</v>
      </c>
      <c r="T16" s="716">
        <v>2061.4839999999999</v>
      </c>
    </row>
    <row r="17" spans="4:20" ht="14.5">
      <c r="D17" s="713" t="s">
        <v>45</v>
      </c>
      <c r="E17" s="714">
        <v>128562.43</v>
      </c>
      <c r="F17" s="715">
        <v>600932.549</v>
      </c>
      <c r="G17" s="716">
        <v>45321.453999999998</v>
      </c>
      <c r="H17" s="717" t="s">
        <v>44</v>
      </c>
      <c r="I17" s="718">
        <v>120224.571</v>
      </c>
      <c r="J17" s="715">
        <v>550014.06299999997</v>
      </c>
      <c r="K17" s="716">
        <v>48731.285000000003</v>
      </c>
      <c r="L17" s="19"/>
      <c r="M17" s="713" t="s">
        <v>184</v>
      </c>
      <c r="N17" s="714">
        <v>3250.0149999999999</v>
      </c>
      <c r="O17" s="715">
        <v>15050.052</v>
      </c>
      <c r="P17" s="716">
        <v>983.86900000000003</v>
      </c>
      <c r="Q17" s="727" t="s">
        <v>201</v>
      </c>
      <c r="R17" s="718">
        <v>5605.4049999999997</v>
      </c>
      <c r="S17" s="715">
        <v>25634.713</v>
      </c>
      <c r="T17" s="716">
        <v>1507.4780000000001</v>
      </c>
    </row>
    <row r="18" spans="4:20" ht="14.5">
      <c r="D18" s="713" t="s">
        <v>44</v>
      </c>
      <c r="E18" s="714">
        <v>123856.67200000001</v>
      </c>
      <c r="F18" s="715">
        <v>578748.57299999997</v>
      </c>
      <c r="G18" s="716">
        <v>47261.881000000001</v>
      </c>
      <c r="H18" s="717" t="s">
        <v>45</v>
      </c>
      <c r="I18" s="718">
        <v>115152.844</v>
      </c>
      <c r="J18" s="715">
        <v>526796.33799999999</v>
      </c>
      <c r="K18" s="716">
        <v>37191.618000000002</v>
      </c>
      <c r="L18" s="19"/>
      <c r="M18" s="713" t="s">
        <v>201</v>
      </c>
      <c r="N18" s="714">
        <v>2702.8</v>
      </c>
      <c r="O18" s="715">
        <v>12664.695</v>
      </c>
      <c r="P18" s="716">
        <v>707.95500000000004</v>
      </c>
      <c r="Q18" s="727" t="s">
        <v>42</v>
      </c>
      <c r="R18" s="718">
        <v>2347.518</v>
      </c>
      <c r="S18" s="715">
        <v>10766.334000000001</v>
      </c>
      <c r="T18" s="716">
        <v>477.06200000000001</v>
      </c>
    </row>
    <row r="19" spans="4:20" ht="14.5">
      <c r="D19" s="713" t="s">
        <v>51</v>
      </c>
      <c r="E19" s="714">
        <v>97514.661999999997</v>
      </c>
      <c r="F19" s="715">
        <v>456229.38299999997</v>
      </c>
      <c r="G19" s="716">
        <v>23250.047999999999</v>
      </c>
      <c r="H19" s="717" t="s">
        <v>51</v>
      </c>
      <c r="I19" s="718">
        <v>80583.535000000003</v>
      </c>
      <c r="J19" s="715">
        <v>368369.72499999998</v>
      </c>
      <c r="K19" s="716">
        <v>20876.481</v>
      </c>
      <c r="L19" s="19"/>
      <c r="M19" s="713" t="s">
        <v>44</v>
      </c>
      <c r="N19" s="714">
        <v>2644.82</v>
      </c>
      <c r="O19" s="715">
        <v>12294.68</v>
      </c>
      <c r="P19" s="716">
        <v>718.46100000000001</v>
      </c>
      <c r="Q19" s="727" t="s">
        <v>62</v>
      </c>
      <c r="R19" s="718">
        <v>2301.4349999999999</v>
      </c>
      <c r="S19" s="715">
        <v>10457.146000000001</v>
      </c>
      <c r="T19" s="716">
        <v>1121.7729999999999</v>
      </c>
    </row>
    <row r="20" spans="4:20" ht="14.5">
      <c r="D20" s="713" t="s">
        <v>47</v>
      </c>
      <c r="E20" s="714">
        <v>82279.278000000006</v>
      </c>
      <c r="F20" s="715">
        <v>384576.679</v>
      </c>
      <c r="G20" s="716">
        <v>33343.089999999997</v>
      </c>
      <c r="H20" s="717" t="s">
        <v>47</v>
      </c>
      <c r="I20" s="718">
        <v>78934.468999999997</v>
      </c>
      <c r="J20" s="715">
        <v>360474.43300000002</v>
      </c>
      <c r="K20" s="716">
        <v>35030.65</v>
      </c>
      <c r="L20" s="19"/>
      <c r="M20" s="713" t="s">
        <v>46</v>
      </c>
      <c r="N20" s="714">
        <v>2046.211</v>
      </c>
      <c r="O20" s="715">
        <v>9518.7369999999992</v>
      </c>
      <c r="P20" s="716">
        <v>2348.1239999999998</v>
      </c>
      <c r="Q20" s="727" t="s">
        <v>45</v>
      </c>
      <c r="R20" s="718">
        <v>2218.2049999999999</v>
      </c>
      <c r="S20" s="715">
        <v>9994.8130000000001</v>
      </c>
      <c r="T20" s="716">
        <v>908.19799999999998</v>
      </c>
    </row>
    <row r="21" spans="4:20" ht="14.5">
      <c r="D21" s="713" t="s">
        <v>50</v>
      </c>
      <c r="E21" s="714">
        <v>78491.164000000004</v>
      </c>
      <c r="F21" s="715">
        <v>366601.48599999998</v>
      </c>
      <c r="G21" s="716">
        <v>26996.644</v>
      </c>
      <c r="H21" s="717" t="s">
        <v>49</v>
      </c>
      <c r="I21" s="718">
        <v>77911.002999999997</v>
      </c>
      <c r="J21" s="715">
        <v>356512.96500000003</v>
      </c>
      <c r="K21" s="716">
        <v>30786.541000000001</v>
      </c>
      <c r="L21" s="19"/>
      <c r="M21" s="713" t="s">
        <v>48</v>
      </c>
      <c r="N21" s="714">
        <v>1833.55</v>
      </c>
      <c r="O21" s="715">
        <v>8569.2960000000003</v>
      </c>
      <c r="P21" s="716">
        <v>1012.9109999999999</v>
      </c>
      <c r="Q21" s="727" t="s">
        <v>48</v>
      </c>
      <c r="R21" s="718">
        <v>1975.079</v>
      </c>
      <c r="S21" s="715">
        <v>9049.4179999999997</v>
      </c>
      <c r="T21" s="716">
        <v>911.22699999999998</v>
      </c>
    </row>
    <row r="22" spans="4:20" ht="14.5">
      <c r="D22" s="713" t="s">
        <v>141</v>
      </c>
      <c r="E22" s="714">
        <v>76932.672999999995</v>
      </c>
      <c r="F22" s="715">
        <v>362701.92499999999</v>
      </c>
      <c r="G22" s="716">
        <v>59166.525999999998</v>
      </c>
      <c r="H22" s="717" t="s">
        <v>46</v>
      </c>
      <c r="I22" s="718">
        <v>68549.967000000004</v>
      </c>
      <c r="J22" s="715">
        <v>313235.59999999998</v>
      </c>
      <c r="K22" s="716">
        <v>22623.648000000001</v>
      </c>
      <c r="L22" s="19"/>
      <c r="M22" s="713" t="s">
        <v>45</v>
      </c>
      <c r="N22" s="714">
        <v>1319.7650000000001</v>
      </c>
      <c r="O22" s="715">
        <v>6081.3490000000002</v>
      </c>
      <c r="P22" s="716">
        <v>1213.6990000000001</v>
      </c>
      <c r="Q22" s="727" t="s">
        <v>184</v>
      </c>
      <c r="R22" s="718">
        <v>1831.0889999999999</v>
      </c>
      <c r="S22" s="715">
        <v>8294.6329999999998</v>
      </c>
      <c r="T22" s="716">
        <v>469.59800000000001</v>
      </c>
    </row>
    <row r="23" spans="4:20" ht="14.5">
      <c r="D23" s="713" t="s">
        <v>49</v>
      </c>
      <c r="E23" s="714">
        <v>76639.078999999998</v>
      </c>
      <c r="F23" s="715">
        <v>357638.81400000001</v>
      </c>
      <c r="G23" s="716">
        <v>29426.117999999999</v>
      </c>
      <c r="H23" s="717" t="s">
        <v>141</v>
      </c>
      <c r="I23" s="718">
        <v>68287.141000000003</v>
      </c>
      <c r="J23" s="715">
        <v>311847.97100000002</v>
      </c>
      <c r="K23" s="716">
        <v>59129.360999999997</v>
      </c>
      <c r="L23" s="19"/>
      <c r="M23" s="713" t="s">
        <v>41</v>
      </c>
      <c r="N23" s="714">
        <v>1138.393</v>
      </c>
      <c r="O23" s="715">
        <v>5288.4669999999996</v>
      </c>
      <c r="P23" s="716">
        <v>440.14100000000002</v>
      </c>
      <c r="Q23" s="727" t="s">
        <v>46</v>
      </c>
      <c r="R23" s="718">
        <v>1245.1610000000001</v>
      </c>
      <c r="S23" s="715">
        <v>5677.4989999999998</v>
      </c>
      <c r="T23" s="716">
        <v>598.94399999999996</v>
      </c>
    </row>
    <row r="24" spans="4:20" ht="14.5">
      <c r="D24" s="713" t="s">
        <v>62</v>
      </c>
      <c r="E24" s="714">
        <v>68341.67</v>
      </c>
      <c r="F24" s="715">
        <v>318675.38500000001</v>
      </c>
      <c r="G24" s="716">
        <v>27237.955999999998</v>
      </c>
      <c r="H24" s="717" t="s">
        <v>50</v>
      </c>
      <c r="I24" s="718">
        <v>63510.62</v>
      </c>
      <c r="J24" s="715">
        <v>289813.41899999999</v>
      </c>
      <c r="K24" s="716">
        <v>25875.187999999998</v>
      </c>
      <c r="L24" s="19"/>
      <c r="M24" s="713" t="s">
        <v>47</v>
      </c>
      <c r="N24" s="714">
        <v>652.36900000000003</v>
      </c>
      <c r="O24" s="715">
        <v>3048.4920000000002</v>
      </c>
      <c r="P24" s="716">
        <v>513.81799999999998</v>
      </c>
      <c r="Q24" s="727" t="s">
        <v>51</v>
      </c>
      <c r="R24" s="718">
        <v>456.48899999999998</v>
      </c>
      <c r="S24" s="715">
        <v>2069.5630000000001</v>
      </c>
      <c r="T24" s="716">
        <v>353.36099999999999</v>
      </c>
    </row>
    <row r="25" spans="4:20" ht="14.5">
      <c r="D25" s="713" t="s">
        <v>46</v>
      </c>
      <c r="E25" s="714">
        <v>56513.025000000001</v>
      </c>
      <c r="F25" s="715">
        <v>265586.08299999998</v>
      </c>
      <c r="G25" s="716">
        <v>16987.3</v>
      </c>
      <c r="H25" s="717" t="s">
        <v>62</v>
      </c>
      <c r="I25" s="718">
        <v>52029.946000000004</v>
      </c>
      <c r="J25" s="715">
        <v>238106.50200000001</v>
      </c>
      <c r="K25" s="716">
        <v>24384.498</v>
      </c>
      <c r="L25" s="19"/>
      <c r="M25" s="713" t="s">
        <v>40</v>
      </c>
      <c r="N25" s="714">
        <v>632.47199999999998</v>
      </c>
      <c r="O25" s="715">
        <v>2920.5210000000002</v>
      </c>
      <c r="P25" s="716">
        <v>419.71199999999999</v>
      </c>
      <c r="Q25" s="727" t="s">
        <v>239</v>
      </c>
      <c r="R25" s="718">
        <v>374.47899999999998</v>
      </c>
      <c r="S25" s="715">
        <v>1715.366</v>
      </c>
      <c r="T25" s="716">
        <v>47.58</v>
      </c>
    </row>
    <row r="26" spans="4:20" ht="15" thickBot="1">
      <c r="D26" s="719" t="s">
        <v>43</v>
      </c>
      <c r="E26" s="720">
        <v>53689.052000000003</v>
      </c>
      <c r="F26" s="721">
        <v>250942.06700000001</v>
      </c>
      <c r="G26" s="722">
        <v>16114.129000000001</v>
      </c>
      <c r="H26" s="723" t="s">
        <v>65</v>
      </c>
      <c r="I26" s="724">
        <v>50050.618999999999</v>
      </c>
      <c r="J26" s="721">
        <v>228280.19</v>
      </c>
      <c r="K26" s="722">
        <v>22232.457999999999</v>
      </c>
      <c r="L26" s="19"/>
      <c r="M26" s="719" t="s">
        <v>219</v>
      </c>
      <c r="N26" s="720">
        <v>525.81299999999999</v>
      </c>
      <c r="O26" s="721">
        <v>2466.6039999999998</v>
      </c>
      <c r="P26" s="722">
        <v>141.441</v>
      </c>
      <c r="Q26" s="728" t="s">
        <v>232</v>
      </c>
      <c r="R26" s="724">
        <v>365.55599999999998</v>
      </c>
      <c r="S26" s="721">
        <v>1703.9079999999999</v>
      </c>
      <c r="T26" s="722">
        <v>114.595</v>
      </c>
    </row>
    <row r="27" spans="4:20" ht="14">
      <c r="D27" s="313" t="s">
        <v>63</v>
      </c>
      <c r="E27" s="314"/>
      <c r="F27" s="314"/>
      <c r="G27" s="314"/>
      <c r="H27" s="314"/>
      <c r="I27" s="314"/>
      <c r="J27" s="314"/>
      <c r="K27" s="314"/>
      <c r="L27" s="19"/>
      <c r="M27" s="315" t="s">
        <v>63</v>
      </c>
      <c r="N27" s="19"/>
      <c r="O27" s="19"/>
      <c r="P27" s="19"/>
      <c r="Q27" s="272"/>
      <c r="R27" s="272"/>
      <c r="S27" s="272"/>
      <c r="T27" s="19"/>
    </row>
    <row r="28" spans="4:20" ht="14">
      <c r="D28" s="314"/>
      <c r="E28" s="314"/>
      <c r="F28" s="316"/>
      <c r="G28" s="316"/>
      <c r="H28" s="316"/>
      <c r="I28" s="314"/>
      <c r="J28" s="314"/>
      <c r="K28" s="314"/>
      <c r="L28" s="19"/>
      <c r="M28" s="315"/>
      <c r="N28" s="19"/>
      <c r="O28" s="19"/>
      <c r="P28" s="19"/>
      <c r="Q28" s="272"/>
      <c r="R28" s="272"/>
      <c r="S28" s="272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315"/>
      <c r="N29" s="19"/>
      <c r="O29" s="19"/>
      <c r="P29" s="19"/>
      <c r="Q29" s="272"/>
      <c r="R29" s="272"/>
      <c r="S29" s="272"/>
      <c r="T29" s="19"/>
    </row>
    <row r="30" spans="4:20" ht="18.5">
      <c r="D30" s="630" t="s">
        <v>59</v>
      </c>
      <c r="E30" s="630"/>
      <c r="F30" s="108"/>
      <c r="G30" s="108"/>
      <c r="H30" s="108"/>
      <c r="I30" s="108"/>
      <c r="J30" s="317"/>
      <c r="K30" s="109"/>
      <c r="L30" s="56"/>
      <c r="M30" s="630" t="s">
        <v>59</v>
      </c>
      <c r="N30" s="630"/>
      <c r="O30" s="272"/>
      <c r="P30" s="272"/>
      <c r="Q30" s="272"/>
      <c r="R30" s="272"/>
      <c r="S30" s="272"/>
      <c r="T30" s="19"/>
    </row>
    <row r="31" spans="4:20" ht="19" thickBot="1">
      <c r="D31" s="631" t="s">
        <v>57</v>
      </c>
      <c r="E31" s="632"/>
      <c r="F31" s="109"/>
      <c r="G31" s="109"/>
      <c r="H31" s="109"/>
      <c r="I31" s="109"/>
      <c r="J31" s="109"/>
      <c r="K31" s="109"/>
      <c r="L31" s="56"/>
      <c r="M31" s="631" t="s">
        <v>57</v>
      </c>
      <c r="N31" s="632"/>
      <c r="O31" s="273"/>
      <c r="P31" s="273"/>
      <c r="Q31" s="273"/>
      <c r="R31" s="273"/>
      <c r="S31" s="273"/>
      <c r="T31" s="19"/>
    </row>
    <row r="32" spans="4:20" ht="15" thickBot="1">
      <c r="D32" s="611" t="s">
        <v>54</v>
      </c>
      <c r="E32" s="611"/>
      <c r="F32" s="612"/>
      <c r="G32" s="612"/>
      <c r="H32" s="612"/>
      <c r="I32" s="612"/>
      <c r="J32" s="612"/>
      <c r="K32" s="613"/>
      <c r="L32" s="19"/>
      <c r="M32" s="611" t="s">
        <v>55</v>
      </c>
      <c r="N32" s="612"/>
      <c r="O32" s="612"/>
      <c r="P32" s="612"/>
      <c r="Q32" s="612"/>
      <c r="R32" s="612"/>
      <c r="S32" s="612"/>
      <c r="T32" s="613"/>
    </row>
    <row r="33" spans="4:20" ht="15" thickBot="1">
      <c r="D33" s="614" t="s">
        <v>255</v>
      </c>
      <c r="E33" s="615"/>
      <c r="F33" s="616"/>
      <c r="G33" s="617"/>
      <c r="H33" s="614"/>
      <c r="I33" s="615" t="s">
        <v>256</v>
      </c>
      <c r="J33" s="618"/>
      <c r="K33" s="617"/>
      <c r="L33" s="19"/>
      <c r="M33" s="614" t="s">
        <v>255</v>
      </c>
      <c r="N33" s="615"/>
      <c r="O33" s="616"/>
      <c r="P33" s="617"/>
      <c r="Q33" s="614"/>
      <c r="R33" s="615" t="s">
        <v>256</v>
      </c>
      <c r="S33" s="618"/>
      <c r="T33" s="617"/>
    </row>
    <row r="34" spans="4:20" ht="29.5" thickBot="1">
      <c r="D34" s="619" t="s">
        <v>35</v>
      </c>
      <c r="E34" s="633" t="s">
        <v>36</v>
      </c>
      <c r="F34" s="634" t="s">
        <v>58</v>
      </c>
      <c r="G34" s="635" t="s">
        <v>37</v>
      </c>
      <c r="H34" s="619" t="s">
        <v>35</v>
      </c>
      <c r="I34" s="633" t="s">
        <v>36</v>
      </c>
      <c r="J34" s="634" t="s">
        <v>58</v>
      </c>
      <c r="K34" s="636" t="s">
        <v>37</v>
      </c>
      <c r="L34" s="19"/>
      <c r="M34" s="646" t="s">
        <v>35</v>
      </c>
      <c r="N34" s="647" t="s">
        <v>36</v>
      </c>
      <c r="O34" s="634" t="s">
        <v>58</v>
      </c>
      <c r="P34" s="636" t="s">
        <v>37</v>
      </c>
      <c r="Q34" s="646" t="s">
        <v>35</v>
      </c>
      <c r="R34" s="647" t="s">
        <v>36</v>
      </c>
      <c r="S34" s="634" t="s">
        <v>58</v>
      </c>
      <c r="T34" s="636" t="s">
        <v>37</v>
      </c>
    </row>
    <row r="35" spans="4:20" ht="15" thickBot="1">
      <c r="D35" s="623" t="s">
        <v>38</v>
      </c>
      <c r="E35" s="367">
        <v>74931.308000000005</v>
      </c>
      <c r="F35" s="296">
        <v>349626.68</v>
      </c>
      <c r="G35" s="299">
        <v>32126.286</v>
      </c>
      <c r="H35" s="637" t="s">
        <v>38</v>
      </c>
      <c r="I35" s="295">
        <v>66076.611999999994</v>
      </c>
      <c r="J35" s="296">
        <v>302906.09600000002</v>
      </c>
      <c r="K35" s="299">
        <v>24751.332999999999</v>
      </c>
      <c r="L35" s="19"/>
      <c r="M35" s="648" t="s">
        <v>38</v>
      </c>
      <c r="N35" s="324">
        <v>236846.239</v>
      </c>
      <c r="O35" s="296">
        <v>1108860.0419999999</v>
      </c>
      <c r="P35" s="324">
        <v>166549.747</v>
      </c>
      <c r="Q35" s="649" t="s">
        <v>38</v>
      </c>
      <c r="R35" s="324">
        <v>259550.663</v>
      </c>
      <c r="S35" s="296">
        <v>1185847.03</v>
      </c>
      <c r="T35" s="300">
        <v>172829.897</v>
      </c>
    </row>
    <row r="36" spans="4:20" ht="14.5">
      <c r="D36" s="729" t="s">
        <v>39</v>
      </c>
      <c r="E36" s="730">
        <v>48490.114000000001</v>
      </c>
      <c r="F36" s="731">
        <v>225731.32</v>
      </c>
      <c r="G36" s="732">
        <v>27400.185000000001</v>
      </c>
      <c r="H36" s="733" t="s">
        <v>39</v>
      </c>
      <c r="I36" s="734">
        <v>37488.317999999999</v>
      </c>
      <c r="J36" s="731">
        <v>172192.13099999999</v>
      </c>
      <c r="K36" s="732">
        <v>20581.883000000002</v>
      </c>
      <c r="L36" s="19"/>
      <c r="M36" s="735" t="s">
        <v>68</v>
      </c>
      <c r="N36" s="712">
        <v>43868.548000000003</v>
      </c>
      <c r="O36" s="709">
        <v>205110.90100000001</v>
      </c>
      <c r="P36" s="712">
        <v>29443.187000000002</v>
      </c>
      <c r="Q36" s="712" t="s">
        <v>41</v>
      </c>
      <c r="R36" s="712">
        <v>38578.027000000002</v>
      </c>
      <c r="S36" s="709">
        <v>175595.86900000001</v>
      </c>
      <c r="T36" s="710">
        <v>30565.053</v>
      </c>
    </row>
    <row r="37" spans="4:20" ht="14.5">
      <c r="D37" s="713" t="s">
        <v>52</v>
      </c>
      <c r="E37" s="714">
        <v>9476.1929999999993</v>
      </c>
      <c r="F37" s="715">
        <v>44370.285000000003</v>
      </c>
      <c r="G37" s="716">
        <v>987.74800000000005</v>
      </c>
      <c r="H37" s="727" t="s">
        <v>52</v>
      </c>
      <c r="I37" s="718">
        <v>12375.776</v>
      </c>
      <c r="J37" s="715">
        <v>56658.66</v>
      </c>
      <c r="K37" s="716">
        <v>1042.8150000000001</v>
      </c>
      <c r="L37" s="19"/>
      <c r="M37" s="736" t="s">
        <v>49</v>
      </c>
      <c r="N37" s="718">
        <v>31316.348999999998</v>
      </c>
      <c r="O37" s="715">
        <v>146403.00200000001</v>
      </c>
      <c r="P37" s="718">
        <v>22768.385999999999</v>
      </c>
      <c r="Q37" s="718" t="s">
        <v>68</v>
      </c>
      <c r="R37" s="718">
        <v>36910.122000000003</v>
      </c>
      <c r="S37" s="715">
        <v>168951.625</v>
      </c>
      <c r="T37" s="716">
        <v>19517.832999999999</v>
      </c>
    </row>
    <row r="38" spans="4:20" ht="14.5">
      <c r="D38" s="713" t="s">
        <v>47</v>
      </c>
      <c r="E38" s="714">
        <v>8529.2260000000006</v>
      </c>
      <c r="F38" s="715">
        <v>39951.54</v>
      </c>
      <c r="G38" s="716">
        <v>1440.7090000000001</v>
      </c>
      <c r="H38" s="727" t="s">
        <v>47</v>
      </c>
      <c r="I38" s="718">
        <v>8255.0450000000001</v>
      </c>
      <c r="J38" s="715">
        <v>37708.343000000001</v>
      </c>
      <c r="K38" s="716">
        <v>1469.8489999999999</v>
      </c>
      <c r="L38" s="19"/>
      <c r="M38" s="736" t="s">
        <v>41</v>
      </c>
      <c r="N38" s="718">
        <v>31172.173999999999</v>
      </c>
      <c r="O38" s="715">
        <v>146188.97</v>
      </c>
      <c r="P38" s="718">
        <v>25686.39</v>
      </c>
      <c r="Q38" s="718" t="s">
        <v>47</v>
      </c>
      <c r="R38" s="718">
        <v>36373.370999999999</v>
      </c>
      <c r="S38" s="715">
        <v>165963.345</v>
      </c>
      <c r="T38" s="716">
        <v>30785.758000000002</v>
      </c>
    </row>
    <row r="39" spans="4:20" ht="14.5">
      <c r="D39" s="713" t="s">
        <v>49</v>
      </c>
      <c r="E39" s="714">
        <v>2166.3519999999999</v>
      </c>
      <c r="F39" s="715">
        <v>10116.029</v>
      </c>
      <c r="G39" s="716">
        <v>129.19900000000001</v>
      </c>
      <c r="H39" s="727" t="s">
        <v>202</v>
      </c>
      <c r="I39" s="718">
        <v>2736.8180000000002</v>
      </c>
      <c r="J39" s="715">
        <v>12477.815000000001</v>
      </c>
      <c r="K39" s="716">
        <v>211.94800000000001</v>
      </c>
      <c r="L39" s="19"/>
      <c r="M39" s="736" t="s">
        <v>39</v>
      </c>
      <c r="N39" s="718">
        <v>28988.585999999999</v>
      </c>
      <c r="O39" s="715">
        <v>135219.557</v>
      </c>
      <c r="P39" s="718">
        <v>16788.169999999998</v>
      </c>
      <c r="Q39" s="718" t="s">
        <v>39</v>
      </c>
      <c r="R39" s="718">
        <v>35504.218000000001</v>
      </c>
      <c r="S39" s="715">
        <v>162117.99400000001</v>
      </c>
      <c r="T39" s="716">
        <v>20326.59</v>
      </c>
    </row>
    <row r="40" spans="4:20" ht="14.5">
      <c r="D40" s="713" t="s">
        <v>202</v>
      </c>
      <c r="E40" s="714">
        <v>1981.2360000000001</v>
      </c>
      <c r="F40" s="715">
        <v>9273.6209999999992</v>
      </c>
      <c r="G40" s="716">
        <v>176.32</v>
      </c>
      <c r="H40" s="727" t="s">
        <v>49</v>
      </c>
      <c r="I40" s="718">
        <v>1750.847</v>
      </c>
      <c r="J40" s="715">
        <v>8068.8440000000001</v>
      </c>
      <c r="K40" s="716">
        <v>38.607999999999997</v>
      </c>
      <c r="L40" s="19"/>
      <c r="M40" s="736" t="s">
        <v>47</v>
      </c>
      <c r="N40" s="718">
        <v>22618.63</v>
      </c>
      <c r="O40" s="715">
        <v>106438.06299999999</v>
      </c>
      <c r="P40" s="718">
        <v>26489.19</v>
      </c>
      <c r="Q40" s="718" t="s">
        <v>49</v>
      </c>
      <c r="R40" s="718">
        <v>28270.807000000001</v>
      </c>
      <c r="S40" s="715">
        <v>129467.834</v>
      </c>
      <c r="T40" s="716">
        <v>22429.613000000001</v>
      </c>
    </row>
    <row r="41" spans="4:20" ht="14.5">
      <c r="D41" s="713" t="s">
        <v>68</v>
      </c>
      <c r="E41" s="714">
        <v>1378.395</v>
      </c>
      <c r="F41" s="715">
        <v>6457.8789999999999</v>
      </c>
      <c r="G41" s="716">
        <v>1640.098</v>
      </c>
      <c r="H41" s="727" t="s">
        <v>65</v>
      </c>
      <c r="I41" s="718">
        <v>922.22900000000004</v>
      </c>
      <c r="J41" s="715">
        <v>4112.6310000000003</v>
      </c>
      <c r="K41" s="716">
        <v>401.49400000000003</v>
      </c>
      <c r="L41" s="19"/>
      <c r="M41" s="736" t="s">
        <v>44</v>
      </c>
      <c r="N41" s="718">
        <v>20213.791000000001</v>
      </c>
      <c r="O41" s="715">
        <v>94564.476999999999</v>
      </c>
      <c r="P41" s="718">
        <v>22664.749</v>
      </c>
      <c r="Q41" s="718" t="s">
        <v>43</v>
      </c>
      <c r="R41" s="718">
        <v>20738.856</v>
      </c>
      <c r="S41" s="715">
        <v>95141.324999999997</v>
      </c>
      <c r="T41" s="716">
        <v>10334.513000000001</v>
      </c>
    </row>
    <row r="42" spans="4:20" ht="14.5">
      <c r="D42" s="713" t="s">
        <v>65</v>
      </c>
      <c r="E42" s="714">
        <v>858.50199999999995</v>
      </c>
      <c r="F42" s="715">
        <v>4047.39</v>
      </c>
      <c r="G42" s="716">
        <v>241.19</v>
      </c>
      <c r="H42" s="727" t="s">
        <v>41</v>
      </c>
      <c r="I42" s="718">
        <v>717.91700000000003</v>
      </c>
      <c r="J42" s="715">
        <v>3283.951</v>
      </c>
      <c r="K42" s="716">
        <v>48.679000000000002</v>
      </c>
      <c r="L42" s="19"/>
      <c r="M42" s="736" t="s">
        <v>46</v>
      </c>
      <c r="N42" s="718">
        <v>16234.630999999999</v>
      </c>
      <c r="O42" s="715">
        <v>76073.975999999995</v>
      </c>
      <c r="P42" s="718">
        <v>1603.4749999999999</v>
      </c>
      <c r="Q42" s="718" t="s">
        <v>46</v>
      </c>
      <c r="R42" s="718">
        <v>16668.010999999999</v>
      </c>
      <c r="S42" s="715">
        <v>76154.828999999998</v>
      </c>
      <c r="T42" s="716">
        <v>1544.3219999999999</v>
      </c>
    </row>
    <row r="43" spans="4:20" ht="14.5">
      <c r="D43" s="713" t="s">
        <v>42</v>
      </c>
      <c r="E43" s="714">
        <v>768.33799999999997</v>
      </c>
      <c r="F43" s="715">
        <v>3653.076</v>
      </c>
      <c r="G43" s="716">
        <v>30.876000000000001</v>
      </c>
      <c r="H43" s="727" t="s">
        <v>68</v>
      </c>
      <c r="I43" s="718">
        <v>582.49900000000002</v>
      </c>
      <c r="J43" s="715">
        <v>2678.895</v>
      </c>
      <c r="K43" s="716">
        <v>694.05799999999999</v>
      </c>
      <c r="L43" s="19"/>
      <c r="M43" s="736" t="s">
        <v>43</v>
      </c>
      <c r="N43" s="718">
        <v>14482.798000000001</v>
      </c>
      <c r="O43" s="715">
        <v>68418.417000000001</v>
      </c>
      <c r="P43" s="718">
        <v>6116.4989999999998</v>
      </c>
      <c r="Q43" s="718" t="s">
        <v>44</v>
      </c>
      <c r="R43" s="718">
        <v>16246.191000000001</v>
      </c>
      <c r="S43" s="715">
        <v>74138.335000000006</v>
      </c>
      <c r="T43" s="716">
        <v>18076.123</v>
      </c>
    </row>
    <row r="44" spans="4:20" ht="14.5">
      <c r="D44" s="713" t="s">
        <v>41</v>
      </c>
      <c r="E44" s="714">
        <v>347.399</v>
      </c>
      <c r="F44" s="715">
        <v>1625.876</v>
      </c>
      <c r="G44" s="716">
        <v>24.097999999999999</v>
      </c>
      <c r="H44" s="727" t="s">
        <v>50</v>
      </c>
      <c r="I44" s="718">
        <v>218.16399999999999</v>
      </c>
      <c r="J44" s="715">
        <v>980.15800000000002</v>
      </c>
      <c r="K44" s="716">
        <v>109.886</v>
      </c>
      <c r="L44" s="19"/>
      <c r="M44" s="736" t="s">
        <v>40</v>
      </c>
      <c r="N44" s="718">
        <v>10213.821</v>
      </c>
      <c r="O44" s="715">
        <v>47541.173000000003</v>
      </c>
      <c r="P44" s="718">
        <v>114.38800000000001</v>
      </c>
      <c r="Q44" s="718" t="s">
        <v>42</v>
      </c>
      <c r="R44" s="718">
        <v>9828.6</v>
      </c>
      <c r="S44" s="715">
        <v>44988.373</v>
      </c>
      <c r="T44" s="716">
        <v>3325.2640000000001</v>
      </c>
    </row>
    <row r="45" spans="4:20" ht="14.5">
      <c r="D45" s="713" t="s">
        <v>204</v>
      </c>
      <c r="E45" s="714">
        <v>245.989</v>
      </c>
      <c r="F45" s="715">
        <v>1162.7090000000001</v>
      </c>
      <c r="G45" s="716">
        <v>7.0220000000000002</v>
      </c>
      <c r="H45" s="727" t="s">
        <v>62</v>
      </c>
      <c r="I45" s="718">
        <v>191.82599999999999</v>
      </c>
      <c r="J45" s="715">
        <v>890.69399999999996</v>
      </c>
      <c r="K45" s="716">
        <v>8.2159999999999993</v>
      </c>
      <c r="L45" s="19"/>
      <c r="M45" s="736" t="s">
        <v>42</v>
      </c>
      <c r="N45" s="718">
        <v>6631.1480000000001</v>
      </c>
      <c r="O45" s="715">
        <v>30991.023000000001</v>
      </c>
      <c r="P45" s="718">
        <v>2319.7820000000002</v>
      </c>
      <c r="Q45" s="718" t="s">
        <v>40</v>
      </c>
      <c r="R45" s="718">
        <v>7557.0529999999999</v>
      </c>
      <c r="S45" s="715">
        <v>34297.163999999997</v>
      </c>
      <c r="T45" s="716">
        <v>160.56399999999999</v>
      </c>
    </row>
    <row r="46" spans="4:20" ht="14.5">
      <c r="D46" s="638" t="s">
        <v>50</v>
      </c>
      <c r="E46" s="639">
        <v>194.88</v>
      </c>
      <c r="F46" s="640">
        <v>919.447</v>
      </c>
      <c r="G46" s="641">
        <v>23.7</v>
      </c>
      <c r="H46" s="727" t="s">
        <v>229</v>
      </c>
      <c r="I46" s="718">
        <v>186.10400000000001</v>
      </c>
      <c r="J46" s="715">
        <v>850.95100000000002</v>
      </c>
      <c r="K46" s="716">
        <v>33.807000000000002</v>
      </c>
      <c r="L46" s="19"/>
      <c r="M46" s="736" t="s">
        <v>48</v>
      </c>
      <c r="N46" s="718">
        <v>2648.5210000000002</v>
      </c>
      <c r="O46" s="715">
        <v>12315.314</v>
      </c>
      <c r="P46" s="718">
        <v>1010.748</v>
      </c>
      <c r="Q46" s="718" t="s">
        <v>45</v>
      </c>
      <c r="R46" s="718">
        <v>3150.991</v>
      </c>
      <c r="S46" s="715">
        <v>14370.777</v>
      </c>
      <c r="T46" s="716">
        <v>296.26799999999997</v>
      </c>
    </row>
    <row r="47" spans="4:20" ht="14.5">
      <c r="D47" s="638" t="s">
        <v>44</v>
      </c>
      <c r="E47" s="639">
        <v>181.601</v>
      </c>
      <c r="F47" s="640">
        <v>855.12599999999998</v>
      </c>
      <c r="G47" s="641">
        <v>10.856999999999999</v>
      </c>
      <c r="H47" s="727" t="s">
        <v>214</v>
      </c>
      <c r="I47" s="718">
        <v>167.07499999999999</v>
      </c>
      <c r="J47" s="715">
        <v>783.33</v>
      </c>
      <c r="K47" s="716">
        <v>99.427000000000007</v>
      </c>
      <c r="L47" s="19"/>
      <c r="M47" s="736" t="s">
        <v>45</v>
      </c>
      <c r="N47" s="718">
        <v>2009.7380000000001</v>
      </c>
      <c r="O47" s="715">
        <v>9353.732</v>
      </c>
      <c r="P47" s="718">
        <v>703.52700000000004</v>
      </c>
      <c r="Q47" s="718" t="s">
        <v>48</v>
      </c>
      <c r="R47" s="718">
        <v>1762.665</v>
      </c>
      <c r="S47" s="715">
        <v>8135.1109999999999</v>
      </c>
      <c r="T47" s="716">
        <v>958.58199999999999</v>
      </c>
    </row>
    <row r="48" spans="4:20" ht="15" thickBot="1">
      <c r="D48" s="642" t="s">
        <v>228</v>
      </c>
      <c r="E48" s="643">
        <v>108.94199999999999</v>
      </c>
      <c r="F48" s="644">
        <v>511.56700000000001</v>
      </c>
      <c r="G48" s="645">
        <v>5.4080000000000004</v>
      </c>
      <c r="H48" s="728" t="s">
        <v>228</v>
      </c>
      <c r="I48" s="724">
        <v>124.514</v>
      </c>
      <c r="J48" s="721">
        <v>545.41999999999996</v>
      </c>
      <c r="K48" s="722">
        <v>5.35</v>
      </c>
      <c r="L48" s="19"/>
      <c r="M48" s="736" t="s">
        <v>204</v>
      </c>
      <c r="N48" s="718">
        <v>1887.69</v>
      </c>
      <c r="O48" s="715">
        <v>8793.8850000000002</v>
      </c>
      <c r="P48" s="718">
        <v>1801.566</v>
      </c>
      <c r="Q48" s="718" t="s">
        <v>204</v>
      </c>
      <c r="R48" s="718">
        <v>1757.789</v>
      </c>
      <c r="S48" s="715">
        <v>7990.2520000000004</v>
      </c>
      <c r="T48" s="716">
        <v>1660.2529999999999</v>
      </c>
    </row>
    <row r="49" spans="2:20" ht="15" thickBot="1">
      <c r="D49" s="313" t="s">
        <v>63</v>
      </c>
      <c r="E49" s="19"/>
      <c r="F49" s="19"/>
      <c r="G49" s="19"/>
      <c r="H49" s="19"/>
      <c r="I49" s="19"/>
      <c r="J49" s="19"/>
      <c r="K49" s="19"/>
      <c r="L49" s="19"/>
      <c r="M49" s="737" t="s">
        <v>50</v>
      </c>
      <c r="N49" s="724">
        <v>1203.6759999999999</v>
      </c>
      <c r="O49" s="721">
        <v>5636.56</v>
      </c>
      <c r="P49" s="724">
        <v>1750.63</v>
      </c>
      <c r="Q49" s="724" t="s">
        <v>50</v>
      </c>
      <c r="R49" s="724">
        <v>1571.432</v>
      </c>
      <c r="S49" s="721">
        <v>7180.77</v>
      </c>
      <c r="T49" s="722">
        <v>1860.8019999999999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313" t="s">
        <v>63</v>
      </c>
      <c r="N50" s="316"/>
      <c r="O50" s="334"/>
      <c r="P50" s="316"/>
      <c r="Q50" s="314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226"/>
      <c r="N51" s="316"/>
      <c r="O51" s="316"/>
      <c r="P51" s="316"/>
      <c r="Q51" s="316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226"/>
      <c r="N52" s="316"/>
      <c r="O52" s="316"/>
      <c r="P52" s="316"/>
      <c r="Q52" s="316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226"/>
      <c r="N53" s="316"/>
      <c r="O53" s="316"/>
      <c r="P53" s="316"/>
      <c r="Q53" s="316"/>
      <c r="R53" s="19"/>
      <c r="S53" s="19"/>
      <c r="T53" s="19"/>
    </row>
    <row r="54" spans="2:20" ht="15.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N57" sqref="N57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243" t="s">
        <v>234</v>
      </c>
      <c r="C2" s="244"/>
      <c r="D2" s="244"/>
      <c r="E2" s="244"/>
      <c r="F2" s="244"/>
      <c r="G2" s="244"/>
      <c r="H2" s="244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2:19" ht="15.5">
      <c r="B3" s="242" t="s">
        <v>233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2:19" ht="15.5"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</row>
    <row r="5" spans="2:19" ht="15.5">
      <c r="B5" s="242"/>
      <c r="C5" s="270" t="s">
        <v>56</v>
      </c>
      <c r="D5" s="270"/>
      <c r="E5" s="270"/>
      <c r="F5" s="270"/>
      <c r="G5" s="270"/>
      <c r="H5" s="270"/>
      <c r="I5" s="270"/>
      <c r="J5" s="271"/>
      <c r="K5" s="19"/>
      <c r="L5" s="272" t="s">
        <v>56</v>
      </c>
      <c r="M5" s="272"/>
      <c r="N5" s="272"/>
      <c r="O5" s="272"/>
      <c r="P5" s="272"/>
      <c r="Q5" s="272"/>
      <c r="R5" s="272"/>
      <c r="S5" s="273"/>
    </row>
    <row r="6" spans="2:19" ht="16" thickBot="1">
      <c r="B6" s="242"/>
      <c r="C6" s="274" t="s">
        <v>57</v>
      </c>
      <c r="D6" s="270"/>
      <c r="E6" s="270"/>
      <c r="F6" s="270"/>
      <c r="G6" s="270"/>
      <c r="H6" s="270"/>
      <c r="I6" s="270"/>
      <c r="J6" s="275"/>
      <c r="K6" s="19"/>
      <c r="L6" s="276" t="s">
        <v>57</v>
      </c>
      <c r="M6" s="272"/>
      <c r="N6" s="272"/>
      <c r="O6" s="272"/>
      <c r="P6" s="272"/>
      <c r="Q6" s="272"/>
      <c r="R6" s="272"/>
      <c r="S6" s="273"/>
    </row>
    <row r="7" spans="2:19" ht="16" thickBot="1">
      <c r="B7" s="242"/>
      <c r="C7" s="277" t="s">
        <v>54</v>
      </c>
      <c r="D7" s="278"/>
      <c r="E7" s="278"/>
      <c r="F7" s="278"/>
      <c r="G7" s="278"/>
      <c r="H7" s="278"/>
      <c r="I7" s="278"/>
      <c r="J7" s="279"/>
      <c r="K7" s="19"/>
      <c r="L7" s="277" t="s">
        <v>55</v>
      </c>
      <c r="M7" s="278"/>
      <c r="N7" s="278"/>
      <c r="O7" s="278"/>
      <c r="P7" s="278"/>
      <c r="Q7" s="278"/>
      <c r="R7" s="278"/>
      <c r="S7" s="279"/>
    </row>
    <row r="8" spans="2:19" ht="16" thickBot="1">
      <c r="B8" s="242"/>
      <c r="C8" s="280" t="s">
        <v>227</v>
      </c>
      <c r="D8" s="281"/>
      <c r="E8" s="282"/>
      <c r="F8" s="283"/>
      <c r="G8" s="280"/>
      <c r="H8" s="281" t="s">
        <v>226</v>
      </c>
      <c r="I8" s="284"/>
      <c r="J8" s="283"/>
      <c r="K8" s="19"/>
      <c r="L8" s="280" t="s">
        <v>227</v>
      </c>
      <c r="M8" s="281"/>
      <c r="N8" s="282"/>
      <c r="O8" s="283"/>
      <c r="P8" s="280"/>
      <c r="Q8" s="281" t="s">
        <v>226</v>
      </c>
      <c r="R8" s="285"/>
      <c r="S8" s="283"/>
    </row>
    <row r="9" spans="2:19" ht="42.5" thickBot="1">
      <c r="B9" s="242"/>
      <c r="C9" s="286" t="s">
        <v>35</v>
      </c>
      <c r="D9" s="287" t="s">
        <v>36</v>
      </c>
      <c r="E9" s="288" t="s">
        <v>58</v>
      </c>
      <c r="F9" s="289" t="s">
        <v>37</v>
      </c>
      <c r="G9" s="290" t="s">
        <v>35</v>
      </c>
      <c r="H9" s="291" t="s">
        <v>36</v>
      </c>
      <c r="I9" s="292" t="s">
        <v>58</v>
      </c>
      <c r="J9" s="291" t="s">
        <v>37</v>
      </c>
      <c r="K9" s="19"/>
      <c r="L9" s="293" t="s">
        <v>35</v>
      </c>
      <c r="M9" s="291" t="s">
        <v>36</v>
      </c>
      <c r="N9" s="292" t="s">
        <v>58</v>
      </c>
      <c r="O9" s="287" t="s">
        <v>37</v>
      </c>
      <c r="P9" s="293" t="s">
        <v>35</v>
      </c>
      <c r="Q9" s="291" t="s">
        <v>36</v>
      </c>
      <c r="R9" s="292" t="s">
        <v>58</v>
      </c>
      <c r="S9" s="291" t="s">
        <v>37</v>
      </c>
    </row>
    <row r="10" spans="2:19" ht="16" thickBot="1">
      <c r="B10" s="242"/>
      <c r="C10" s="294" t="s">
        <v>38</v>
      </c>
      <c r="D10" s="295">
        <v>2731952.6710000001</v>
      </c>
      <c r="E10" s="296">
        <v>12484091.987</v>
      </c>
      <c r="F10" s="370">
        <v>1481531.14</v>
      </c>
      <c r="G10" s="297" t="s">
        <v>38</v>
      </c>
      <c r="H10" s="298">
        <v>4296892.09</v>
      </c>
      <c r="I10" s="296">
        <v>20108479.331</v>
      </c>
      <c r="J10" s="299">
        <v>1592256.8670000001</v>
      </c>
      <c r="K10" s="19"/>
      <c r="L10" s="294" t="s">
        <v>38</v>
      </c>
      <c r="M10" s="298">
        <v>106484.663</v>
      </c>
      <c r="N10" s="296">
        <v>486451.723</v>
      </c>
      <c r="O10" s="370">
        <v>77632.076000000001</v>
      </c>
      <c r="P10" s="371" t="s">
        <v>38</v>
      </c>
      <c r="Q10" s="367">
        <v>120851.048</v>
      </c>
      <c r="R10" s="296">
        <v>565165.60100000002</v>
      </c>
      <c r="S10" s="299">
        <v>71479.532000000007</v>
      </c>
    </row>
    <row r="11" spans="2:19" ht="15.5">
      <c r="B11" s="242"/>
      <c r="C11" s="301" t="s">
        <v>39</v>
      </c>
      <c r="D11" s="302">
        <v>595597.83100000001</v>
      </c>
      <c r="E11" s="303">
        <v>2722703.068</v>
      </c>
      <c r="F11" s="372">
        <v>247329.111</v>
      </c>
      <c r="G11" s="373" t="s">
        <v>39</v>
      </c>
      <c r="H11" s="302">
        <v>999973.72400000005</v>
      </c>
      <c r="I11" s="303">
        <v>4684094.0710000005</v>
      </c>
      <c r="J11" s="304">
        <v>287663.15500000003</v>
      </c>
      <c r="K11" s="19"/>
      <c r="L11" s="301" t="s">
        <v>39</v>
      </c>
      <c r="M11" s="302">
        <v>39468.603999999999</v>
      </c>
      <c r="N11" s="303">
        <v>179947.80600000001</v>
      </c>
      <c r="O11" s="372">
        <v>30751.01</v>
      </c>
      <c r="P11" s="301" t="s">
        <v>52</v>
      </c>
      <c r="Q11" s="302">
        <v>44620.152999999998</v>
      </c>
      <c r="R11" s="303">
        <v>209980.541</v>
      </c>
      <c r="S11" s="304">
        <v>21319.855</v>
      </c>
    </row>
    <row r="12" spans="2:19" ht="15.5">
      <c r="B12" s="242"/>
      <c r="C12" s="305" t="s">
        <v>40</v>
      </c>
      <c r="D12" s="306">
        <v>378880.098</v>
      </c>
      <c r="E12" s="307">
        <v>1733082.1440000001</v>
      </c>
      <c r="F12" s="374">
        <v>141131.76699999999</v>
      </c>
      <c r="G12" s="375" t="s">
        <v>40</v>
      </c>
      <c r="H12" s="306">
        <v>605561.53700000001</v>
      </c>
      <c r="I12" s="307">
        <v>2833926.5279999999</v>
      </c>
      <c r="J12" s="308">
        <v>159561.74600000001</v>
      </c>
      <c r="K12" s="19"/>
      <c r="L12" s="305" t="s">
        <v>52</v>
      </c>
      <c r="M12" s="306">
        <v>25594.238000000001</v>
      </c>
      <c r="N12" s="307">
        <v>117246.348</v>
      </c>
      <c r="O12" s="374">
        <v>13225.496999999999</v>
      </c>
      <c r="P12" s="305" t="s">
        <v>39</v>
      </c>
      <c r="Q12" s="306">
        <v>30698.738000000001</v>
      </c>
      <c r="R12" s="307">
        <v>142846.435</v>
      </c>
      <c r="S12" s="308">
        <v>26226.687999999998</v>
      </c>
    </row>
    <row r="13" spans="2:19" ht="15.5">
      <c r="B13" s="242"/>
      <c r="C13" s="305" t="s">
        <v>42</v>
      </c>
      <c r="D13" s="306">
        <v>294783.07799999998</v>
      </c>
      <c r="E13" s="307">
        <v>1346436.287</v>
      </c>
      <c r="F13" s="374">
        <v>122090.719</v>
      </c>
      <c r="G13" s="375" t="s">
        <v>42</v>
      </c>
      <c r="H13" s="306">
        <v>492961.17800000001</v>
      </c>
      <c r="I13" s="307">
        <v>2305605.19</v>
      </c>
      <c r="J13" s="308">
        <v>147553.04</v>
      </c>
      <c r="K13" s="19"/>
      <c r="L13" s="305" t="s">
        <v>50</v>
      </c>
      <c r="M13" s="306">
        <v>6107.9040000000005</v>
      </c>
      <c r="N13" s="307">
        <v>27898.812999999998</v>
      </c>
      <c r="O13" s="374">
        <v>4740.2240000000002</v>
      </c>
      <c r="P13" s="305" t="s">
        <v>68</v>
      </c>
      <c r="Q13" s="306">
        <v>8516.2170000000006</v>
      </c>
      <c r="R13" s="307">
        <v>39800.622000000003</v>
      </c>
      <c r="S13" s="308">
        <v>3799.0549999999998</v>
      </c>
    </row>
    <row r="14" spans="2:19" ht="15.5">
      <c r="B14" s="242"/>
      <c r="C14" s="305" t="s">
        <v>68</v>
      </c>
      <c r="D14" s="306">
        <v>271532.68800000002</v>
      </c>
      <c r="E14" s="307">
        <v>1239955.0260000001</v>
      </c>
      <c r="F14" s="374">
        <v>141476.236</v>
      </c>
      <c r="G14" s="375" t="s">
        <v>68</v>
      </c>
      <c r="H14" s="306">
        <v>431833.087</v>
      </c>
      <c r="I14" s="307">
        <v>2018181.2509999999</v>
      </c>
      <c r="J14" s="308">
        <v>157076.10399999999</v>
      </c>
      <c r="K14" s="19"/>
      <c r="L14" s="305" t="s">
        <v>68</v>
      </c>
      <c r="M14" s="306">
        <v>5287.491</v>
      </c>
      <c r="N14" s="307">
        <v>24096.166000000001</v>
      </c>
      <c r="O14" s="374">
        <v>3932.18</v>
      </c>
      <c r="P14" s="305" t="s">
        <v>49</v>
      </c>
      <c r="Q14" s="306">
        <v>7816.049</v>
      </c>
      <c r="R14" s="307">
        <v>36560.599000000002</v>
      </c>
      <c r="S14" s="308">
        <v>5874.4009999999998</v>
      </c>
    </row>
    <row r="15" spans="2:19" ht="15.5">
      <c r="B15" s="242"/>
      <c r="C15" s="305" t="s">
        <v>41</v>
      </c>
      <c r="D15" s="306">
        <v>149311.08300000001</v>
      </c>
      <c r="E15" s="307">
        <v>681995.29700000002</v>
      </c>
      <c r="F15" s="374">
        <v>70702.142999999996</v>
      </c>
      <c r="G15" s="375" t="s">
        <v>41</v>
      </c>
      <c r="H15" s="306">
        <v>215682.99600000001</v>
      </c>
      <c r="I15" s="307">
        <v>1008938.557</v>
      </c>
      <c r="J15" s="308">
        <v>73310.467999999993</v>
      </c>
      <c r="K15" s="19"/>
      <c r="L15" s="305" t="s">
        <v>49</v>
      </c>
      <c r="M15" s="306">
        <v>4553.259</v>
      </c>
      <c r="N15" s="307">
        <v>20847.317999999999</v>
      </c>
      <c r="O15" s="374">
        <v>5615.6220000000003</v>
      </c>
      <c r="P15" s="305" t="s">
        <v>50</v>
      </c>
      <c r="Q15" s="306">
        <v>6926.28</v>
      </c>
      <c r="R15" s="307">
        <v>32435.61</v>
      </c>
      <c r="S15" s="308">
        <v>3226.9090000000001</v>
      </c>
    </row>
    <row r="16" spans="2:19" ht="15.5">
      <c r="B16" s="242"/>
      <c r="C16" s="305" t="s">
        <v>48</v>
      </c>
      <c r="D16" s="306">
        <v>101849.30100000001</v>
      </c>
      <c r="E16" s="307">
        <v>465068.51199999999</v>
      </c>
      <c r="F16" s="374">
        <v>42920.981</v>
      </c>
      <c r="G16" s="375" t="s">
        <v>48</v>
      </c>
      <c r="H16" s="306">
        <v>196265.52799999999</v>
      </c>
      <c r="I16" s="307">
        <v>918891.174</v>
      </c>
      <c r="J16" s="308">
        <v>56358.54</v>
      </c>
      <c r="K16" s="19"/>
      <c r="L16" s="305" t="s">
        <v>42</v>
      </c>
      <c r="M16" s="306">
        <v>4415.8280000000004</v>
      </c>
      <c r="N16" s="307">
        <v>20198.616999999998</v>
      </c>
      <c r="O16" s="374">
        <v>2504.4459999999999</v>
      </c>
      <c r="P16" s="305" t="s">
        <v>42</v>
      </c>
      <c r="Q16" s="306">
        <v>4337.5150000000003</v>
      </c>
      <c r="R16" s="307">
        <v>20052.795999999998</v>
      </c>
      <c r="S16" s="308">
        <v>1611.2840000000001</v>
      </c>
    </row>
    <row r="17" spans="2:19" ht="15.5">
      <c r="B17" s="242"/>
      <c r="C17" s="305" t="s">
        <v>44</v>
      </c>
      <c r="D17" s="306">
        <v>86562.501999999993</v>
      </c>
      <c r="E17" s="307">
        <v>395159.826</v>
      </c>
      <c r="F17" s="374">
        <v>45610.464999999997</v>
      </c>
      <c r="G17" s="375" t="s">
        <v>45</v>
      </c>
      <c r="H17" s="306">
        <v>128562.43</v>
      </c>
      <c r="I17" s="307">
        <v>600932.549</v>
      </c>
      <c r="J17" s="308">
        <v>45321.453999999998</v>
      </c>
      <c r="K17" s="19"/>
      <c r="L17" s="305" t="s">
        <v>46</v>
      </c>
      <c r="M17" s="306">
        <v>4293.6589999999997</v>
      </c>
      <c r="N17" s="307">
        <v>19644.909</v>
      </c>
      <c r="O17" s="374">
        <v>5088.1289999999999</v>
      </c>
      <c r="P17" s="305" t="s">
        <v>184</v>
      </c>
      <c r="Q17" s="306">
        <v>3250.0149999999999</v>
      </c>
      <c r="R17" s="307">
        <v>15050.052</v>
      </c>
      <c r="S17" s="308">
        <v>983.86900000000003</v>
      </c>
    </row>
    <row r="18" spans="2:19" ht="15.5">
      <c r="B18" s="242"/>
      <c r="C18" s="305" t="s">
        <v>45</v>
      </c>
      <c r="D18" s="306">
        <v>84121.966</v>
      </c>
      <c r="E18" s="307">
        <v>384251.15</v>
      </c>
      <c r="F18" s="374">
        <v>43361.499000000003</v>
      </c>
      <c r="G18" s="375" t="s">
        <v>44</v>
      </c>
      <c r="H18" s="306">
        <v>123856.67200000001</v>
      </c>
      <c r="I18" s="307">
        <v>578748.57299999997</v>
      </c>
      <c r="J18" s="308">
        <v>47261.881000000001</v>
      </c>
      <c r="K18" s="19"/>
      <c r="L18" s="305" t="s">
        <v>48</v>
      </c>
      <c r="M18" s="306">
        <v>3483.8119999999999</v>
      </c>
      <c r="N18" s="307">
        <v>15899.67</v>
      </c>
      <c r="O18" s="374">
        <v>1850.674</v>
      </c>
      <c r="P18" s="305" t="s">
        <v>201</v>
      </c>
      <c r="Q18" s="306">
        <v>2702.8</v>
      </c>
      <c r="R18" s="307">
        <v>12664.695</v>
      </c>
      <c r="S18" s="308">
        <v>707.95500000000004</v>
      </c>
    </row>
    <row r="19" spans="2:19" ht="15.5">
      <c r="B19" s="242"/>
      <c r="C19" s="305" t="s">
        <v>112</v>
      </c>
      <c r="D19" s="306">
        <v>71679.824999999997</v>
      </c>
      <c r="E19" s="307">
        <v>327183.09000000003</v>
      </c>
      <c r="F19" s="374">
        <v>73947.713000000003</v>
      </c>
      <c r="G19" s="375" t="s">
        <v>51</v>
      </c>
      <c r="H19" s="306">
        <v>97514.661999999997</v>
      </c>
      <c r="I19" s="307">
        <v>456229.38299999997</v>
      </c>
      <c r="J19" s="308">
        <v>23250.047999999999</v>
      </c>
      <c r="K19" s="19"/>
      <c r="L19" s="305" t="s">
        <v>41</v>
      </c>
      <c r="M19" s="306">
        <v>3323.6089999999999</v>
      </c>
      <c r="N19" s="307">
        <v>15168.53</v>
      </c>
      <c r="O19" s="374">
        <v>2139.7040000000002</v>
      </c>
      <c r="P19" s="305" t="s">
        <v>44</v>
      </c>
      <c r="Q19" s="306">
        <v>2644.82</v>
      </c>
      <c r="R19" s="307">
        <v>12294.68</v>
      </c>
      <c r="S19" s="308">
        <v>718.46100000000001</v>
      </c>
    </row>
    <row r="20" spans="2:19" ht="15.5">
      <c r="B20" s="242"/>
      <c r="C20" s="305" t="s">
        <v>49</v>
      </c>
      <c r="D20" s="306">
        <v>64407.277999999998</v>
      </c>
      <c r="E20" s="307">
        <v>294399.47100000002</v>
      </c>
      <c r="F20" s="374">
        <v>28621.995999999999</v>
      </c>
      <c r="G20" s="375" t="s">
        <v>47</v>
      </c>
      <c r="H20" s="306">
        <v>82279.278000000006</v>
      </c>
      <c r="I20" s="307">
        <v>384576.679</v>
      </c>
      <c r="J20" s="308">
        <v>33343.089999999997</v>
      </c>
      <c r="K20" s="19"/>
      <c r="L20" s="305" t="s">
        <v>184</v>
      </c>
      <c r="M20" s="306">
        <v>3087.3780000000002</v>
      </c>
      <c r="N20" s="307">
        <v>14126.950999999999</v>
      </c>
      <c r="O20" s="374">
        <v>1393.0409999999999</v>
      </c>
      <c r="P20" s="305" t="s">
        <v>46</v>
      </c>
      <c r="Q20" s="306">
        <v>2046.211</v>
      </c>
      <c r="R20" s="307">
        <v>9518.7369999999992</v>
      </c>
      <c r="S20" s="308">
        <v>2348.1239999999998</v>
      </c>
    </row>
    <row r="21" spans="2:19" ht="15.5">
      <c r="B21" s="242"/>
      <c r="C21" s="305" t="s">
        <v>51</v>
      </c>
      <c r="D21" s="306">
        <v>61834.974000000002</v>
      </c>
      <c r="E21" s="307">
        <v>282776.96999999997</v>
      </c>
      <c r="F21" s="374">
        <v>19999.233</v>
      </c>
      <c r="G21" s="375" t="s">
        <v>50</v>
      </c>
      <c r="H21" s="306">
        <v>78491.164000000004</v>
      </c>
      <c r="I21" s="307">
        <v>366601.48599999998</v>
      </c>
      <c r="J21" s="308">
        <v>26996.644</v>
      </c>
      <c r="K21" s="19"/>
      <c r="L21" s="305" t="s">
        <v>45</v>
      </c>
      <c r="M21" s="306">
        <v>1345.5630000000001</v>
      </c>
      <c r="N21" s="307">
        <v>6135.8760000000002</v>
      </c>
      <c r="O21" s="374">
        <v>1915.595</v>
      </c>
      <c r="P21" s="305" t="s">
        <v>48</v>
      </c>
      <c r="Q21" s="306">
        <v>1833.55</v>
      </c>
      <c r="R21" s="307">
        <v>8569.2960000000003</v>
      </c>
      <c r="S21" s="308">
        <v>1012.9109999999999</v>
      </c>
    </row>
    <row r="22" spans="2:19" ht="15.5">
      <c r="B22" s="242"/>
      <c r="C22" s="305" t="s">
        <v>62</v>
      </c>
      <c r="D22" s="306">
        <v>60662.127999999997</v>
      </c>
      <c r="E22" s="307">
        <v>277048.734</v>
      </c>
      <c r="F22" s="374">
        <v>35937.885999999999</v>
      </c>
      <c r="G22" s="375" t="s">
        <v>141</v>
      </c>
      <c r="H22" s="306">
        <v>76932.672999999995</v>
      </c>
      <c r="I22" s="307">
        <v>362701.92499999999</v>
      </c>
      <c r="J22" s="308">
        <v>59166.525999999998</v>
      </c>
      <c r="K22" s="19"/>
      <c r="L22" s="305" t="s">
        <v>44</v>
      </c>
      <c r="M22" s="306">
        <v>1081.2260000000001</v>
      </c>
      <c r="N22" s="307">
        <v>4948.1480000000001</v>
      </c>
      <c r="O22" s="374">
        <v>768.91700000000003</v>
      </c>
      <c r="P22" s="305" t="s">
        <v>45</v>
      </c>
      <c r="Q22" s="306">
        <v>1319.7650000000001</v>
      </c>
      <c r="R22" s="307">
        <v>6081.3490000000002</v>
      </c>
      <c r="S22" s="308">
        <v>1213.6990000000001</v>
      </c>
    </row>
    <row r="23" spans="2:19" ht="15.5">
      <c r="B23" s="242"/>
      <c r="C23" s="305" t="s">
        <v>47</v>
      </c>
      <c r="D23" s="306">
        <v>58740.391000000003</v>
      </c>
      <c r="E23" s="307">
        <v>268149.57699999999</v>
      </c>
      <c r="F23" s="374">
        <v>34580.928</v>
      </c>
      <c r="G23" s="375" t="s">
        <v>49</v>
      </c>
      <c r="H23" s="306">
        <v>76639.078999999998</v>
      </c>
      <c r="I23" s="307">
        <v>357638.81400000001</v>
      </c>
      <c r="J23" s="308">
        <v>29426.117999999999</v>
      </c>
      <c r="K23" s="19"/>
      <c r="L23" s="305" t="s">
        <v>201</v>
      </c>
      <c r="M23" s="306">
        <v>1009.072</v>
      </c>
      <c r="N23" s="307">
        <v>4598.92</v>
      </c>
      <c r="O23" s="374">
        <v>415.58699999999999</v>
      </c>
      <c r="P23" s="305" t="s">
        <v>41</v>
      </c>
      <c r="Q23" s="306">
        <v>1138.393</v>
      </c>
      <c r="R23" s="307">
        <v>5288.4669999999996</v>
      </c>
      <c r="S23" s="308">
        <v>440.14100000000002</v>
      </c>
    </row>
    <row r="24" spans="2:19" ht="15.5">
      <c r="B24" s="242"/>
      <c r="C24" s="305" t="s">
        <v>141</v>
      </c>
      <c r="D24" s="306">
        <v>49684.228000000003</v>
      </c>
      <c r="E24" s="307">
        <v>227487.77299999999</v>
      </c>
      <c r="F24" s="374">
        <v>54749.529000000002</v>
      </c>
      <c r="G24" s="375" t="s">
        <v>62</v>
      </c>
      <c r="H24" s="306">
        <v>68341.67</v>
      </c>
      <c r="I24" s="307">
        <v>318675.38500000001</v>
      </c>
      <c r="J24" s="308">
        <v>27237.955999999998</v>
      </c>
      <c r="K24" s="19"/>
      <c r="L24" s="305" t="s">
        <v>64</v>
      </c>
      <c r="M24" s="306">
        <v>560.74300000000005</v>
      </c>
      <c r="N24" s="307">
        <v>2570.759</v>
      </c>
      <c r="O24" s="374">
        <v>552.67100000000005</v>
      </c>
      <c r="P24" s="305" t="s">
        <v>47</v>
      </c>
      <c r="Q24" s="306">
        <v>652.36900000000003</v>
      </c>
      <c r="R24" s="307">
        <v>3048.4920000000002</v>
      </c>
      <c r="S24" s="308">
        <v>513.81799999999998</v>
      </c>
    </row>
    <row r="25" spans="2:19" ht="15.5">
      <c r="B25" s="242"/>
      <c r="C25" s="305" t="s">
        <v>43</v>
      </c>
      <c r="D25" s="306">
        <v>37718.966999999997</v>
      </c>
      <c r="E25" s="307">
        <v>172310.06599999999</v>
      </c>
      <c r="F25" s="374">
        <v>14535.290999999999</v>
      </c>
      <c r="G25" s="375" t="s">
        <v>46</v>
      </c>
      <c r="H25" s="306">
        <v>56513.025000000001</v>
      </c>
      <c r="I25" s="307">
        <v>265586.08299999998</v>
      </c>
      <c r="J25" s="308">
        <v>16987.3</v>
      </c>
      <c r="K25" s="19"/>
      <c r="L25" s="305" t="s">
        <v>40</v>
      </c>
      <c r="M25" s="306">
        <v>528.92499999999995</v>
      </c>
      <c r="N25" s="307">
        <v>2410.3090000000002</v>
      </c>
      <c r="O25" s="374">
        <v>626.32299999999998</v>
      </c>
      <c r="P25" s="305" t="s">
        <v>40</v>
      </c>
      <c r="Q25" s="306">
        <v>632.47199999999998</v>
      </c>
      <c r="R25" s="307">
        <v>2920.5210000000002</v>
      </c>
      <c r="S25" s="308">
        <v>419.71199999999999</v>
      </c>
    </row>
    <row r="26" spans="2:19" ht="16" thickBot="1">
      <c r="B26" s="242"/>
      <c r="C26" s="309" t="s">
        <v>52</v>
      </c>
      <c r="D26" s="310">
        <v>36000.186000000002</v>
      </c>
      <c r="E26" s="311">
        <v>164460.943</v>
      </c>
      <c r="F26" s="376">
        <v>98842.490999999995</v>
      </c>
      <c r="G26" s="377" t="s">
        <v>43</v>
      </c>
      <c r="H26" s="310">
        <v>53689.052000000003</v>
      </c>
      <c r="I26" s="311">
        <v>250942.06700000001</v>
      </c>
      <c r="J26" s="312">
        <v>16114.129000000001</v>
      </c>
      <c r="K26" s="19"/>
      <c r="L26" s="309" t="s">
        <v>213</v>
      </c>
      <c r="M26" s="310">
        <v>514.89499999999998</v>
      </c>
      <c r="N26" s="311">
        <v>2357.65</v>
      </c>
      <c r="O26" s="376">
        <v>560.45299999999997</v>
      </c>
      <c r="P26" s="309" t="s">
        <v>219</v>
      </c>
      <c r="Q26" s="310">
        <v>525.81299999999999</v>
      </c>
      <c r="R26" s="311">
        <v>2466.6039999999998</v>
      </c>
      <c r="S26" s="312">
        <v>141.441</v>
      </c>
    </row>
    <row r="27" spans="2:19" ht="15.5">
      <c r="B27" s="242"/>
      <c r="C27" s="313"/>
      <c r="D27" s="314"/>
      <c r="E27" s="314"/>
      <c r="F27" s="314"/>
      <c r="G27" s="314"/>
      <c r="H27" s="314"/>
      <c r="I27" s="314"/>
      <c r="J27" s="314"/>
      <c r="K27" s="19"/>
      <c r="L27" s="315"/>
      <c r="M27" s="19"/>
      <c r="N27" s="19"/>
      <c r="O27" s="19"/>
      <c r="P27" s="272"/>
      <c r="Q27" s="272"/>
      <c r="R27" s="272"/>
      <c r="S27" s="19"/>
    </row>
    <row r="28" spans="2:19" ht="15.5">
      <c r="B28" s="242"/>
      <c r="C28" s="314"/>
      <c r="D28" s="314"/>
      <c r="E28" s="316"/>
      <c r="F28" s="316"/>
      <c r="G28" s="316"/>
      <c r="H28" s="314"/>
      <c r="I28" s="314"/>
      <c r="J28" s="314"/>
      <c r="K28" s="19"/>
      <c r="L28" s="315"/>
      <c r="M28" s="19"/>
      <c r="N28" s="19"/>
      <c r="O28" s="19"/>
      <c r="P28" s="272"/>
      <c r="Q28" s="272"/>
      <c r="R28" s="272"/>
      <c r="S28" s="19"/>
    </row>
    <row r="29" spans="2:19" ht="15.5">
      <c r="B29" s="242"/>
      <c r="C29" s="19"/>
      <c r="D29" s="19"/>
      <c r="E29" s="19"/>
      <c r="F29" s="19"/>
      <c r="G29" s="19"/>
      <c r="H29" s="19"/>
      <c r="I29" s="19"/>
      <c r="J29" s="19"/>
      <c r="K29" s="19"/>
      <c r="L29" s="315"/>
      <c r="M29" s="19"/>
      <c r="N29" s="19"/>
      <c r="O29" s="19"/>
      <c r="P29" s="272"/>
      <c r="Q29" s="272"/>
      <c r="R29" s="272"/>
      <c r="S29" s="19"/>
    </row>
    <row r="30" spans="2:19" ht="15.5">
      <c r="B30" s="242"/>
      <c r="C30" s="108" t="s">
        <v>59</v>
      </c>
      <c r="D30" s="108"/>
      <c r="E30" s="108"/>
      <c r="F30" s="108"/>
      <c r="G30" s="108"/>
      <c r="H30" s="108"/>
      <c r="I30" s="317"/>
      <c r="J30" s="109"/>
      <c r="K30" s="56"/>
      <c r="L30" s="108" t="s">
        <v>59</v>
      </c>
      <c r="M30" s="108"/>
      <c r="N30" s="272"/>
      <c r="O30" s="272"/>
      <c r="P30" s="272"/>
      <c r="Q30" s="272"/>
      <c r="R30" s="272"/>
      <c r="S30" s="19"/>
    </row>
    <row r="31" spans="2:19" ht="16" thickBot="1">
      <c r="B31" s="242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73"/>
      <c r="O31" s="273"/>
      <c r="P31" s="273"/>
      <c r="Q31" s="273"/>
      <c r="R31" s="273"/>
      <c r="S31" s="19"/>
    </row>
    <row r="32" spans="2:19" ht="16" thickBot="1">
      <c r="B32" s="242"/>
      <c r="C32" s="277" t="s">
        <v>54</v>
      </c>
      <c r="D32" s="277"/>
      <c r="E32" s="278"/>
      <c r="F32" s="278"/>
      <c r="G32" s="278"/>
      <c r="H32" s="278"/>
      <c r="I32" s="278"/>
      <c r="J32" s="279"/>
      <c r="K32" s="19"/>
      <c r="L32" s="277" t="s">
        <v>55</v>
      </c>
      <c r="M32" s="278"/>
      <c r="N32" s="278"/>
      <c r="O32" s="278"/>
      <c r="P32" s="278"/>
      <c r="Q32" s="278"/>
      <c r="R32" s="278"/>
      <c r="S32" s="279"/>
    </row>
    <row r="33" spans="2:19" ht="16" thickBot="1">
      <c r="B33" s="242"/>
      <c r="C33" s="280" t="s">
        <v>227</v>
      </c>
      <c r="D33" s="281"/>
      <c r="E33" s="282"/>
      <c r="F33" s="283"/>
      <c r="G33" s="280"/>
      <c r="H33" s="281" t="s">
        <v>226</v>
      </c>
      <c r="I33" s="285"/>
      <c r="J33" s="283"/>
      <c r="K33" s="19"/>
      <c r="L33" s="282"/>
      <c r="M33" s="281"/>
      <c r="N33" s="282" t="s">
        <v>225</v>
      </c>
      <c r="O33" s="283"/>
      <c r="P33" s="280"/>
      <c r="Q33" s="281" t="s">
        <v>226</v>
      </c>
      <c r="R33" s="284"/>
      <c r="S33" s="283"/>
    </row>
    <row r="34" spans="2:19" ht="42.5" thickBot="1">
      <c r="B34" s="242"/>
      <c r="C34" s="286" t="s">
        <v>35</v>
      </c>
      <c r="D34" s="318" t="s">
        <v>36</v>
      </c>
      <c r="E34" s="319" t="s">
        <v>58</v>
      </c>
      <c r="F34" s="320" t="s">
        <v>37</v>
      </c>
      <c r="G34" s="286" t="s">
        <v>35</v>
      </c>
      <c r="H34" s="318" t="s">
        <v>36</v>
      </c>
      <c r="I34" s="319" t="s">
        <v>58</v>
      </c>
      <c r="J34" s="321" t="s">
        <v>37</v>
      </c>
      <c r="K34" s="19"/>
      <c r="L34" s="322" t="s">
        <v>35</v>
      </c>
      <c r="M34" s="323" t="s">
        <v>36</v>
      </c>
      <c r="N34" s="319" t="s">
        <v>58</v>
      </c>
      <c r="O34" s="321" t="s">
        <v>37</v>
      </c>
      <c r="P34" s="322" t="s">
        <v>35</v>
      </c>
      <c r="Q34" s="323" t="s">
        <v>36</v>
      </c>
      <c r="R34" s="319" t="s">
        <v>58</v>
      </c>
      <c r="S34" s="321" t="s">
        <v>37</v>
      </c>
    </row>
    <row r="35" spans="2:19" ht="16" thickBot="1">
      <c r="B35" s="242"/>
      <c r="C35" s="294" t="s">
        <v>38</v>
      </c>
      <c r="D35" s="295">
        <v>70462.525999999998</v>
      </c>
      <c r="E35" s="296">
        <v>321870.18900000001</v>
      </c>
      <c r="F35" s="370">
        <v>37682.184999999998</v>
      </c>
      <c r="G35" s="294" t="s">
        <v>38</v>
      </c>
      <c r="H35" s="295">
        <v>74931.308000000005</v>
      </c>
      <c r="I35" s="296">
        <v>349626.68</v>
      </c>
      <c r="J35" s="299">
        <v>32126.286</v>
      </c>
      <c r="K35" s="19"/>
      <c r="L35" s="294" t="s">
        <v>38</v>
      </c>
      <c r="M35" s="324">
        <v>163922.14499999999</v>
      </c>
      <c r="N35" s="296">
        <v>748123.49699999997</v>
      </c>
      <c r="O35" s="324">
        <v>129429.194</v>
      </c>
      <c r="P35" s="325" t="s">
        <v>38</v>
      </c>
      <c r="Q35" s="324">
        <v>236846.239</v>
      </c>
      <c r="R35" s="296">
        <v>1108860.0419999999</v>
      </c>
      <c r="S35" s="300">
        <v>166549.747</v>
      </c>
    </row>
    <row r="36" spans="2:19" ht="15.5">
      <c r="B36" s="242"/>
      <c r="C36" s="326" t="s">
        <v>39</v>
      </c>
      <c r="D36" s="327">
        <v>45755.303</v>
      </c>
      <c r="E36" s="328">
        <v>209070.78</v>
      </c>
      <c r="F36" s="378">
        <v>30478.522000000001</v>
      </c>
      <c r="G36" s="326" t="s">
        <v>39</v>
      </c>
      <c r="H36" s="327">
        <v>48490.114000000001</v>
      </c>
      <c r="I36" s="328">
        <v>225731.32</v>
      </c>
      <c r="J36" s="329">
        <v>27400.185000000001</v>
      </c>
      <c r="K36" s="19"/>
      <c r="L36" s="301" t="s">
        <v>68</v>
      </c>
      <c r="M36" s="302">
        <v>38279.593999999997</v>
      </c>
      <c r="N36" s="303">
        <v>174669.834</v>
      </c>
      <c r="O36" s="372">
        <v>32324.684000000001</v>
      </c>
      <c r="P36" s="379" t="s">
        <v>68</v>
      </c>
      <c r="Q36" s="302">
        <v>43868.548000000003</v>
      </c>
      <c r="R36" s="303">
        <v>205110.90100000001</v>
      </c>
      <c r="S36" s="304">
        <v>29443.187000000002</v>
      </c>
    </row>
    <row r="37" spans="2:19" ht="15.5">
      <c r="B37" s="242"/>
      <c r="C37" s="305" t="s">
        <v>52</v>
      </c>
      <c r="D37" s="306">
        <v>12184.254999999999</v>
      </c>
      <c r="E37" s="307">
        <v>55639.720999999998</v>
      </c>
      <c r="F37" s="374">
        <v>1534.5060000000001</v>
      </c>
      <c r="G37" s="305" t="s">
        <v>52</v>
      </c>
      <c r="H37" s="306">
        <v>9476.1929999999993</v>
      </c>
      <c r="I37" s="307">
        <v>44370.285000000003</v>
      </c>
      <c r="J37" s="308">
        <v>987.74800000000005</v>
      </c>
      <c r="K37" s="19"/>
      <c r="L37" s="305" t="s">
        <v>39</v>
      </c>
      <c r="M37" s="306">
        <v>29541.84</v>
      </c>
      <c r="N37" s="307">
        <v>134795.973</v>
      </c>
      <c r="O37" s="374">
        <v>14457.107</v>
      </c>
      <c r="P37" s="380" t="s">
        <v>49</v>
      </c>
      <c r="Q37" s="306">
        <v>31316.348999999998</v>
      </c>
      <c r="R37" s="307">
        <v>146403.00200000001</v>
      </c>
      <c r="S37" s="308">
        <v>22768.385999999999</v>
      </c>
    </row>
    <row r="38" spans="2:19" ht="15.5">
      <c r="B38" s="242"/>
      <c r="C38" s="305" t="s">
        <v>47</v>
      </c>
      <c r="D38" s="306">
        <v>4881.0510000000004</v>
      </c>
      <c r="E38" s="307">
        <v>22365.228999999999</v>
      </c>
      <c r="F38" s="374">
        <v>1078.954</v>
      </c>
      <c r="G38" s="305" t="s">
        <v>47</v>
      </c>
      <c r="H38" s="306">
        <v>8529.2260000000006</v>
      </c>
      <c r="I38" s="307">
        <v>39951.54</v>
      </c>
      <c r="J38" s="308">
        <v>1440.7090000000001</v>
      </c>
      <c r="K38" s="19"/>
      <c r="L38" s="305" t="s">
        <v>49</v>
      </c>
      <c r="M38" s="306">
        <v>22711.599999999999</v>
      </c>
      <c r="N38" s="307">
        <v>103706.68</v>
      </c>
      <c r="O38" s="374">
        <v>23150.655999999999</v>
      </c>
      <c r="P38" s="380" t="s">
        <v>41</v>
      </c>
      <c r="Q38" s="306">
        <v>31172.173999999999</v>
      </c>
      <c r="R38" s="307">
        <v>146188.97</v>
      </c>
      <c r="S38" s="308">
        <v>25686.39</v>
      </c>
    </row>
    <row r="39" spans="2:19" ht="15.5">
      <c r="B39" s="242"/>
      <c r="C39" s="305" t="s">
        <v>68</v>
      </c>
      <c r="D39" s="306">
        <v>3723.4960000000001</v>
      </c>
      <c r="E39" s="307">
        <v>16948.530999999999</v>
      </c>
      <c r="F39" s="374">
        <v>3828.9760000000001</v>
      </c>
      <c r="G39" s="305" t="s">
        <v>49</v>
      </c>
      <c r="H39" s="306">
        <v>2166.3519999999999</v>
      </c>
      <c r="I39" s="307">
        <v>10116.029</v>
      </c>
      <c r="J39" s="308">
        <v>129.19900000000001</v>
      </c>
      <c r="K39" s="19"/>
      <c r="L39" s="305" t="s">
        <v>41</v>
      </c>
      <c r="M39" s="306">
        <v>18332.203000000001</v>
      </c>
      <c r="N39" s="307">
        <v>83629.001000000004</v>
      </c>
      <c r="O39" s="374">
        <v>17656.438999999998</v>
      </c>
      <c r="P39" s="380" t="s">
        <v>39</v>
      </c>
      <c r="Q39" s="306">
        <v>28988.585999999999</v>
      </c>
      <c r="R39" s="307">
        <v>135219.557</v>
      </c>
      <c r="S39" s="308">
        <v>16788.169999999998</v>
      </c>
    </row>
    <row r="40" spans="2:19" ht="15.5">
      <c r="B40" s="242"/>
      <c r="C40" s="305" t="s">
        <v>65</v>
      </c>
      <c r="D40" s="306">
        <v>1351.741</v>
      </c>
      <c r="E40" s="307">
        <v>6149.19</v>
      </c>
      <c r="F40" s="374">
        <v>461.29300000000001</v>
      </c>
      <c r="G40" s="305" t="s">
        <v>202</v>
      </c>
      <c r="H40" s="306">
        <v>1981.2360000000001</v>
      </c>
      <c r="I40" s="307">
        <v>9273.6209999999992</v>
      </c>
      <c r="J40" s="308">
        <v>176.32</v>
      </c>
      <c r="K40" s="19"/>
      <c r="L40" s="305" t="s">
        <v>44</v>
      </c>
      <c r="M40" s="306">
        <v>10645.725</v>
      </c>
      <c r="N40" s="307">
        <v>48697.156999999999</v>
      </c>
      <c r="O40" s="374">
        <v>17856.839</v>
      </c>
      <c r="P40" s="380" t="s">
        <v>47</v>
      </c>
      <c r="Q40" s="306">
        <v>22618.63</v>
      </c>
      <c r="R40" s="307">
        <v>106438.06299999999</v>
      </c>
      <c r="S40" s="308">
        <v>26489.19</v>
      </c>
    </row>
    <row r="41" spans="2:19" ht="15.5">
      <c r="B41" s="242"/>
      <c r="C41" s="305" t="s">
        <v>44</v>
      </c>
      <c r="D41" s="306">
        <v>942.71699999999998</v>
      </c>
      <c r="E41" s="307">
        <v>4287.442</v>
      </c>
      <c r="F41" s="374">
        <v>136.904</v>
      </c>
      <c r="G41" s="305" t="s">
        <v>68</v>
      </c>
      <c r="H41" s="306">
        <v>1378.395</v>
      </c>
      <c r="I41" s="307">
        <v>6457.8789999999999</v>
      </c>
      <c r="J41" s="308">
        <v>1640.098</v>
      </c>
      <c r="K41" s="19"/>
      <c r="L41" s="305" t="s">
        <v>46</v>
      </c>
      <c r="M41" s="306">
        <v>10543.848</v>
      </c>
      <c r="N41" s="307">
        <v>48100.616999999998</v>
      </c>
      <c r="O41" s="374">
        <v>1276.511</v>
      </c>
      <c r="P41" s="380" t="s">
        <v>44</v>
      </c>
      <c r="Q41" s="306">
        <v>20213.791000000001</v>
      </c>
      <c r="R41" s="307">
        <v>94564.476999999999</v>
      </c>
      <c r="S41" s="308">
        <v>22664.749</v>
      </c>
    </row>
    <row r="42" spans="2:19" ht="15.5">
      <c r="B42" s="242"/>
      <c r="C42" s="305" t="s">
        <v>62</v>
      </c>
      <c r="D42" s="306">
        <v>595.87800000000004</v>
      </c>
      <c r="E42" s="307">
        <v>2724.5770000000002</v>
      </c>
      <c r="F42" s="374">
        <v>71.47</v>
      </c>
      <c r="G42" s="305" t="s">
        <v>65</v>
      </c>
      <c r="H42" s="306">
        <v>858.50199999999995</v>
      </c>
      <c r="I42" s="307">
        <v>4047.39</v>
      </c>
      <c r="J42" s="308">
        <v>241.19</v>
      </c>
      <c r="K42" s="19"/>
      <c r="L42" s="305" t="s">
        <v>42</v>
      </c>
      <c r="M42" s="306">
        <v>10271.856</v>
      </c>
      <c r="N42" s="307">
        <v>46907.815999999999</v>
      </c>
      <c r="O42" s="374">
        <v>3250.0210000000002</v>
      </c>
      <c r="P42" s="380" t="s">
        <v>46</v>
      </c>
      <c r="Q42" s="306">
        <v>16234.630999999999</v>
      </c>
      <c r="R42" s="307">
        <v>76073.975999999995</v>
      </c>
      <c r="S42" s="308">
        <v>1603.4749999999999</v>
      </c>
    </row>
    <row r="43" spans="2:19" ht="15.5">
      <c r="B43" s="242"/>
      <c r="C43" s="305" t="s">
        <v>49</v>
      </c>
      <c r="D43" s="306">
        <v>592.24</v>
      </c>
      <c r="E43" s="307">
        <v>2697.364</v>
      </c>
      <c r="F43" s="374">
        <v>68.051000000000002</v>
      </c>
      <c r="G43" s="305" t="s">
        <v>42</v>
      </c>
      <c r="H43" s="306">
        <v>768.33799999999997</v>
      </c>
      <c r="I43" s="307">
        <v>3653.076</v>
      </c>
      <c r="J43" s="308">
        <v>30.876000000000001</v>
      </c>
      <c r="K43" s="19"/>
      <c r="L43" s="305" t="s">
        <v>40</v>
      </c>
      <c r="M43" s="306">
        <v>6614.8159999999998</v>
      </c>
      <c r="N43" s="307">
        <v>30178.023000000001</v>
      </c>
      <c r="O43" s="374">
        <v>336.44099999999997</v>
      </c>
      <c r="P43" s="380" t="s">
        <v>43</v>
      </c>
      <c r="Q43" s="306">
        <v>14482.798000000001</v>
      </c>
      <c r="R43" s="307">
        <v>68418.417000000001</v>
      </c>
      <c r="S43" s="308">
        <v>6116.4989999999998</v>
      </c>
    </row>
    <row r="44" spans="2:19" ht="15.5">
      <c r="B44" s="242"/>
      <c r="C44" s="305" t="s">
        <v>41</v>
      </c>
      <c r="D44" s="306">
        <v>347.50599999999997</v>
      </c>
      <c r="E44" s="307">
        <v>1585.7639999999999</v>
      </c>
      <c r="F44" s="374">
        <v>16.978999999999999</v>
      </c>
      <c r="G44" s="305" t="s">
        <v>41</v>
      </c>
      <c r="H44" s="306">
        <v>347.399</v>
      </c>
      <c r="I44" s="307">
        <v>1625.876</v>
      </c>
      <c r="J44" s="308">
        <v>24.097999999999999</v>
      </c>
      <c r="K44" s="19"/>
      <c r="L44" s="305" t="s">
        <v>47</v>
      </c>
      <c r="M44" s="306">
        <v>6107.4560000000001</v>
      </c>
      <c r="N44" s="307">
        <v>27781.273000000001</v>
      </c>
      <c r="O44" s="374">
        <v>8462.9470000000001</v>
      </c>
      <c r="P44" s="380" t="s">
        <v>40</v>
      </c>
      <c r="Q44" s="306">
        <v>10213.821</v>
      </c>
      <c r="R44" s="307">
        <v>47541.173000000003</v>
      </c>
      <c r="S44" s="308">
        <v>114.38800000000001</v>
      </c>
    </row>
    <row r="45" spans="2:19" ht="15.5">
      <c r="B45" s="242"/>
      <c r="C45" s="305" t="s">
        <v>202</v>
      </c>
      <c r="D45" s="306">
        <v>29.53</v>
      </c>
      <c r="E45" s="307">
        <v>135.232</v>
      </c>
      <c r="F45" s="374">
        <v>0.98499999999999999</v>
      </c>
      <c r="G45" s="305" t="s">
        <v>204</v>
      </c>
      <c r="H45" s="306">
        <v>245.989</v>
      </c>
      <c r="I45" s="307">
        <v>1162.7090000000001</v>
      </c>
      <c r="J45" s="308">
        <v>7.0220000000000002</v>
      </c>
      <c r="K45" s="19"/>
      <c r="L45" s="305" t="s">
        <v>43</v>
      </c>
      <c r="M45" s="306">
        <v>4921.4859999999999</v>
      </c>
      <c r="N45" s="307">
        <v>22508.923999999999</v>
      </c>
      <c r="O45" s="374">
        <v>330.13600000000002</v>
      </c>
      <c r="P45" s="380" t="s">
        <v>42</v>
      </c>
      <c r="Q45" s="306">
        <v>6631.1480000000001</v>
      </c>
      <c r="R45" s="307">
        <v>30991.023000000001</v>
      </c>
      <c r="S45" s="308">
        <v>2319.7820000000002</v>
      </c>
    </row>
    <row r="46" spans="2:19" ht="15.5">
      <c r="B46" s="242"/>
      <c r="C46" s="381" t="s">
        <v>43</v>
      </c>
      <c r="D46" s="330">
        <v>26.032</v>
      </c>
      <c r="E46" s="331">
        <v>118.389</v>
      </c>
      <c r="F46" s="368">
        <v>1.105</v>
      </c>
      <c r="G46" s="305" t="s">
        <v>50</v>
      </c>
      <c r="H46" s="306">
        <v>194.88</v>
      </c>
      <c r="I46" s="307">
        <v>919.447</v>
      </c>
      <c r="J46" s="308">
        <v>23.7</v>
      </c>
      <c r="K46" s="19"/>
      <c r="L46" s="305" t="s">
        <v>45</v>
      </c>
      <c r="M46" s="306">
        <v>1755.829</v>
      </c>
      <c r="N46" s="307">
        <v>8008.5389999999998</v>
      </c>
      <c r="O46" s="374">
        <v>857.72</v>
      </c>
      <c r="P46" s="380" t="s">
        <v>48</v>
      </c>
      <c r="Q46" s="306">
        <v>2648.5210000000002</v>
      </c>
      <c r="R46" s="307">
        <v>12315.314</v>
      </c>
      <c r="S46" s="308">
        <v>1010.748</v>
      </c>
    </row>
    <row r="47" spans="2:19" ht="15.5">
      <c r="B47" s="242"/>
      <c r="C47" s="381" t="s">
        <v>42</v>
      </c>
      <c r="D47" s="330">
        <v>17.407</v>
      </c>
      <c r="E47" s="331">
        <v>78.326999999999998</v>
      </c>
      <c r="F47" s="368">
        <v>0.61799999999999999</v>
      </c>
      <c r="G47" s="305" t="s">
        <v>44</v>
      </c>
      <c r="H47" s="306">
        <v>181.601</v>
      </c>
      <c r="I47" s="307">
        <v>855.12599999999998</v>
      </c>
      <c r="J47" s="308">
        <v>10.856999999999999</v>
      </c>
      <c r="K47" s="19"/>
      <c r="L47" s="305" t="s">
        <v>64</v>
      </c>
      <c r="M47" s="306">
        <v>1088.248</v>
      </c>
      <c r="N47" s="307">
        <v>4958.5110000000004</v>
      </c>
      <c r="O47" s="374">
        <v>2898.819</v>
      </c>
      <c r="P47" s="380" t="s">
        <v>45</v>
      </c>
      <c r="Q47" s="306">
        <v>2009.7380000000001</v>
      </c>
      <c r="R47" s="307">
        <v>9353.732</v>
      </c>
      <c r="S47" s="308">
        <v>703.52700000000004</v>
      </c>
    </row>
    <row r="48" spans="2:19" ht="16" thickBot="1">
      <c r="B48" s="242"/>
      <c r="C48" s="382" t="s">
        <v>214</v>
      </c>
      <c r="D48" s="332">
        <v>15.113</v>
      </c>
      <c r="E48" s="333">
        <v>68.471000000000004</v>
      </c>
      <c r="F48" s="369">
        <v>3.75</v>
      </c>
      <c r="G48" s="309" t="s">
        <v>228</v>
      </c>
      <c r="H48" s="310">
        <v>108.94199999999999</v>
      </c>
      <c r="I48" s="311">
        <v>511.56700000000001</v>
      </c>
      <c r="J48" s="312">
        <v>5.4080000000000004</v>
      </c>
      <c r="K48" s="19"/>
      <c r="L48" s="305" t="s">
        <v>204</v>
      </c>
      <c r="M48" s="306">
        <v>1020.669</v>
      </c>
      <c r="N48" s="307">
        <v>4657.5290000000005</v>
      </c>
      <c r="O48" s="374">
        <v>1425.0530000000001</v>
      </c>
      <c r="P48" s="380" t="s">
        <v>204</v>
      </c>
      <c r="Q48" s="306">
        <v>1887.69</v>
      </c>
      <c r="R48" s="307">
        <v>8793.8850000000002</v>
      </c>
      <c r="S48" s="308">
        <v>1801.566</v>
      </c>
    </row>
    <row r="49" spans="2:19" ht="16" thickBot="1">
      <c r="B49" s="242"/>
      <c r="C49" s="313"/>
      <c r="D49" s="19"/>
      <c r="E49" s="19"/>
      <c r="F49" s="19"/>
      <c r="G49" s="19"/>
      <c r="H49" s="19"/>
      <c r="I49" s="19"/>
      <c r="J49" s="19"/>
      <c r="K49" s="19"/>
      <c r="L49" s="309" t="s">
        <v>65</v>
      </c>
      <c r="M49" s="310">
        <v>785.48500000000001</v>
      </c>
      <c r="N49" s="311">
        <v>3586.5250000000001</v>
      </c>
      <c r="O49" s="376">
        <v>3147.817</v>
      </c>
      <c r="P49" s="383" t="s">
        <v>50</v>
      </c>
      <c r="Q49" s="310">
        <v>1203.6759999999999</v>
      </c>
      <c r="R49" s="311">
        <v>5636.56</v>
      </c>
      <c r="S49" s="312">
        <v>1750.63</v>
      </c>
    </row>
    <row r="50" spans="2:19" ht="15.5">
      <c r="B50" s="242"/>
      <c r="C50" s="19"/>
      <c r="D50" s="19"/>
      <c r="E50" s="19"/>
      <c r="F50" s="19"/>
      <c r="G50" s="19"/>
      <c r="H50" s="19"/>
      <c r="I50" s="19"/>
      <c r="J50" s="19"/>
      <c r="K50" s="19"/>
      <c r="L50" s="315"/>
      <c r="M50" s="316"/>
      <c r="N50" s="334"/>
      <c r="O50" s="316"/>
      <c r="P50" s="314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226"/>
      <c r="M51" s="316"/>
      <c r="N51" s="316"/>
      <c r="O51" s="316"/>
      <c r="P51" s="316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B16" sqref="B16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760" t="s">
        <v>205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2"/>
      <c r="O2" s="5"/>
      <c r="P2" s="5"/>
      <c r="Q2" s="5"/>
      <c r="R2" s="5"/>
      <c r="S2" s="5"/>
    </row>
    <row r="3" spans="1:45" ht="21" customHeight="1" thickBot="1">
      <c r="A3" s="111"/>
      <c r="B3" s="112"/>
      <c r="C3" s="113" t="s">
        <v>159</v>
      </c>
      <c r="D3" s="113" t="s">
        <v>160</v>
      </c>
      <c r="E3" s="113" t="s">
        <v>161</v>
      </c>
      <c r="F3" s="113" t="s">
        <v>162</v>
      </c>
      <c r="G3" s="113" t="s">
        <v>163</v>
      </c>
      <c r="H3" s="113" t="s">
        <v>164</v>
      </c>
      <c r="I3" s="113" t="s">
        <v>165</v>
      </c>
      <c r="J3" s="113" t="s">
        <v>166</v>
      </c>
      <c r="K3" s="113" t="s">
        <v>167</v>
      </c>
      <c r="L3" s="113" t="s">
        <v>168</v>
      </c>
      <c r="M3" s="113" t="s">
        <v>169</v>
      </c>
      <c r="N3" s="114" t="s">
        <v>170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15" t="s">
        <v>80</v>
      </c>
      <c r="B4" s="116" t="s">
        <v>69</v>
      </c>
      <c r="C4" s="204">
        <v>110</v>
      </c>
      <c r="D4" s="117">
        <v>119.81</v>
      </c>
      <c r="E4" s="117">
        <v>125.04</v>
      </c>
      <c r="F4" s="117">
        <v>118.21</v>
      </c>
      <c r="G4" s="117">
        <v>117</v>
      </c>
      <c r="H4" s="117">
        <v>129.28</v>
      </c>
      <c r="I4" s="117">
        <v>132</v>
      </c>
      <c r="J4" s="117">
        <v>130.9</v>
      </c>
      <c r="K4" s="117">
        <v>127.09</v>
      </c>
      <c r="L4" s="117">
        <v>122.37</v>
      </c>
      <c r="M4" s="117">
        <v>127</v>
      </c>
      <c r="N4" s="11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19"/>
      <c r="B5" s="120" t="s">
        <v>72</v>
      </c>
      <c r="C5" s="205">
        <v>176</v>
      </c>
      <c r="D5" s="121">
        <v>178.47</v>
      </c>
      <c r="E5" s="121">
        <v>177.62</v>
      </c>
      <c r="F5" s="121">
        <v>180.74</v>
      </c>
      <c r="G5" s="121">
        <v>182</v>
      </c>
      <c r="H5" s="121">
        <v>185</v>
      </c>
      <c r="I5" s="121">
        <v>178.24</v>
      </c>
      <c r="J5" s="121">
        <v>183.65</v>
      </c>
      <c r="K5" s="121">
        <v>183.79</v>
      </c>
      <c r="L5" s="121">
        <v>181.64</v>
      </c>
      <c r="M5" s="121">
        <v>183</v>
      </c>
      <c r="N5" s="12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23" t="s">
        <v>81</v>
      </c>
      <c r="B6" s="124" t="s">
        <v>69</v>
      </c>
      <c r="C6" s="206">
        <v>124</v>
      </c>
      <c r="D6" s="125">
        <v>131.80000000000001</v>
      </c>
      <c r="E6" s="125">
        <v>133</v>
      </c>
      <c r="F6" s="125">
        <v>125</v>
      </c>
      <c r="G6" s="125">
        <v>129.85</v>
      </c>
      <c r="H6" s="125">
        <v>137.62</v>
      </c>
      <c r="I6" s="125">
        <v>140</v>
      </c>
      <c r="J6" s="125">
        <v>142</v>
      </c>
      <c r="K6" s="125">
        <v>131</v>
      </c>
      <c r="L6" s="125">
        <v>118</v>
      </c>
      <c r="M6" s="125">
        <v>114</v>
      </c>
      <c r="N6" s="126">
        <v>104</v>
      </c>
    </row>
    <row r="7" spans="1:45" ht="16" thickBot="1">
      <c r="A7" s="119"/>
      <c r="B7" s="120" t="s">
        <v>72</v>
      </c>
      <c r="C7" s="205">
        <v>183</v>
      </c>
      <c r="D7" s="121">
        <v>183.32</v>
      </c>
      <c r="E7" s="121">
        <v>185</v>
      </c>
      <c r="F7" s="121">
        <v>185</v>
      </c>
      <c r="G7" s="121">
        <v>186.88</v>
      </c>
      <c r="H7" s="121">
        <v>191</v>
      </c>
      <c r="I7" s="121">
        <v>189</v>
      </c>
      <c r="J7" s="121">
        <v>190</v>
      </c>
      <c r="K7" s="121">
        <v>188</v>
      </c>
      <c r="L7" s="121">
        <v>186</v>
      </c>
      <c r="M7" s="121">
        <v>186</v>
      </c>
      <c r="N7" s="122">
        <v>183</v>
      </c>
    </row>
    <row r="8" spans="1:45" ht="15.5">
      <c r="A8" s="123" t="s">
        <v>109</v>
      </c>
      <c r="B8" s="124" t="s">
        <v>69</v>
      </c>
      <c r="C8" s="206">
        <v>110.82</v>
      </c>
      <c r="D8" s="125">
        <v>126.54</v>
      </c>
      <c r="E8" s="125">
        <v>132</v>
      </c>
      <c r="F8" s="125">
        <v>132</v>
      </c>
      <c r="G8" s="125">
        <v>127.92</v>
      </c>
      <c r="H8" s="125">
        <v>127.92</v>
      </c>
      <c r="I8" s="125">
        <v>133</v>
      </c>
      <c r="J8" s="125">
        <v>127</v>
      </c>
      <c r="K8" s="125">
        <v>122</v>
      </c>
      <c r="L8" s="125">
        <v>110</v>
      </c>
      <c r="M8" s="125">
        <v>119</v>
      </c>
      <c r="N8" s="126">
        <v>127</v>
      </c>
    </row>
    <row r="9" spans="1:45" ht="16" thickBot="1">
      <c r="A9" s="119"/>
      <c r="B9" s="120" t="s">
        <v>72</v>
      </c>
      <c r="C9" s="205">
        <v>184</v>
      </c>
      <c r="D9" s="121">
        <v>184</v>
      </c>
      <c r="E9" s="121">
        <v>185</v>
      </c>
      <c r="F9" s="121">
        <v>190</v>
      </c>
      <c r="G9" s="121">
        <v>192</v>
      </c>
      <c r="H9" s="121">
        <v>194</v>
      </c>
      <c r="I9" s="121">
        <v>193</v>
      </c>
      <c r="J9" s="121">
        <v>194</v>
      </c>
      <c r="K9" s="121">
        <v>193</v>
      </c>
      <c r="L9" s="121">
        <v>189</v>
      </c>
      <c r="M9" s="121">
        <v>189</v>
      </c>
      <c r="N9" s="122">
        <v>188</v>
      </c>
    </row>
    <row r="10" spans="1:45" ht="15.5">
      <c r="A10" s="115" t="s">
        <v>111</v>
      </c>
      <c r="B10" s="116" t="s">
        <v>69</v>
      </c>
      <c r="C10" s="127">
        <v>127.119</v>
      </c>
      <c r="D10" s="128">
        <v>125.9618</v>
      </c>
      <c r="E10" s="128">
        <v>124.7718</v>
      </c>
      <c r="F10" s="128">
        <v>85.493700000000004</v>
      </c>
      <c r="G10" s="128">
        <v>96.702699999999993</v>
      </c>
      <c r="H10" s="128">
        <v>116.25109999999999</v>
      </c>
      <c r="I10" s="128">
        <v>115.6664</v>
      </c>
      <c r="J10" s="128">
        <v>109.0454</v>
      </c>
      <c r="K10" s="128">
        <v>111.6836</v>
      </c>
      <c r="L10" s="128">
        <v>98.619799999999998</v>
      </c>
      <c r="M10" s="128">
        <v>88.79</v>
      </c>
      <c r="N10" s="129">
        <v>107.8231</v>
      </c>
    </row>
    <row r="11" spans="1:45" ht="18.75" customHeight="1" thickBot="1">
      <c r="A11" s="119"/>
      <c r="B11" s="120" t="s">
        <v>72</v>
      </c>
      <c r="C11" s="130">
        <v>187.1773</v>
      </c>
      <c r="D11" s="131">
        <v>191.3912</v>
      </c>
      <c r="E11" s="131">
        <v>194.12020000000001</v>
      </c>
      <c r="F11" s="131">
        <v>181.20060000000001</v>
      </c>
      <c r="G11" s="131">
        <v>175.95419999999999</v>
      </c>
      <c r="H11" s="131">
        <v>180.5719</v>
      </c>
      <c r="I11" s="131">
        <v>184.6703</v>
      </c>
      <c r="J11" s="131">
        <v>186.31299999999999</v>
      </c>
      <c r="K11" s="131">
        <v>185.65010000000001</v>
      </c>
      <c r="L11" s="131">
        <v>181.8614</v>
      </c>
      <c r="M11" s="131">
        <v>178.08189999999999</v>
      </c>
      <c r="N11" s="132">
        <v>180.0951</v>
      </c>
      <c r="Z11" t="s">
        <v>71</v>
      </c>
    </row>
    <row r="12" spans="1:45" ht="15.5">
      <c r="A12" s="115" t="s">
        <v>174</v>
      </c>
      <c r="B12" s="116" t="s">
        <v>69</v>
      </c>
      <c r="C12" s="127">
        <v>107.8231</v>
      </c>
      <c r="D12" s="128">
        <v>124.5466</v>
      </c>
      <c r="E12" s="128">
        <v>130.55529999999999</v>
      </c>
      <c r="F12" s="128">
        <v>132.203</v>
      </c>
      <c r="G12" s="128">
        <v>139.24600000000001</v>
      </c>
      <c r="H12" s="128">
        <v>151.52420000000001</v>
      </c>
      <c r="I12" s="128">
        <v>157.1773</v>
      </c>
      <c r="J12" s="128">
        <v>154.14330000000001</v>
      </c>
      <c r="K12" s="128">
        <v>138.3032</v>
      </c>
      <c r="L12" s="151">
        <v>121.806</v>
      </c>
      <c r="M12" s="128">
        <v>125.05119999999999</v>
      </c>
      <c r="N12" s="152">
        <v>138.886</v>
      </c>
    </row>
    <row r="13" spans="1:45" ht="16" thickBot="1">
      <c r="A13" s="119"/>
      <c r="B13" s="120" t="s">
        <v>72</v>
      </c>
      <c r="C13" s="130">
        <v>180.0949</v>
      </c>
      <c r="D13" s="131">
        <v>184.87559999999999</v>
      </c>
      <c r="E13" s="131">
        <v>190.46559999999999</v>
      </c>
      <c r="F13" s="131">
        <v>193.89250000000001</v>
      </c>
      <c r="G13" s="131">
        <v>197.88499999999999</v>
      </c>
      <c r="H13" s="131">
        <v>202.89879999999999</v>
      </c>
      <c r="I13" s="131">
        <v>206.1319</v>
      </c>
      <c r="J13" s="131">
        <v>204.8886</v>
      </c>
      <c r="K13" s="131">
        <v>199.2456</v>
      </c>
      <c r="L13" s="131">
        <v>196.65100000000001</v>
      </c>
      <c r="M13" s="131">
        <v>199.59700000000001</v>
      </c>
      <c r="N13" s="153">
        <v>206.34989999999999</v>
      </c>
    </row>
    <row r="14" spans="1:45" ht="16" thickBot="1">
      <c r="A14" s="115" t="s">
        <v>200</v>
      </c>
      <c r="B14" s="116" t="s">
        <v>69</v>
      </c>
      <c r="C14" s="210">
        <v>159.67349999999999</v>
      </c>
      <c r="D14" s="211">
        <v>174.21190000000001</v>
      </c>
      <c r="E14" s="211">
        <v>200.1319</v>
      </c>
      <c r="F14" s="211">
        <v>219.19450000000001</v>
      </c>
      <c r="G14" s="211">
        <v>205.57570000000001</v>
      </c>
      <c r="H14" s="211">
        <v>197.47470000000001</v>
      </c>
      <c r="I14" s="211">
        <v>188.96180000000001</v>
      </c>
      <c r="J14" s="211">
        <v>198.4357</v>
      </c>
      <c r="K14" s="211">
        <v>198.86420000000001</v>
      </c>
      <c r="L14" s="211">
        <v>164.66980000000001</v>
      </c>
      <c r="M14" s="211">
        <v>175.7595</v>
      </c>
      <c r="N14" s="212">
        <v>165.70490000000001</v>
      </c>
    </row>
    <row r="15" spans="1:45" ht="16" thickBot="1">
      <c r="A15" s="123"/>
      <c r="B15" s="201" t="s">
        <v>72</v>
      </c>
      <c r="C15" s="213">
        <v>218.70259999999999</v>
      </c>
      <c r="D15" s="214">
        <v>225.3638</v>
      </c>
      <c r="E15" s="214">
        <v>242.36240000000001</v>
      </c>
      <c r="F15" s="214">
        <v>258.52719999999999</v>
      </c>
      <c r="G15" s="214">
        <v>262.12090000000001</v>
      </c>
      <c r="H15" s="214">
        <v>260.14729999999997</v>
      </c>
      <c r="I15" s="214">
        <v>260.16910000000001</v>
      </c>
      <c r="J15" s="214">
        <v>264.67149999999998</v>
      </c>
      <c r="K15" s="214">
        <v>266.6574</v>
      </c>
      <c r="L15" s="214">
        <v>259.8236</v>
      </c>
      <c r="M15" s="214">
        <v>262.89159999999998</v>
      </c>
      <c r="N15" s="215">
        <v>265.41070000000002</v>
      </c>
    </row>
    <row r="16" spans="1:45" ht="16" thickBot="1">
      <c r="A16" s="202" t="s">
        <v>221</v>
      </c>
      <c r="B16" s="203" t="s">
        <v>69</v>
      </c>
      <c r="C16" s="133">
        <v>174.6</v>
      </c>
      <c r="D16" s="207">
        <v>191</v>
      </c>
      <c r="E16" s="207">
        <v>201</v>
      </c>
      <c r="F16" s="207">
        <v>192</v>
      </c>
      <c r="G16" s="207">
        <v>202.8</v>
      </c>
      <c r="H16" s="207">
        <v>190.3</v>
      </c>
    </row>
    <row r="17" spans="1:8" ht="16" thickBot="1">
      <c r="A17" s="119"/>
      <c r="B17" s="120" t="s">
        <v>72</v>
      </c>
      <c r="C17" s="208">
        <v>263.5</v>
      </c>
      <c r="D17" s="209">
        <v>265</v>
      </c>
      <c r="E17" s="209">
        <v>270</v>
      </c>
      <c r="F17" s="209">
        <v>275</v>
      </c>
      <c r="G17" s="209">
        <v>281.10000000000002</v>
      </c>
      <c r="H17" s="209">
        <v>279.2</v>
      </c>
    </row>
    <row r="32" spans="1:8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2" sqref="A2:F10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2"/>
      <c r="B1" s="82"/>
      <c r="C1" s="82"/>
      <c r="D1" s="82"/>
      <c r="E1" s="82"/>
      <c r="F1" s="82"/>
      <c r="G1" s="2"/>
    </row>
    <row r="2" spans="1:7" ht="18" customHeight="1">
      <c r="A2" s="1"/>
      <c r="B2" s="1"/>
      <c r="C2" s="1"/>
      <c r="D2" s="1"/>
      <c r="E2" s="1"/>
      <c r="F2" s="1"/>
      <c r="G2" s="17"/>
    </row>
    <row r="3" spans="1:7" ht="16.5" customHeight="1">
      <c r="A3" s="1" t="s">
        <v>195</v>
      </c>
      <c r="B3" s="1"/>
      <c r="C3" s="1"/>
      <c r="D3" s="1"/>
      <c r="E3" s="1"/>
      <c r="F3" s="1"/>
      <c r="G3" s="17"/>
    </row>
    <row r="4" spans="1:7" ht="16.5" customHeight="1" thickBot="1">
      <c r="A4" s="2"/>
      <c r="B4" s="2"/>
      <c r="C4" s="2"/>
      <c r="D4" s="2"/>
      <c r="E4" s="2"/>
      <c r="F4" s="2"/>
      <c r="G4" s="17"/>
    </row>
    <row r="5" spans="1:7" ht="18" customHeight="1" thickBot="1">
      <c r="A5" s="189" t="s">
        <v>30</v>
      </c>
      <c r="B5" s="190"/>
      <c r="C5" s="191"/>
      <c r="D5" s="452" t="s">
        <v>61</v>
      </c>
      <c r="E5" s="191"/>
      <c r="F5" s="221"/>
      <c r="G5" s="17"/>
    </row>
    <row r="6" spans="1:7" ht="17.25" customHeight="1" thickBot="1">
      <c r="A6" s="192"/>
      <c r="B6" s="193" t="s">
        <v>7</v>
      </c>
      <c r="C6" s="194" t="s">
        <v>31</v>
      </c>
      <c r="D6" s="194" t="s">
        <v>32</v>
      </c>
      <c r="E6" s="194" t="s">
        <v>33</v>
      </c>
      <c r="F6" s="197" t="s">
        <v>34</v>
      </c>
      <c r="G6" s="17"/>
    </row>
    <row r="7" spans="1:7" ht="19.5" customHeight="1" thickBot="1">
      <c r="A7" s="222" t="s">
        <v>243</v>
      </c>
      <c r="B7" s="265">
        <v>4.6449999999999996</v>
      </c>
      <c r="C7" s="265">
        <v>4.7949999999999999</v>
      </c>
      <c r="D7" s="265">
        <v>4.6100000000000003</v>
      </c>
      <c r="E7" s="265">
        <v>4.726</v>
      </c>
      <c r="F7" s="266">
        <v>4.66</v>
      </c>
      <c r="G7" s="17"/>
    </row>
    <row r="8" spans="1:7" ht="18.75" customHeight="1" thickBot="1">
      <c r="A8" s="738" t="s">
        <v>240</v>
      </c>
      <c r="B8" s="739"/>
      <c r="C8" s="739"/>
      <c r="D8" s="739"/>
      <c r="E8" s="739"/>
      <c r="F8" s="740"/>
      <c r="G8" s="17"/>
    </row>
    <row r="9" spans="1:7" ht="16" thickBot="1">
      <c r="A9" s="388"/>
      <c r="B9" s="389" t="s">
        <v>7</v>
      </c>
      <c r="C9" s="390" t="s">
        <v>31</v>
      </c>
      <c r="D9" s="390" t="s">
        <v>32</v>
      </c>
      <c r="E9" s="390" t="s">
        <v>33</v>
      </c>
      <c r="F9" s="391" t="s">
        <v>34</v>
      </c>
      <c r="G9" s="17"/>
    </row>
    <row r="10" spans="1:7" ht="15.5">
      <c r="A10" s="222" t="s">
        <v>243</v>
      </c>
      <c r="B10" s="265">
        <v>6.1449999999999996</v>
      </c>
      <c r="C10" s="265">
        <v>5.9470000000000001</v>
      </c>
      <c r="D10" s="265">
        <v>6.298</v>
      </c>
      <c r="E10" s="265">
        <v>6.3</v>
      </c>
      <c r="F10" s="266">
        <v>6.31</v>
      </c>
      <c r="G10" s="17"/>
    </row>
    <row r="11" spans="1:7" ht="17.25" customHeight="1">
      <c r="G11" s="17"/>
    </row>
    <row r="12" spans="1:7" ht="16.5" customHeight="1">
      <c r="G12" s="17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2"/>
    </row>
    <row r="19" spans="9:10" ht="16.5" customHeight="1">
      <c r="J19" t="s">
        <v>142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8:F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3" workbookViewId="0">
      <selection activeCell="B3" sqref="B3:F7"/>
    </sheetView>
  </sheetViews>
  <sheetFormatPr defaultRowHeight="12.5"/>
  <cols>
    <col min="2" max="2" width="31.453125" customWidth="1"/>
    <col min="3" max="3" width="18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229"/>
      <c r="C1" s="229"/>
      <c r="D1" s="229"/>
      <c r="E1" s="229"/>
      <c r="F1" s="229"/>
      <c r="G1" s="229"/>
    </row>
    <row r="2" spans="2:8" ht="18.5">
      <c r="B2" s="230" t="s">
        <v>190</v>
      </c>
      <c r="C2" s="230"/>
      <c r="D2" s="230"/>
      <c r="E2" s="230"/>
      <c r="F2" s="230"/>
      <c r="G2" s="230"/>
      <c r="H2" s="85"/>
    </row>
    <row r="3" spans="2:8" ht="19" thickBot="1">
      <c r="B3" s="229"/>
      <c r="C3" s="229"/>
      <c r="D3" s="230" t="s">
        <v>254</v>
      </c>
      <c r="E3" s="230"/>
      <c r="F3" s="229"/>
      <c r="G3" s="229"/>
      <c r="H3" s="56"/>
    </row>
    <row r="4" spans="2:8" ht="19" thickBot="1">
      <c r="B4" s="741" t="s">
        <v>143</v>
      </c>
      <c r="C4" s="231" t="s">
        <v>144</v>
      </c>
      <c r="D4" s="232"/>
      <c r="E4" s="233"/>
      <c r="F4" s="234"/>
      <c r="G4" s="229"/>
      <c r="H4" s="56"/>
    </row>
    <row r="5" spans="2:8" ht="37.5" thickBot="1">
      <c r="B5" s="742"/>
      <c r="C5" s="235">
        <v>45333</v>
      </c>
      <c r="D5" s="398">
        <v>45326</v>
      </c>
      <c r="E5" s="236" t="s">
        <v>145</v>
      </c>
      <c r="F5" s="236" t="s">
        <v>145</v>
      </c>
      <c r="G5" s="229"/>
      <c r="H5" s="56"/>
    </row>
    <row r="6" spans="2:8" ht="37.5" thickBot="1">
      <c r="B6" s="237" t="s">
        <v>191</v>
      </c>
      <c r="C6" s="238">
        <v>10.57</v>
      </c>
      <c r="D6" s="399">
        <v>10.09</v>
      </c>
      <c r="E6" s="239">
        <f>(($C6-D6)/D6)</f>
        <v>4.757185332011897E-2</v>
      </c>
      <c r="F6" s="240" t="s">
        <v>192</v>
      </c>
      <c r="G6" s="229"/>
      <c r="H6" s="56"/>
    </row>
    <row r="7" spans="2:8" ht="19" thickBot="1">
      <c r="B7" s="237" t="s">
        <v>193</v>
      </c>
      <c r="C7" s="238">
        <v>17.100000000000001</v>
      </c>
      <c r="D7" s="399">
        <v>17.350000000000001</v>
      </c>
      <c r="E7" s="239">
        <f>(($C7-D7)/D7)</f>
        <v>-1.4409221902017291E-2</v>
      </c>
      <c r="F7" s="240" t="s">
        <v>192</v>
      </c>
      <c r="G7" s="229"/>
      <c r="H7" s="56"/>
    </row>
    <row r="9" spans="2:8" ht="13">
      <c r="C9" s="165"/>
    </row>
    <row r="10" spans="2:8" ht="13">
      <c r="C10" s="16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B7" zoomScale="108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518" t="s">
        <v>231</v>
      </c>
      <c r="B1" s="518"/>
      <c r="C1" s="254"/>
      <c r="D1" s="254"/>
      <c r="E1" s="254"/>
      <c r="F1" s="254"/>
      <c r="G1" s="254" t="s">
        <v>252</v>
      </c>
      <c r="H1" s="254"/>
      <c r="I1" s="254"/>
      <c r="J1" s="255"/>
      <c r="K1" s="255"/>
      <c r="L1" s="255"/>
      <c r="M1" s="336"/>
      <c r="N1" s="336"/>
      <c r="O1" s="336"/>
      <c r="P1" s="337"/>
    </row>
    <row r="2" spans="1:19" ht="21" thickBot="1">
      <c r="A2" s="338" t="s">
        <v>6</v>
      </c>
      <c r="B2" s="519" t="s">
        <v>7</v>
      </c>
      <c r="C2" s="520"/>
      <c r="D2" s="521"/>
      <c r="E2" s="522" t="s">
        <v>8</v>
      </c>
      <c r="F2" s="523"/>
      <c r="G2" s="523"/>
      <c r="H2" s="523"/>
      <c r="I2" s="523"/>
      <c r="J2" s="523"/>
      <c r="K2" s="523"/>
      <c r="L2" s="523"/>
      <c r="M2" s="523"/>
      <c r="N2" s="523"/>
      <c r="O2" s="524"/>
      <c r="P2" s="525"/>
    </row>
    <row r="3" spans="1:19" ht="20.5">
      <c r="A3" s="339"/>
      <c r="B3" s="526"/>
      <c r="C3" s="527"/>
      <c r="D3" s="528"/>
      <c r="E3" s="529" t="s">
        <v>9</v>
      </c>
      <c r="F3" s="530"/>
      <c r="G3" s="531"/>
      <c r="H3" s="529" t="s">
        <v>10</v>
      </c>
      <c r="I3" s="530"/>
      <c r="J3" s="531"/>
      <c r="K3" s="529" t="s">
        <v>11</v>
      </c>
      <c r="L3" s="530"/>
      <c r="M3" s="532"/>
      <c r="N3" s="529" t="s">
        <v>12</v>
      </c>
      <c r="O3" s="531"/>
      <c r="P3" s="532"/>
    </row>
    <row r="4" spans="1:19" ht="26.5" thickBot="1">
      <c r="A4" s="340"/>
      <c r="B4" s="533" t="s">
        <v>253</v>
      </c>
      <c r="C4" s="534" t="s">
        <v>242</v>
      </c>
      <c r="D4" s="535" t="s">
        <v>13</v>
      </c>
      <c r="E4" s="536" t="s">
        <v>253</v>
      </c>
      <c r="F4" s="534" t="s">
        <v>242</v>
      </c>
      <c r="G4" s="535" t="s">
        <v>13</v>
      </c>
      <c r="H4" s="536" t="s">
        <v>253</v>
      </c>
      <c r="I4" s="534" t="s">
        <v>242</v>
      </c>
      <c r="J4" s="535" t="s">
        <v>13</v>
      </c>
      <c r="K4" s="536" t="s">
        <v>253</v>
      </c>
      <c r="L4" s="534" t="s">
        <v>242</v>
      </c>
      <c r="M4" s="535" t="s">
        <v>13</v>
      </c>
      <c r="N4" s="536" t="s">
        <v>253</v>
      </c>
      <c r="O4" s="534" t="s">
        <v>242</v>
      </c>
      <c r="P4" s="537" t="s">
        <v>13</v>
      </c>
    </row>
    <row r="5" spans="1:19" ht="29.25" customHeight="1">
      <c r="A5" s="538" t="s">
        <v>14</v>
      </c>
      <c r="B5" s="539">
        <v>8820.9320000000007</v>
      </c>
      <c r="C5" s="156">
        <v>8839.6209999999992</v>
      </c>
      <c r="D5" s="258">
        <v>-0.21142309155560501</v>
      </c>
      <c r="E5" s="161">
        <v>8480</v>
      </c>
      <c r="F5" s="156">
        <v>8300</v>
      </c>
      <c r="G5" s="258">
        <v>2.1686746987951806</v>
      </c>
      <c r="H5" s="161">
        <v>8335.143</v>
      </c>
      <c r="I5" s="156">
        <v>8884.357</v>
      </c>
      <c r="J5" s="258">
        <v>-6.1818092181572615</v>
      </c>
      <c r="K5" s="540" t="s">
        <v>113</v>
      </c>
      <c r="L5" s="541" t="s">
        <v>113</v>
      </c>
      <c r="M5" s="542" t="s">
        <v>113</v>
      </c>
      <c r="N5" s="161">
        <v>9582.91</v>
      </c>
      <c r="O5" s="156">
        <v>8732.5589999999993</v>
      </c>
      <c r="P5" s="428">
        <v>9.7377068966840152</v>
      </c>
    </row>
    <row r="6" spans="1:19" ht="21.75" customHeight="1">
      <c r="A6" s="543" t="s">
        <v>15</v>
      </c>
      <c r="B6" s="544">
        <v>7872.7879999999996</v>
      </c>
      <c r="C6" s="157">
        <v>7402.9269999999997</v>
      </c>
      <c r="D6" s="259">
        <v>6.3469624919980951</v>
      </c>
      <c r="E6" s="162">
        <v>8154.9639999999999</v>
      </c>
      <c r="F6" s="157">
        <v>7831.3109999999997</v>
      </c>
      <c r="G6" s="259">
        <v>4.1328073932959661</v>
      </c>
      <c r="H6" s="162">
        <v>7883.81</v>
      </c>
      <c r="I6" s="157">
        <v>7422.549</v>
      </c>
      <c r="J6" s="259">
        <v>6.2143207138140877</v>
      </c>
      <c r="K6" s="162">
        <v>7570.1180000000004</v>
      </c>
      <c r="L6" s="157">
        <v>7007.0079999999998</v>
      </c>
      <c r="M6" s="429">
        <v>8.0363830039868738</v>
      </c>
      <c r="N6" s="162">
        <v>7838.902</v>
      </c>
      <c r="O6" s="157">
        <v>7364.5889999999999</v>
      </c>
      <c r="P6" s="429">
        <v>6.4404544503433945</v>
      </c>
    </row>
    <row r="7" spans="1:19" ht="21.75" customHeight="1">
      <c r="A7" s="543" t="s">
        <v>16</v>
      </c>
      <c r="B7" s="544">
        <v>13474.462</v>
      </c>
      <c r="C7" s="157">
        <v>13258.236999999999</v>
      </c>
      <c r="D7" s="259">
        <v>1.6308729433634379</v>
      </c>
      <c r="E7" s="162">
        <v>13473.804</v>
      </c>
      <c r="F7" s="157">
        <v>12942.75</v>
      </c>
      <c r="G7" s="259">
        <v>4.1031001912267495</v>
      </c>
      <c r="H7" s="158" t="s">
        <v>236</v>
      </c>
      <c r="I7" s="159" t="s">
        <v>236</v>
      </c>
      <c r="J7" s="261" t="s">
        <v>237</v>
      </c>
      <c r="K7" s="162" t="s">
        <v>113</v>
      </c>
      <c r="L7" s="157" t="s">
        <v>113</v>
      </c>
      <c r="M7" s="429" t="s">
        <v>113</v>
      </c>
      <c r="N7" s="162">
        <v>13350.782999999999</v>
      </c>
      <c r="O7" s="157">
        <v>13109.705</v>
      </c>
      <c r="P7" s="429">
        <v>1.8389277256810852</v>
      </c>
    </row>
    <row r="8" spans="1:19" ht="21.75" customHeight="1">
      <c r="A8" s="543" t="s">
        <v>17</v>
      </c>
      <c r="B8" s="544">
        <v>6536.4089999999997</v>
      </c>
      <c r="C8" s="157">
        <v>6235.0429999999997</v>
      </c>
      <c r="D8" s="259">
        <v>4.8334229611568036</v>
      </c>
      <c r="E8" s="162">
        <v>6772.2259999999997</v>
      </c>
      <c r="F8" s="157">
        <v>6267.2479999999996</v>
      </c>
      <c r="G8" s="259">
        <v>8.057412120918146</v>
      </c>
      <c r="H8" s="162">
        <v>6659.83</v>
      </c>
      <c r="I8" s="157">
        <v>6318.674</v>
      </c>
      <c r="J8" s="259">
        <v>5.3991707753873674</v>
      </c>
      <c r="K8" s="162">
        <v>6884.1149999999998</v>
      </c>
      <c r="L8" s="157">
        <v>5830.8140000000003</v>
      </c>
      <c r="M8" s="429">
        <v>18.064390323546583</v>
      </c>
      <c r="N8" s="162">
        <v>6172.7759999999998</v>
      </c>
      <c r="O8" s="157">
        <v>6029.4849999999997</v>
      </c>
      <c r="P8" s="429">
        <v>2.3765047926978866</v>
      </c>
      <c r="R8" t="s">
        <v>156</v>
      </c>
    </row>
    <row r="9" spans="1:19" ht="21.75" customHeight="1">
      <c r="A9" s="543" t="s">
        <v>18</v>
      </c>
      <c r="B9" s="544">
        <v>7740.0680000000002</v>
      </c>
      <c r="C9" s="157">
        <v>7272.4170000000004</v>
      </c>
      <c r="D9" s="259">
        <v>6.4304755901648623</v>
      </c>
      <c r="E9" s="162">
        <v>8598.4210000000003</v>
      </c>
      <c r="F9" s="157">
        <v>8277.9490000000005</v>
      </c>
      <c r="G9" s="259">
        <v>3.8713937474125499</v>
      </c>
      <c r="H9" s="162">
        <v>7666.473</v>
      </c>
      <c r="I9" s="157">
        <v>7184.5889999999999</v>
      </c>
      <c r="J9" s="259">
        <v>6.7071895135546375</v>
      </c>
      <c r="K9" s="162">
        <v>6897.7849999999999</v>
      </c>
      <c r="L9" s="157">
        <v>5844.9059999999999</v>
      </c>
      <c r="M9" s="429">
        <v>18.01361732763538</v>
      </c>
      <c r="N9" s="162">
        <v>7135.9690000000001</v>
      </c>
      <c r="O9" s="157">
        <v>6354.6859999999997</v>
      </c>
      <c r="P9" s="429">
        <v>12.294596459998187</v>
      </c>
    </row>
    <row r="10" spans="1:19" ht="21.75" customHeight="1">
      <c r="A10" s="543" t="s">
        <v>19</v>
      </c>
      <c r="B10" s="544">
        <v>16658.132000000001</v>
      </c>
      <c r="C10" s="157">
        <v>16056.924000000001</v>
      </c>
      <c r="D10" s="259">
        <v>3.7442289693841766</v>
      </c>
      <c r="E10" s="162">
        <v>15974.082</v>
      </c>
      <c r="F10" s="157">
        <v>15207.486000000001</v>
      </c>
      <c r="G10" s="259">
        <v>5.0409120876389402</v>
      </c>
      <c r="H10" s="162">
        <v>16780.508999999998</v>
      </c>
      <c r="I10" s="157">
        <v>16246.486000000001</v>
      </c>
      <c r="J10" s="259">
        <v>3.2870061870609888</v>
      </c>
      <c r="K10" s="162">
        <v>16123.064</v>
      </c>
      <c r="L10" s="157">
        <v>14499.344999999999</v>
      </c>
      <c r="M10" s="429">
        <v>11.198567935310189</v>
      </c>
      <c r="N10" s="162">
        <v>16724.217000000001</v>
      </c>
      <c r="O10" s="157">
        <v>16301.089</v>
      </c>
      <c r="P10" s="429">
        <v>2.5957038821148735</v>
      </c>
    </row>
    <row r="11" spans="1:19" ht="21.75" customHeight="1">
      <c r="A11" s="543" t="s">
        <v>20</v>
      </c>
      <c r="B11" s="544">
        <v>7914.4629999999997</v>
      </c>
      <c r="C11" s="157">
        <v>7527.1080000000002</v>
      </c>
      <c r="D11" s="259">
        <v>5.1461331496771345</v>
      </c>
      <c r="E11" s="162">
        <v>8012.86</v>
      </c>
      <c r="F11" s="157">
        <v>7540</v>
      </c>
      <c r="G11" s="259">
        <v>6.2713527851458837</v>
      </c>
      <c r="H11" s="162">
        <v>7909.8559999999998</v>
      </c>
      <c r="I11" s="157">
        <v>7520.4189999999999</v>
      </c>
      <c r="J11" s="259">
        <v>5.1783949803860647</v>
      </c>
      <c r="K11" s="162">
        <v>9530</v>
      </c>
      <c r="L11" s="157">
        <v>9270</v>
      </c>
      <c r="M11" s="429">
        <v>2.8047464940668827</v>
      </c>
      <c r="N11" s="162">
        <v>7794.5429999999997</v>
      </c>
      <c r="O11" s="157">
        <v>7564.4080000000004</v>
      </c>
      <c r="P11" s="429">
        <v>3.0423398632120224</v>
      </c>
      <c r="S11" t="s">
        <v>158</v>
      </c>
    </row>
    <row r="12" spans="1:19" ht="21.75" customHeight="1">
      <c r="A12" s="543" t="s">
        <v>21</v>
      </c>
      <c r="B12" s="544">
        <v>7968.8969999999999</v>
      </c>
      <c r="C12" s="157">
        <v>7910.0739999999996</v>
      </c>
      <c r="D12" s="259">
        <v>0.74364664603643815</v>
      </c>
      <c r="E12" s="162">
        <v>7620.4620000000004</v>
      </c>
      <c r="F12" s="157">
        <v>7706.9459999999999</v>
      </c>
      <c r="G12" s="259">
        <v>-1.1221565585122752</v>
      </c>
      <c r="H12" s="162">
        <v>8049.5609999999997</v>
      </c>
      <c r="I12" s="157">
        <v>7961.3639999999996</v>
      </c>
      <c r="J12" s="259">
        <v>1.107812681344555</v>
      </c>
      <c r="K12" s="162">
        <v>8086.6670000000004</v>
      </c>
      <c r="L12" s="157">
        <v>7427.2</v>
      </c>
      <c r="M12" s="429">
        <v>8.8790795993106499</v>
      </c>
      <c r="N12" s="162">
        <v>7910.7579999999998</v>
      </c>
      <c r="O12" s="157">
        <v>7867.8379999999997</v>
      </c>
      <c r="P12" s="429">
        <v>0.54551199452759547</v>
      </c>
    </row>
    <row r="13" spans="1:19" ht="21.75" customHeight="1">
      <c r="A13" s="543" t="s">
        <v>22</v>
      </c>
      <c r="B13" s="544">
        <v>9136.8449999999993</v>
      </c>
      <c r="C13" s="157">
        <v>8954.48</v>
      </c>
      <c r="D13" s="259">
        <v>2.0365783384406444</v>
      </c>
      <c r="E13" s="162">
        <v>7661.0069999999996</v>
      </c>
      <c r="F13" s="157">
        <v>9023.8439999999991</v>
      </c>
      <c r="G13" s="259">
        <v>-15.102621454892168</v>
      </c>
      <c r="H13" s="162">
        <v>9801.8529999999992</v>
      </c>
      <c r="I13" s="157">
        <v>9289.5079999999998</v>
      </c>
      <c r="J13" s="259">
        <v>5.5153082380681449</v>
      </c>
      <c r="K13" s="162">
        <v>7970.4</v>
      </c>
      <c r="L13" s="157">
        <v>7330.732</v>
      </c>
      <c r="M13" s="429">
        <v>8.7258407482363243</v>
      </c>
      <c r="N13" s="162">
        <v>7397.7190000000001</v>
      </c>
      <c r="O13" s="157">
        <v>7858.1970000000001</v>
      </c>
      <c r="P13" s="429">
        <v>-5.8598429130753544</v>
      </c>
    </row>
    <row r="14" spans="1:19" ht="21.75" customHeight="1">
      <c r="A14" s="543" t="s">
        <v>23</v>
      </c>
      <c r="B14" s="544">
        <v>18177.611000000001</v>
      </c>
      <c r="C14" s="157">
        <v>18385.564999999999</v>
      </c>
      <c r="D14" s="259">
        <v>-1.1310721209818568</v>
      </c>
      <c r="E14" s="162">
        <v>18223.047999999999</v>
      </c>
      <c r="F14" s="157">
        <v>18455.154999999999</v>
      </c>
      <c r="G14" s="259">
        <v>-1.2576811194487394</v>
      </c>
      <c r="H14" s="158" t="s">
        <v>236</v>
      </c>
      <c r="I14" s="159" t="s">
        <v>236</v>
      </c>
      <c r="J14" s="261" t="s">
        <v>237</v>
      </c>
      <c r="K14" s="158" t="s">
        <v>236</v>
      </c>
      <c r="L14" s="159" t="s">
        <v>236</v>
      </c>
      <c r="M14" s="261" t="s">
        <v>237</v>
      </c>
      <c r="N14" s="162">
        <v>18134.506000000001</v>
      </c>
      <c r="O14" s="157">
        <v>18221.538</v>
      </c>
      <c r="P14" s="429">
        <v>-0.47763256866681197</v>
      </c>
    </row>
    <row r="15" spans="1:19" ht="21.75" customHeight="1">
      <c r="A15" s="543" t="s">
        <v>24</v>
      </c>
      <c r="B15" s="544">
        <v>8566.1029999999992</v>
      </c>
      <c r="C15" s="157">
        <v>8757.4390000000003</v>
      </c>
      <c r="D15" s="259">
        <v>-2.1848396546067992</v>
      </c>
      <c r="E15" s="162">
        <v>8134.183</v>
      </c>
      <c r="F15" s="157">
        <v>8298.0509999999995</v>
      </c>
      <c r="G15" s="259">
        <v>-1.9747769687122854</v>
      </c>
      <c r="H15" s="158" t="s">
        <v>236</v>
      </c>
      <c r="I15" s="159" t="s">
        <v>236</v>
      </c>
      <c r="J15" s="261" t="s">
        <v>237</v>
      </c>
      <c r="K15" s="158" t="s">
        <v>236</v>
      </c>
      <c r="L15" s="159" t="s">
        <v>236</v>
      </c>
      <c r="M15" s="261" t="s">
        <v>237</v>
      </c>
      <c r="N15" s="162">
        <v>8878.34</v>
      </c>
      <c r="O15" s="157">
        <v>8833.3610000000008</v>
      </c>
      <c r="P15" s="429">
        <v>0.50919463157907108</v>
      </c>
    </row>
    <row r="16" spans="1:19" ht="21.75" customHeight="1">
      <c r="A16" s="545" t="s">
        <v>25</v>
      </c>
      <c r="B16" s="544">
        <v>11488.41</v>
      </c>
      <c r="C16" s="157">
        <v>11601.519</v>
      </c>
      <c r="D16" s="259">
        <v>-0.97494991819606014</v>
      </c>
      <c r="E16" s="162">
        <v>11287.34</v>
      </c>
      <c r="F16" s="157">
        <v>11169.609</v>
      </c>
      <c r="G16" s="259">
        <v>1.0540297337176241</v>
      </c>
      <c r="H16" s="158" t="s">
        <v>236</v>
      </c>
      <c r="I16" s="159" t="s">
        <v>236</v>
      </c>
      <c r="J16" s="261" t="s">
        <v>237</v>
      </c>
      <c r="K16" s="158" t="s">
        <v>236</v>
      </c>
      <c r="L16" s="159" t="s">
        <v>236</v>
      </c>
      <c r="M16" s="261" t="s">
        <v>237</v>
      </c>
      <c r="N16" s="162">
        <v>11748.431</v>
      </c>
      <c r="O16" s="157">
        <v>12097.031999999999</v>
      </c>
      <c r="P16" s="429">
        <v>-2.8817068517302324</v>
      </c>
    </row>
    <row r="17" spans="1:21" ht="21.75" customHeight="1">
      <c r="A17" s="545" t="s">
        <v>26</v>
      </c>
      <c r="B17" s="544">
        <v>7027.9709999999995</v>
      </c>
      <c r="C17" s="157">
        <v>6860.7030000000004</v>
      </c>
      <c r="D17" s="259">
        <v>2.4380591901442039</v>
      </c>
      <c r="E17" s="162">
        <v>7196.6019999999999</v>
      </c>
      <c r="F17" s="157">
        <v>7021.241</v>
      </c>
      <c r="G17" s="259">
        <v>2.4975784195415009</v>
      </c>
      <c r="H17" s="158" t="s">
        <v>236</v>
      </c>
      <c r="I17" s="159" t="s">
        <v>236</v>
      </c>
      <c r="J17" s="261" t="s">
        <v>237</v>
      </c>
      <c r="K17" s="158" t="s">
        <v>236</v>
      </c>
      <c r="L17" s="159" t="s">
        <v>236</v>
      </c>
      <c r="M17" s="261" t="s">
        <v>237</v>
      </c>
      <c r="N17" s="158" t="s">
        <v>236</v>
      </c>
      <c r="O17" s="159" t="s">
        <v>236</v>
      </c>
      <c r="P17" s="261" t="s">
        <v>237</v>
      </c>
      <c r="U17" t="s">
        <v>157</v>
      </c>
    </row>
    <row r="18" spans="1:21" ht="21.75" customHeight="1">
      <c r="A18" s="545" t="s">
        <v>27</v>
      </c>
      <c r="B18" s="544">
        <v>2363.2600000000002</v>
      </c>
      <c r="C18" s="157">
        <v>2542.2289999999998</v>
      </c>
      <c r="D18" s="259">
        <v>-7.0398457416699927</v>
      </c>
      <c r="E18" s="158" t="s">
        <v>236</v>
      </c>
      <c r="F18" s="159" t="s">
        <v>236</v>
      </c>
      <c r="G18" s="261" t="s">
        <v>237</v>
      </c>
      <c r="H18" s="162">
        <v>2205.3429999999998</v>
      </c>
      <c r="I18" s="157">
        <v>2459.498</v>
      </c>
      <c r="J18" s="259">
        <v>-10.333612794155563</v>
      </c>
      <c r="K18" s="162">
        <v>6754</v>
      </c>
      <c r="L18" s="157">
        <v>6609.8180000000002</v>
      </c>
      <c r="M18" s="429">
        <v>2.1813308626652019</v>
      </c>
      <c r="N18" s="162">
        <v>2259.857</v>
      </c>
      <c r="O18" s="157">
        <v>2530.154</v>
      </c>
      <c r="P18" s="429">
        <v>-10.683025618203477</v>
      </c>
    </row>
    <row r="19" spans="1:21" ht="21.75" customHeight="1" thickBot="1">
      <c r="A19" s="546" t="s">
        <v>28</v>
      </c>
      <c r="B19" s="547">
        <v>7379.6989999999996</v>
      </c>
      <c r="C19" s="160">
        <v>6414.2579999999998</v>
      </c>
      <c r="D19" s="260">
        <v>15.05148374137741</v>
      </c>
      <c r="E19" s="163">
        <v>8054.8770000000004</v>
      </c>
      <c r="F19" s="160">
        <v>7651.67</v>
      </c>
      <c r="G19" s="260">
        <v>5.2695293968506265</v>
      </c>
      <c r="H19" s="158" t="s">
        <v>236</v>
      </c>
      <c r="I19" s="159" t="s">
        <v>236</v>
      </c>
      <c r="J19" s="261" t="s">
        <v>237</v>
      </c>
      <c r="K19" s="158" t="s">
        <v>236</v>
      </c>
      <c r="L19" s="159" t="s">
        <v>236</v>
      </c>
      <c r="M19" s="261" t="s">
        <v>237</v>
      </c>
      <c r="N19" s="158" t="s">
        <v>236</v>
      </c>
      <c r="O19" s="159" t="s">
        <v>236</v>
      </c>
      <c r="P19" s="261" t="s">
        <v>237</v>
      </c>
    </row>
    <row r="20" spans="1:21" ht="21.75" customHeight="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</row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5.5">
      <c r="B2" s="650" t="s">
        <v>261</v>
      </c>
      <c r="C2" s="651"/>
      <c r="D2" s="651"/>
      <c r="E2" s="651"/>
      <c r="F2" s="652" t="s">
        <v>259</v>
      </c>
      <c r="G2" s="652"/>
      <c r="H2" s="651"/>
      <c r="I2" s="651"/>
      <c r="J2" s="653"/>
      <c r="K2" s="653"/>
      <c r="L2" s="653"/>
      <c r="M2" s="653"/>
      <c r="N2" s="653"/>
      <c r="O2" s="653"/>
      <c r="P2" s="653"/>
      <c r="Q2" s="654"/>
    </row>
    <row r="3" spans="2:17" ht="16" thickBot="1">
      <c r="B3" s="655" t="s">
        <v>203</v>
      </c>
      <c r="C3" s="656"/>
      <c r="D3" s="657"/>
      <c r="E3" s="657"/>
      <c r="F3" s="657"/>
      <c r="G3" s="657"/>
      <c r="H3" s="656"/>
      <c r="I3" s="656"/>
      <c r="J3" s="656"/>
      <c r="K3" s="657"/>
      <c r="L3" s="657"/>
      <c r="M3" s="657"/>
      <c r="N3" s="658"/>
      <c r="O3" s="658"/>
      <c r="P3" s="658"/>
      <c r="Q3" s="659"/>
    </row>
    <row r="4" spans="2:17" ht="16" thickBot="1">
      <c r="B4" s="660" t="s">
        <v>6</v>
      </c>
      <c r="C4" s="661" t="s">
        <v>7</v>
      </c>
      <c r="D4" s="662"/>
      <c r="E4" s="663"/>
      <c r="F4" s="664" t="s">
        <v>8</v>
      </c>
      <c r="G4" s="665"/>
      <c r="H4" s="665"/>
      <c r="I4" s="665"/>
      <c r="J4" s="665"/>
      <c r="K4" s="665"/>
      <c r="L4" s="665"/>
      <c r="M4" s="665"/>
      <c r="N4" s="665"/>
      <c r="O4" s="665"/>
      <c r="P4" s="666"/>
      <c r="Q4" s="667"/>
    </row>
    <row r="5" spans="2:17" ht="16" thickBot="1">
      <c r="B5" s="668"/>
      <c r="C5" s="669"/>
      <c r="D5" s="670"/>
      <c r="E5" s="671"/>
      <c r="F5" s="555" t="s">
        <v>9</v>
      </c>
      <c r="G5" s="556"/>
      <c r="H5" s="557"/>
      <c r="I5" s="555" t="s">
        <v>10</v>
      </c>
      <c r="J5" s="556"/>
      <c r="K5" s="557"/>
      <c r="L5" s="555" t="s">
        <v>11</v>
      </c>
      <c r="M5" s="556"/>
      <c r="N5" s="557"/>
      <c r="O5" s="555" t="s">
        <v>12</v>
      </c>
      <c r="P5" s="557"/>
      <c r="Q5" s="558"/>
    </row>
    <row r="6" spans="2:17" ht="47" thickBot="1">
      <c r="B6" s="672"/>
      <c r="C6" s="673" t="s">
        <v>253</v>
      </c>
      <c r="D6" s="674" t="s">
        <v>242</v>
      </c>
      <c r="E6" s="675" t="s">
        <v>13</v>
      </c>
      <c r="F6" s="673" t="s">
        <v>253</v>
      </c>
      <c r="G6" s="674" t="s">
        <v>242</v>
      </c>
      <c r="H6" s="675" t="s">
        <v>13</v>
      </c>
      <c r="I6" s="673" t="s">
        <v>253</v>
      </c>
      <c r="J6" s="674" t="s">
        <v>242</v>
      </c>
      <c r="K6" s="675" t="s">
        <v>13</v>
      </c>
      <c r="L6" s="673" t="s">
        <v>253</v>
      </c>
      <c r="M6" s="674" t="s">
        <v>242</v>
      </c>
      <c r="N6" s="675" t="s">
        <v>13</v>
      </c>
      <c r="O6" s="673" t="s">
        <v>253</v>
      </c>
      <c r="P6" s="674" t="s">
        <v>242</v>
      </c>
      <c r="Q6" s="676" t="s">
        <v>13</v>
      </c>
    </row>
    <row r="7" spans="2:17" ht="15.75" customHeight="1">
      <c r="B7" s="677" t="s">
        <v>14</v>
      </c>
      <c r="C7" s="678">
        <v>8768.4809999999998</v>
      </c>
      <c r="D7" s="679">
        <v>8731.86</v>
      </c>
      <c r="E7" s="680">
        <v>0.41939518040828849</v>
      </c>
      <c r="F7" s="678">
        <v>8480</v>
      </c>
      <c r="G7" s="679">
        <v>8300</v>
      </c>
      <c r="H7" s="680">
        <v>2.1686746987951806</v>
      </c>
      <c r="I7" s="678">
        <v>8135.2420000000002</v>
      </c>
      <c r="J7" s="679">
        <v>8704.6389999999992</v>
      </c>
      <c r="K7" s="680">
        <v>-6.5413051592374956</v>
      </c>
      <c r="L7" s="681" t="s">
        <v>113</v>
      </c>
      <c r="M7" s="682" t="s">
        <v>113</v>
      </c>
      <c r="N7" s="683" t="s">
        <v>113</v>
      </c>
      <c r="O7" s="681">
        <v>9671.7549999999992</v>
      </c>
      <c r="P7" s="682">
        <v>8774.9179999999997</v>
      </c>
      <c r="Q7" s="683">
        <v>10.220460179798826</v>
      </c>
    </row>
    <row r="8" spans="2:17" ht="16.5" customHeight="1">
      <c r="B8" s="684" t="s">
        <v>15</v>
      </c>
      <c r="C8" s="685">
        <v>7844.7139999999999</v>
      </c>
      <c r="D8" s="686">
        <v>7354.7120000000004</v>
      </c>
      <c r="E8" s="687">
        <v>6.6624226754222251</v>
      </c>
      <c r="F8" s="685">
        <v>8067.81</v>
      </c>
      <c r="G8" s="686">
        <v>7840.9870000000001</v>
      </c>
      <c r="H8" s="687">
        <v>2.8927863290680156</v>
      </c>
      <c r="I8" s="685">
        <v>7867.3490000000002</v>
      </c>
      <c r="J8" s="686">
        <v>7385.7049999999999</v>
      </c>
      <c r="K8" s="687">
        <v>6.5213002685593349</v>
      </c>
      <c r="L8" s="685">
        <v>7570.1180000000004</v>
      </c>
      <c r="M8" s="686">
        <v>7007.0079999999998</v>
      </c>
      <c r="N8" s="688">
        <v>8.0363830039868738</v>
      </c>
      <c r="O8" s="685">
        <v>7765.0739999999996</v>
      </c>
      <c r="P8" s="686">
        <v>7303.2</v>
      </c>
      <c r="Q8" s="688">
        <v>6.3242688136707166</v>
      </c>
    </row>
    <row r="9" spans="2:17" ht="17.25" customHeight="1">
      <c r="B9" s="684" t="s">
        <v>16</v>
      </c>
      <c r="C9" s="685">
        <v>13474.462</v>
      </c>
      <c r="D9" s="686">
        <v>13258.236999999999</v>
      </c>
      <c r="E9" s="687">
        <v>1.6308729433634379</v>
      </c>
      <c r="F9" s="685">
        <v>13473.804</v>
      </c>
      <c r="G9" s="686">
        <v>12942.75</v>
      </c>
      <c r="H9" s="687">
        <v>4.1031001912267495</v>
      </c>
      <c r="I9" s="689" t="s">
        <v>236</v>
      </c>
      <c r="J9" s="690" t="s">
        <v>236</v>
      </c>
      <c r="K9" s="691" t="s">
        <v>237</v>
      </c>
      <c r="L9" s="685" t="s">
        <v>113</v>
      </c>
      <c r="M9" s="686" t="s">
        <v>113</v>
      </c>
      <c r="N9" s="688" t="s">
        <v>113</v>
      </c>
      <c r="O9" s="685">
        <v>13350.782999999999</v>
      </c>
      <c r="P9" s="686">
        <v>13109.705</v>
      </c>
      <c r="Q9" s="688">
        <v>1.8389277256810852</v>
      </c>
    </row>
    <row r="10" spans="2:17" ht="15.75" customHeight="1">
      <c r="B10" s="684" t="s">
        <v>17</v>
      </c>
      <c r="C10" s="685">
        <v>6505.2809999999999</v>
      </c>
      <c r="D10" s="686">
        <v>6167.482</v>
      </c>
      <c r="E10" s="687">
        <v>5.4770974605195439</v>
      </c>
      <c r="F10" s="685">
        <v>6579.4750000000004</v>
      </c>
      <c r="G10" s="686">
        <v>6181.4390000000003</v>
      </c>
      <c r="H10" s="687">
        <v>6.4392126169974349</v>
      </c>
      <c r="I10" s="685">
        <v>6645.9229999999998</v>
      </c>
      <c r="J10" s="686">
        <v>6236.299</v>
      </c>
      <c r="K10" s="687">
        <v>6.5683829463596881</v>
      </c>
      <c r="L10" s="685">
        <v>6884.1149999999998</v>
      </c>
      <c r="M10" s="686">
        <v>5830.8140000000003</v>
      </c>
      <c r="N10" s="688">
        <v>18.064390323546583</v>
      </c>
      <c r="O10" s="685">
        <v>6151.8310000000001</v>
      </c>
      <c r="P10" s="686">
        <v>6017.1869999999999</v>
      </c>
      <c r="Q10" s="688">
        <v>2.2376568984809717</v>
      </c>
    </row>
    <row r="11" spans="2:17" ht="16.5" customHeight="1">
      <c r="B11" s="684" t="s">
        <v>18</v>
      </c>
      <c r="C11" s="685">
        <v>7571.366</v>
      </c>
      <c r="D11" s="686">
        <v>7078.3109999999997</v>
      </c>
      <c r="E11" s="687">
        <v>6.9657154086617599</v>
      </c>
      <c r="F11" s="685">
        <v>8598.4210000000003</v>
      </c>
      <c r="G11" s="686">
        <v>8277.9490000000005</v>
      </c>
      <c r="H11" s="687">
        <v>3.8713937474125499</v>
      </c>
      <c r="I11" s="685">
        <v>7420.0309999999999</v>
      </c>
      <c r="J11" s="686">
        <v>6903.8370000000004</v>
      </c>
      <c r="K11" s="687">
        <v>7.4769146490567415</v>
      </c>
      <c r="L11" s="689" t="s">
        <v>236</v>
      </c>
      <c r="M11" s="690" t="s">
        <v>236</v>
      </c>
      <c r="N11" s="691" t="s">
        <v>237</v>
      </c>
      <c r="O11" s="685">
        <v>6699.1059999999998</v>
      </c>
      <c r="P11" s="686">
        <v>5670.6869999999999</v>
      </c>
      <c r="Q11" s="688">
        <v>18.135703839764034</v>
      </c>
    </row>
    <row r="12" spans="2:17" ht="17.25" customHeight="1">
      <c r="B12" s="684" t="s">
        <v>19</v>
      </c>
      <c r="C12" s="685">
        <v>16254.673000000001</v>
      </c>
      <c r="D12" s="686">
        <v>15476.937</v>
      </c>
      <c r="E12" s="687">
        <v>5.0251286801774846</v>
      </c>
      <c r="F12" s="685">
        <v>14938.52</v>
      </c>
      <c r="G12" s="686">
        <v>14531.984</v>
      </c>
      <c r="H12" s="687">
        <v>2.7975257886328531</v>
      </c>
      <c r="I12" s="685">
        <v>16324.837</v>
      </c>
      <c r="J12" s="686">
        <v>15643.933999999999</v>
      </c>
      <c r="K12" s="687">
        <v>4.3525049389750698</v>
      </c>
      <c r="L12" s="685">
        <v>16123.064</v>
      </c>
      <c r="M12" s="686">
        <v>14499.344999999999</v>
      </c>
      <c r="N12" s="688">
        <v>11.198567935310189</v>
      </c>
      <c r="O12" s="685">
        <v>16516.919000000002</v>
      </c>
      <c r="P12" s="686">
        <v>15645.48</v>
      </c>
      <c r="Q12" s="688">
        <v>5.5699090088639158</v>
      </c>
    </row>
    <row r="13" spans="2:17" ht="15" customHeight="1">
      <c r="B13" s="684" t="s">
        <v>20</v>
      </c>
      <c r="C13" s="685">
        <v>7841.7219999999998</v>
      </c>
      <c r="D13" s="686">
        <v>7470.5119999999997</v>
      </c>
      <c r="E13" s="687">
        <v>4.9690034632164437</v>
      </c>
      <c r="F13" s="685">
        <v>8012.86</v>
      </c>
      <c r="G13" s="686">
        <v>7540</v>
      </c>
      <c r="H13" s="687">
        <v>6.2713527851458837</v>
      </c>
      <c r="I13" s="685">
        <v>7838.8469999999998</v>
      </c>
      <c r="J13" s="686">
        <v>7462.0780000000004</v>
      </c>
      <c r="K13" s="687">
        <v>5.049116345339721</v>
      </c>
      <c r="L13" s="685">
        <v>9530</v>
      </c>
      <c r="M13" s="686">
        <v>9270</v>
      </c>
      <c r="N13" s="688">
        <v>2.8047464940668827</v>
      </c>
      <c r="O13" s="685">
        <v>7558.6090000000004</v>
      </c>
      <c r="P13" s="686">
        <v>7324.8010000000004</v>
      </c>
      <c r="Q13" s="688">
        <v>3.1920048066834852</v>
      </c>
    </row>
    <row r="14" spans="2:17" ht="15" customHeight="1">
      <c r="B14" s="684" t="s">
        <v>21</v>
      </c>
      <c r="C14" s="685">
        <v>7896.473</v>
      </c>
      <c r="D14" s="686">
        <v>7761.4189999999999</v>
      </c>
      <c r="E14" s="687">
        <v>1.7400684075940249</v>
      </c>
      <c r="F14" s="685">
        <v>7612.4350000000004</v>
      </c>
      <c r="G14" s="686">
        <v>7652.7089999999998</v>
      </c>
      <c r="H14" s="687">
        <v>-0.52627115443693773</v>
      </c>
      <c r="I14" s="685">
        <v>8002.86</v>
      </c>
      <c r="J14" s="686">
        <v>7817.4759999999997</v>
      </c>
      <c r="K14" s="687">
        <v>2.3714047858925316</v>
      </c>
      <c r="L14" s="685">
        <v>8086.6670000000004</v>
      </c>
      <c r="M14" s="686">
        <v>7427.2</v>
      </c>
      <c r="N14" s="688">
        <v>8.8790795993106499</v>
      </c>
      <c r="O14" s="685">
        <v>7724.0919999999996</v>
      </c>
      <c r="P14" s="686">
        <v>7656.77</v>
      </c>
      <c r="Q14" s="688">
        <v>0.87924803801079576</v>
      </c>
    </row>
    <row r="15" spans="2:17" ht="16.5" customHeight="1">
      <c r="B15" s="684" t="s">
        <v>22</v>
      </c>
      <c r="C15" s="685">
        <v>8292.9390000000003</v>
      </c>
      <c r="D15" s="686">
        <v>8419.9310000000005</v>
      </c>
      <c r="E15" s="687">
        <v>-1.5082308869276979</v>
      </c>
      <c r="F15" s="689">
        <v>7661.0069999999996</v>
      </c>
      <c r="G15" s="690">
        <v>9023.8439999999991</v>
      </c>
      <c r="H15" s="691">
        <v>-15.102621454892168</v>
      </c>
      <c r="I15" s="685">
        <v>8830.7180000000008</v>
      </c>
      <c r="J15" s="686">
        <v>8713.9429999999993</v>
      </c>
      <c r="K15" s="687">
        <v>1.3400936866353321</v>
      </c>
      <c r="L15" s="685">
        <v>7970.4</v>
      </c>
      <c r="M15" s="686">
        <v>7330.732</v>
      </c>
      <c r="N15" s="688">
        <v>8.7258407482363243</v>
      </c>
      <c r="O15" s="685">
        <v>7210.7879999999996</v>
      </c>
      <c r="P15" s="686">
        <v>7566.3770000000004</v>
      </c>
      <c r="Q15" s="688">
        <v>-4.6995940064842241</v>
      </c>
    </row>
    <row r="16" spans="2:17" ht="15" customHeight="1">
      <c r="B16" s="684" t="s">
        <v>23</v>
      </c>
      <c r="C16" s="685">
        <v>18106.025000000001</v>
      </c>
      <c r="D16" s="686">
        <v>18356.641</v>
      </c>
      <c r="E16" s="687">
        <v>-1.3652606705115504</v>
      </c>
      <c r="F16" s="685">
        <v>18178.794999999998</v>
      </c>
      <c r="G16" s="686">
        <v>18443.925999999999</v>
      </c>
      <c r="H16" s="687">
        <v>-1.4374976347226791</v>
      </c>
      <c r="I16" s="689" t="s">
        <v>236</v>
      </c>
      <c r="J16" s="690" t="s">
        <v>236</v>
      </c>
      <c r="K16" s="691" t="s">
        <v>237</v>
      </c>
      <c r="L16" s="689" t="s">
        <v>236</v>
      </c>
      <c r="M16" s="690" t="s">
        <v>236</v>
      </c>
      <c r="N16" s="691" t="s">
        <v>237</v>
      </c>
      <c r="O16" s="685">
        <v>17963.755000000001</v>
      </c>
      <c r="P16" s="686">
        <v>18072.714</v>
      </c>
      <c r="Q16" s="688">
        <v>-0.60289229387461629</v>
      </c>
    </row>
    <row r="17" spans="2:17" ht="15.75" customHeight="1">
      <c r="B17" s="684" t="s">
        <v>24</v>
      </c>
      <c r="C17" s="685">
        <v>8541.4989999999998</v>
      </c>
      <c r="D17" s="686">
        <v>8742.3019999999997</v>
      </c>
      <c r="E17" s="687">
        <v>-2.29691218628686</v>
      </c>
      <c r="F17" s="685">
        <v>8075.3310000000001</v>
      </c>
      <c r="G17" s="686">
        <v>8254.9110000000001</v>
      </c>
      <c r="H17" s="687">
        <v>-2.1754322972107141</v>
      </c>
      <c r="I17" s="689" t="s">
        <v>236</v>
      </c>
      <c r="J17" s="690" t="s">
        <v>236</v>
      </c>
      <c r="K17" s="691" t="s">
        <v>237</v>
      </c>
      <c r="L17" s="689" t="s">
        <v>236</v>
      </c>
      <c r="M17" s="690" t="s">
        <v>236</v>
      </c>
      <c r="N17" s="691" t="s">
        <v>237</v>
      </c>
      <c r="O17" s="685">
        <v>8815.3639999999996</v>
      </c>
      <c r="P17" s="686">
        <v>8767.9480000000003</v>
      </c>
      <c r="Q17" s="688">
        <v>0.54078787876022139</v>
      </c>
    </row>
    <row r="18" spans="2:17" ht="18.75" customHeight="1">
      <c r="B18" s="692" t="s">
        <v>25</v>
      </c>
      <c r="C18" s="685">
        <v>11491.83</v>
      </c>
      <c r="D18" s="686">
        <v>11542.427</v>
      </c>
      <c r="E18" s="687">
        <v>-0.43835668183129733</v>
      </c>
      <c r="F18" s="685">
        <v>11156.957</v>
      </c>
      <c r="G18" s="686">
        <v>10998.252</v>
      </c>
      <c r="H18" s="687">
        <v>1.4430020334140363</v>
      </c>
      <c r="I18" s="689" t="s">
        <v>236</v>
      </c>
      <c r="J18" s="690" t="s">
        <v>236</v>
      </c>
      <c r="K18" s="691" t="s">
        <v>237</v>
      </c>
      <c r="L18" s="689" t="s">
        <v>236</v>
      </c>
      <c r="M18" s="690" t="s">
        <v>236</v>
      </c>
      <c r="N18" s="691" t="s">
        <v>237</v>
      </c>
      <c r="O18" s="685">
        <v>12094.64</v>
      </c>
      <c r="P18" s="686">
        <v>12193.334999999999</v>
      </c>
      <c r="Q18" s="688">
        <v>-0.80941760396150608</v>
      </c>
    </row>
    <row r="19" spans="2:17" ht="18" customHeight="1">
      <c r="B19" s="692" t="s">
        <v>26</v>
      </c>
      <c r="C19" s="685">
        <v>6975.3689999999997</v>
      </c>
      <c r="D19" s="686">
        <v>6793.6790000000001</v>
      </c>
      <c r="E19" s="687">
        <v>2.6743977747550272</v>
      </c>
      <c r="F19" s="685">
        <v>7136.5540000000001</v>
      </c>
      <c r="G19" s="686">
        <v>6934.125</v>
      </c>
      <c r="H19" s="687">
        <v>2.9193157031348598</v>
      </c>
      <c r="I19" s="689" t="s">
        <v>236</v>
      </c>
      <c r="J19" s="690" t="s">
        <v>236</v>
      </c>
      <c r="K19" s="691" t="s">
        <v>237</v>
      </c>
      <c r="L19" s="689" t="s">
        <v>236</v>
      </c>
      <c r="M19" s="690" t="s">
        <v>236</v>
      </c>
      <c r="N19" s="691" t="s">
        <v>237</v>
      </c>
      <c r="O19" s="689" t="s">
        <v>236</v>
      </c>
      <c r="P19" s="690" t="s">
        <v>236</v>
      </c>
      <c r="Q19" s="693" t="s">
        <v>237</v>
      </c>
    </row>
    <row r="20" spans="2:17" ht="22.5" customHeight="1">
      <c r="B20" s="692" t="s">
        <v>27</v>
      </c>
      <c r="C20" s="685">
        <v>2258.2640000000001</v>
      </c>
      <c r="D20" s="686">
        <v>2430.8290000000002</v>
      </c>
      <c r="E20" s="687">
        <v>-7.0990184829948983</v>
      </c>
      <c r="F20" s="689" t="s">
        <v>236</v>
      </c>
      <c r="G20" s="690" t="s">
        <v>236</v>
      </c>
      <c r="H20" s="691" t="s">
        <v>237</v>
      </c>
      <c r="I20" s="685">
        <v>2099.0790000000002</v>
      </c>
      <c r="J20" s="686">
        <v>2323.5540000000001</v>
      </c>
      <c r="K20" s="687">
        <v>-9.6608471333138759</v>
      </c>
      <c r="L20" s="685">
        <v>6754</v>
      </c>
      <c r="M20" s="686">
        <v>6609.8180000000002</v>
      </c>
      <c r="N20" s="688">
        <v>2.1813308626652019</v>
      </c>
      <c r="O20" s="685">
        <v>2132.123</v>
      </c>
      <c r="P20" s="686">
        <v>2427.8870000000002</v>
      </c>
      <c r="Q20" s="688">
        <v>-12.181950807430498</v>
      </c>
    </row>
    <row r="21" spans="2:17" ht="18" customHeight="1" thickBot="1">
      <c r="B21" s="694" t="s">
        <v>28</v>
      </c>
      <c r="C21" s="695">
        <v>7471.3990000000003</v>
      </c>
      <c r="D21" s="696">
        <v>7255.3819999999996</v>
      </c>
      <c r="E21" s="697">
        <v>2.9773346186320824</v>
      </c>
      <c r="F21" s="695">
        <v>8057.2449999999999</v>
      </c>
      <c r="G21" s="696">
        <v>7645.5479999999998</v>
      </c>
      <c r="H21" s="697">
        <v>5.3847938695826656</v>
      </c>
      <c r="I21" s="695">
        <v>6867.8</v>
      </c>
      <c r="J21" s="696">
        <v>7020</v>
      </c>
      <c r="K21" s="697">
        <v>-2.1680911680911654</v>
      </c>
      <c r="L21" s="698" t="s">
        <v>236</v>
      </c>
      <c r="M21" s="699" t="s">
        <v>236</v>
      </c>
      <c r="N21" s="700" t="s">
        <v>237</v>
      </c>
      <c r="O21" s="695">
        <v>7190.1859999999997</v>
      </c>
      <c r="P21" s="696">
        <v>7164.8739999999998</v>
      </c>
      <c r="Q21" s="701">
        <v>0.35327906673585463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3" sqref="B3:I10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6"/>
      <c r="B1" s="56"/>
      <c r="C1" s="56"/>
      <c r="D1" s="56"/>
      <c r="E1" s="56"/>
      <c r="F1" s="56"/>
    </row>
    <row r="2" spans="1:10" ht="14">
      <c r="G2" s="17"/>
    </row>
    <row r="3" spans="1:10" ht="14">
      <c r="G3" s="17"/>
    </row>
    <row r="4" spans="1:10" ht="15.5">
      <c r="B4" s="1" t="s">
        <v>172</v>
      </c>
      <c r="C4" s="2"/>
      <c r="D4" s="2"/>
      <c r="E4" s="2"/>
      <c r="F4" s="2"/>
      <c r="G4" s="2"/>
    </row>
    <row r="5" spans="1:10" ht="16" thickBot="1">
      <c r="B5" s="2"/>
      <c r="C5" s="200"/>
      <c r="D5" s="198"/>
      <c r="E5" s="199" t="s">
        <v>114</v>
      </c>
      <c r="F5" s="198"/>
      <c r="G5" s="198"/>
    </row>
    <row r="6" spans="1:10" ht="31.5" thickBot="1">
      <c r="B6" s="195" t="s">
        <v>30</v>
      </c>
      <c r="C6" s="196" t="s">
        <v>7</v>
      </c>
      <c r="D6" s="194" t="s">
        <v>31</v>
      </c>
      <c r="E6" s="194" t="s">
        <v>32</v>
      </c>
      <c r="F6" s="194" t="s">
        <v>33</v>
      </c>
      <c r="G6" s="197" t="s">
        <v>34</v>
      </c>
    </row>
    <row r="7" spans="1:10" ht="15.5">
      <c r="B7" s="222" t="s">
        <v>243</v>
      </c>
      <c r="C7" s="265">
        <v>7.6660000000000004</v>
      </c>
      <c r="D7" s="265">
        <v>8.2799999999999994</v>
      </c>
      <c r="E7" s="265">
        <v>7.64</v>
      </c>
      <c r="F7" s="265">
        <v>7.26</v>
      </c>
      <c r="G7" s="266">
        <v>7.96</v>
      </c>
    </row>
    <row r="8" spans="1:10" ht="16" thickBot="1">
      <c r="B8" s="388"/>
      <c r="C8" s="389" t="s">
        <v>7</v>
      </c>
      <c r="D8" s="390" t="s">
        <v>31</v>
      </c>
      <c r="E8" s="390" t="s">
        <v>32</v>
      </c>
      <c r="F8" s="390" t="s">
        <v>33</v>
      </c>
      <c r="G8" s="391" t="s">
        <v>34</v>
      </c>
    </row>
    <row r="9" spans="1:10" ht="15.5">
      <c r="B9" s="222" t="s">
        <v>243</v>
      </c>
      <c r="C9" s="265">
        <v>13.135999999999999</v>
      </c>
      <c r="D9" s="265" t="s">
        <v>115</v>
      </c>
      <c r="E9" s="265" t="s">
        <v>115</v>
      </c>
      <c r="F9" s="267" t="s">
        <v>115</v>
      </c>
      <c r="G9" s="266" t="s">
        <v>115</v>
      </c>
    </row>
    <row r="15" spans="1:10">
      <c r="J15" s="226"/>
    </row>
    <row r="16" spans="1:10">
      <c r="J16" s="226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E8" zoomScale="109" zoomScaleNormal="100" workbookViewId="0">
      <selection activeCell="J13" sqref="J13"/>
    </sheetView>
  </sheetViews>
  <sheetFormatPr defaultRowHeight="12.5"/>
  <cols>
    <col min="2" max="2" width="51.54296875" customWidth="1"/>
    <col min="3" max="5" width="11.7265625" customWidth="1"/>
    <col min="6" max="6" width="13.179687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564" t="s">
        <v>262</v>
      </c>
      <c r="C1" s="564"/>
      <c r="D1" s="564"/>
      <c r="E1" s="564"/>
      <c r="F1" s="565"/>
      <c r="G1" s="566"/>
      <c r="H1" s="564" t="s">
        <v>252</v>
      </c>
      <c r="I1" s="567"/>
      <c r="J1" s="568"/>
      <c r="K1" s="568"/>
      <c r="L1" s="568"/>
      <c r="M1" s="568"/>
      <c r="N1" s="568"/>
      <c r="O1" s="568"/>
      <c r="P1" s="568"/>
      <c r="Q1" s="569"/>
    </row>
    <row r="2" spans="2:17" ht="21.5" thickBot="1">
      <c r="B2" s="570" t="s">
        <v>6</v>
      </c>
      <c r="C2" s="347" t="s">
        <v>7</v>
      </c>
      <c r="D2" s="348"/>
      <c r="E2" s="571"/>
      <c r="F2" s="349" t="s">
        <v>8</v>
      </c>
      <c r="G2" s="349"/>
      <c r="H2" s="349"/>
      <c r="I2" s="349"/>
      <c r="J2" s="349"/>
      <c r="K2" s="349"/>
      <c r="L2" s="349"/>
      <c r="M2" s="349"/>
      <c r="N2" s="349"/>
      <c r="O2" s="350"/>
      <c r="P2" s="351"/>
      <c r="Q2" s="351"/>
    </row>
    <row r="3" spans="2:17" ht="21.5" thickBot="1">
      <c r="B3" s="572"/>
      <c r="C3" s="573"/>
      <c r="D3" s="573"/>
      <c r="E3" s="574"/>
      <c r="F3" s="575" t="s">
        <v>9</v>
      </c>
      <c r="G3" s="576"/>
      <c r="H3" s="577"/>
      <c r="I3" s="575" t="s">
        <v>10</v>
      </c>
      <c r="J3" s="576"/>
      <c r="K3" s="578"/>
      <c r="L3" s="575" t="s">
        <v>11</v>
      </c>
      <c r="M3" s="576"/>
      <c r="N3" s="578"/>
      <c r="O3" s="575" t="s">
        <v>12</v>
      </c>
      <c r="P3" s="578"/>
      <c r="Q3" s="577"/>
    </row>
    <row r="4" spans="2:17" ht="31.5" thickBot="1">
      <c r="B4" s="579"/>
      <c r="C4" s="604">
        <v>45333</v>
      </c>
      <c r="D4" s="360" t="s">
        <v>242</v>
      </c>
      <c r="E4" s="361" t="s">
        <v>13</v>
      </c>
      <c r="F4" s="359" t="s">
        <v>253</v>
      </c>
      <c r="G4" s="360" t="s">
        <v>242</v>
      </c>
      <c r="H4" s="361" t="s">
        <v>13</v>
      </c>
      <c r="I4" s="359" t="s">
        <v>253</v>
      </c>
      <c r="J4" s="360" t="s">
        <v>242</v>
      </c>
      <c r="K4" s="361" t="s">
        <v>13</v>
      </c>
      <c r="L4" s="359" t="s">
        <v>253</v>
      </c>
      <c r="M4" s="360" t="s">
        <v>242</v>
      </c>
      <c r="N4" s="361" t="s">
        <v>13</v>
      </c>
      <c r="O4" s="359" t="s">
        <v>253</v>
      </c>
      <c r="P4" s="360" t="s">
        <v>242</v>
      </c>
      <c r="Q4" s="362" t="s">
        <v>13</v>
      </c>
    </row>
    <row r="5" spans="2:17" ht="21">
      <c r="B5" s="355" t="s">
        <v>14</v>
      </c>
      <c r="C5" s="580">
        <v>9212.8529999999992</v>
      </c>
      <c r="D5" s="581">
        <v>8987.3070000000007</v>
      </c>
      <c r="E5" s="582">
        <v>2.5096060477292967</v>
      </c>
      <c r="F5" s="580" t="s">
        <v>113</v>
      </c>
      <c r="G5" s="581" t="s">
        <v>113</v>
      </c>
      <c r="H5" s="582" t="s">
        <v>113</v>
      </c>
      <c r="I5" s="583">
        <v>9457.3389999999999</v>
      </c>
      <c r="J5" s="584">
        <v>9023.1360000000004</v>
      </c>
      <c r="K5" s="585">
        <v>4.8121074535505119</v>
      </c>
      <c r="L5" s="580" t="s">
        <v>113</v>
      </c>
      <c r="M5" s="581" t="s">
        <v>113</v>
      </c>
      <c r="N5" s="582" t="s">
        <v>113</v>
      </c>
      <c r="O5" s="583">
        <v>8366.7469999999994</v>
      </c>
      <c r="P5" s="584">
        <v>7977.2129999999997</v>
      </c>
      <c r="Q5" s="586">
        <v>4.883083853972555</v>
      </c>
    </row>
    <row r="6" spans="2:17" ht="21">
      <c r="B6" s="356" t="s">
        <v>15</v>
      </c>
      <c r="C6" s="583">
        <v>8506.134</v>
      </c>
      <c r="D6" s="584">
        <v>8273.3469999999998</v>
      </c>
      <c r="E6" s="585">
        <v>2.8136980112160201</v>
      </c>
      <c r="F6" s="583">
        <v>8221.2099999999991</v>
      </c>
      <c r="G6" s="584">
        <v>7825.36</v>
      </c>
      <c r="H6" s="585">
        <v>5.0585532167210134</v>
      </c>
      <c r="I6" s="583">
        <v>9158.9639999999999</v>
      </c>
      <c r="J6" s="584">
        <v>9036.9490000000005</v>
      </c>
      <c r="K6" s="585">
        <v>1.3501791367860925</v>
      </c>
      <c r="L6" s="583" t="s">
        <v>113</v>
      </c>
      <c r="M6" s="584" t="s">
        <v>113</v>
      </c>
      <c r="N6" s="585" t="s">
        <v>113</v>
      </c>
      <c r="O6" s="583">
        <v>9290</v>
      </c>
      <c r="P6" s="584">
        <v>8500</v>
      </c>
      <c r="Q6" s="586">
        <v>9.2941176470588243</v>
      </c>
    </row>
    <row r="7" spans="2:17" ht="21">
      <c r="B7" s="356" t="s">
        <v>16</v>
      </c>
      <c r="C7" s="583" t="s">
        <v>113</v>
      </c>
      <c r="D7" s="584" t="s">
        <v>113</v>
      </c>
      <c r="E7" s="585" t="s">
        <v>113</v>
      </c>
      <c r="F7" s="583" t="s">
        <v>113</v>
      </c>
      <c r="G7" s="584" t="s">
        <v>113</v>
      </c>
      <c r="H7" s="585" t="s">
        <v>113</v>
      </c>
      <c r="I7" s="583" t="s">
        <v>113</v>
      </c>
      <c r="J7" s="584" t="s">
        <v>113</v>
      </c>
      <c r="K7" s="585" t="s">
        <v>113</v>
      </c>
      <c r="L7" s="583" t="s">
        <v>113</v>
      </c>
      <c r="M7" s="584" t="s">
        <v>113</v>
      </c>
      <c r="N7" s="585" t="s">
        <v>113</v>
      </c>
      <c r="O7" s="583" t="s">
        <v>113</v>
      </c>
      <c r="P7" s="584" t="s">
        <v>113</v>
      </c>
      <c r="Q7" s="586" t="s">
        <v>113</v>
      </c>
    </row>
    <row r="8" spans="2:17" ht="21">
      <c r="B8" s="356" t="s">
        <v>17</v>
      </c>
      <c r="C8" s="583">
        <v>7308.2489999999998</v>
      </c>
      <c r="D8" s="584">
        <v>7086.3919999999998</v>
      </c>
      <c r="E8" s="585">
        <v>3.1307469301726463</v>
      </c>
      <c r="F8" s="83">
        <v>8103.72</v>
      </c>
      <c r="G8" s="84">
        <v>7518.43</v>
      </c>
      <c r="H8" s="241">
        <v>7.7847369730116522</v>
      </c>
      <c r="I8" s="583">
        <v>7030.6750000000002</v>
      </c>
      <c r="J8" s="584">
        <v>7060.4120000000003</v>
      </c>
      <c r="K8" s="585">
        <v>-0.42117938726522025</v>
      </c>
      <c r="L8" s="583" t="s">
        <v>113</v>
      </c>
      <c r="M8" s="584" t="s">
        <v>113</v>
      </c>
      <c r="N8" s="585" t="s">
        <v>113</v>
      </c>
      <c r="O8" s="583">
        <v>7111.9369999999999</v>
      </c>
      <c r="P8" s="584">
        <v>7015.0559999999996</v>
      </c>
      <c r="Q8" s="586">
        <v>1.3810438576684252</v>
      </c>
    </row>
    <row r="9" spans="2:17" ht="21">
      <c r="B9" s="356" t="s">
        <v>18</v>
      </c>
      <c r="C9" s="583">
        <v>8640.8009999999995</v>
      </c>
      <c r="D9" s="584">
        <v>8676.8359999999993</v>
      </c>
      <c r="E9" s="585">
        <v>-0.41530115355412794</v>
      </c>
      <c r="F9" s="83" t="s">
        <v>113</v>
      </c>
      <c r="G9" s="84" t="s">
        <v>113</v>
      </c>
      <c r="H9" s="241" t="s">
        <v>113</v>
      </c>
      <c r="I9" s="583">
        <v>8798.3320000000003</v>
      </c>
      <c r="J9" s="584">
        <v>9018.4969999999994</v>
      </c>
      <c r="K9" s="585">
        <v>-2.4412604450608462</v>
      </c>
      <c r="L9" s="583" t="s">
        <v>113</v>
      </c>
      <c r="M9" s="584" t="s">
        <v>113</v>
      </c>
      <c r="N9" s="585" t="s">
        <v>113</v>
      </c>
      <c r="O9" s="583">
        <v>8169.4780000000001</v>
      </c>
      <c r="P9" s="584">
        <v>7987.277</v>
      </c>
      <c r="Q9" s="586">
        <v>2.2811403686137344</v>
      </c>
    </row>
    <row r="10" spans="2:17" ht="21">
      <c r="B10" s="356" t="s">
        <v>19</v>
      </c>
      <c r="C10" s="583">
        <v>17478.581999999999</v>
      </c>
      <c r="D10" s="584">
        <v>17402.142</v>
      </c>
      <c r="E10" s="585">
        <v>0.43925627086595831</v>
      </c>
      <c r="F10" s="583">
        <v>16514.241000000002</v>
      </c>
      <c r="G10" s="584">
        <v>16012.495000000001</v>
      </c>
      <c r="H10" s="585">
        <v>3.1334654593178706</v>
      </c>
      <c r="I10" s="583">
        <v>18010.705000000002</v>
      </c>
      <c r="J10" s="584">
        <v>17971.422999999999</v>
      </c>
      <c r="K10" s="585">
        <v>0.21858035393192227</v>
      </c>
      <c r="L10" s="583" t="s">
        <v>113</v>
      </c>
      <c r="M10" s="584" t="s">
        <v>113</v>
      </c>
      <c r="N10" s="585" t="s">
        <v>113</v>
      </c>
      <c r="O10" s="583">
        <v>17074.060000000001</v>
      </c>
      <c r="P10" s="584">
        <v>17297.704000000002</v>
      </c>
      <c r="Q10" s="586">
        <v>-1.2929114754189355</v>
      </c>
    </row>
    <row r="11" spans="2:17" ht="21">
      <c r="B11" s="356" t="s">
        <v>20</v>
      </c>
      <c r="C11" s="583">
        <v>11113.942999999999</v>
      </c>
      <c r="D11" s="584">
        <v>10994.57</v>
      </c>
      <c r="E11" s="585">
        <v>1.0857450541494538</v>
      </c>
      <c r="F11" s="583" t="s">
        <v>113</v>
      </c>
      <c r="G11" s="584" t="s">
        <v>113</v>
      </c>
      <c r="H11" s="585" t="s">
        <v>113</v>
      </c>
      <c r="I11" s="583">
        <v>11716.375</v>
      </c>
      <c r="J11" s="584">
        <v>11812.195</v>
      </c>
      <c r="K11" s="585">
        <v>-0.81119554832949936</v>
      </c>
      <c r="L11" s="583" t="s">
        <v>113</v>
      </c>
      <c r="M11" s="584" t="s">
        <v>113</v>
      </c>
      <c r="N11" s="585" t="s">
        <v>113</v>
      </c>
      <c r="O11" s="583">
        <v>8721.4290000000001</v>
      </c>
      <c r="P11" s="584">
        <v>8696.6689999999999</v>
      </c>
      <c r="Q11" s="586">
        <v>0.28470670782112345</v>
      </c>
    </row>
    <row r="12" spans="2:17" ht="21">
      <c r="B12" s="356" t="s">
        <v>21</v>
      </c>
      <c r="C12" s="583">
        <v>8303.5930000000008</v>
      </c>
      <c r="D12" s="584">
        <v>8713.8060000000005</v>
      </c>
      <c r="E12" s="585">
        <v>-4.7076214457838477</v>
      </c>
      <c r="F12" s="83">
        <v>8364.85</v>
      </c>
      <c r="G12" s="84">
        <v>8500</v>
      </c>
      <c r="H12" s="241">
        <v>-1.5899999999999956</v>
      </c>
      <c r="I12" s="583">
        <v>8266.3259999999991</v>
      </c>
      <c r="J12" s="584">
        <v>8779.2209999999995</v>
      </c>
      <c r="K12" s="585">
        <v>-5.8421470424312183</v>
      </c>
      <c r="L12" s="583" t="s">
        <v>113</v>
      </c>
      <c r="M12" s="584" t="s">
        <v>113</v>
      </c>
      <c r="N12" s="585" t="s">
        <v>113</v>
      </c>
      <c r="O12" s="583">
        <v>8379.1110000000008</v>
      </c>
      <c r="P12" s="584">
        <v>8617.634</v>
      </c>
      <c r="Q12" s="586">
        <v>-2.7678478802882465</v>
      </c>
    </row>
    <row r="13" spans="2:17" ht="21">
      <c r="B13" s="356" t="s">
        <v>22</v>
      </c>
      <c r="C13" s="583">
        <v>11379.326999999999</v>
      </c>
      <c r="D13" s="584">
        <v>10262.235000000001</v>
      </c>
      <c r="E13" s="585">
        <v>10.88546500835343</v>
      </c>
      <c r="F13" s="583" t="s">
        <v>113</v>
      </c>
      <c r="G13" s="584" t="s">
        <v>113</v>
      </c>
      <c r="H13" s="585" t="s">
        <v>113</v>
      </c>
      <c r="I13" s="583">
        <v>11572.491</v>
      </c>
      <c r="J13" s="584">
        <v>10519.733</v>
      </c>
      <c r="K13" s="585">
        <v>10.007459314794394</v>
      </c>
      <c r="L13" s="583" t="s">
        <v>113</v>
      </c>
      <c r="M13" s="584" t="s">
        <v>113</v>
      </c>
      <c r="N13" s="585" t="s">
        <v>113</v>
      </c>
      <c r="O13" s="583">
        <v>9031.1710000000003</v>
      </c>
      <c r="P13" s="584">
        <v>8946.3050000000003</v>
      </c>
      <c r="Q13" s="586">
        <v>0.9486150986356936</v>
      </c>
    </row>
    <row r="14" spans="2:17" ht="21">
      <c r="B14" s="356" t="s">
        <v>23</v>
      </c>
      <c r="C14" s="583">
        <v>18399.41</v>
      </c>
      <c r="D14" s="584">
        <v>18481.633000000002</v>
      </c>
      <c r="E14" s="585">
        <v>-0.44489034058841964</v>
      </c>
      <c r="F14" s="583">
        <v>18360</v>
      </c>
      <c r="G14" s="584">
        <v>18500</v>
      </c>
      <c r="H14" s="585">
        <v>-0.7567567567567568</v>
      </c>
      <c r="I14" s="583" t="s">
        <v>113</v>
      </c>
      <c r="J14" s="584" t="s">
        <v>113</v>
      </c>
      <c r="K14" s="585" t="s">
        <v>113</v>
      </c>
      <c r="L14" s="583" t="s">
        <v>113</v>
      </c>
      <c r="M14" s="584" t="s">
        <v>113</v>
      </c>
      <c r="N14" s="585" t="s">
        <v>113</v>
      </c>
      <c r="O14" s="583">
        <v>18434.63</v>
      </c>
      <c r="P14" s="584">
        <v>18467.68</v>
      </c>
      <c r="Q14" s="586">
        <v>-0.17896129887457046</v>
      </c>
    </row>
    <row r="15" spans="2:17" ht="21">
      <c r="B15" s="356" t="s">
        <v>24</v>
      </c>
      <c r="C15" s="583">
        <v>8836.7690000000002</v>
      </c>
      <c r="D15" s="584">
        <v>8960.1470000000008</v>
      </c>
      <c r="E15" s="585">
        <v>-1.376964016326971</v>
      </c>
      <c r="F15" s="583">
        <v>8580</v>
      </c>
      <c r="G15" s="584">
        <v>8700</v>
      </c>
      <c r="H15" s="585">
        <v>-1.3793103448275863</v>
      </c>
      <c r="I15" s="583" t="s">
        <v>113</v>
      </c>
      <c r="J15" s="584" t="s">
        <v>113</v>
      </c>
      <c r="K15" s="585" t="s">
        <v>113</v>
      </c>
      <c r="L15" s="583" t="s">
        <v>113</v>
      </c>
      <c r="M15" s="584" t="s">
        <v>113</v>
      </c>
      <c r="N15" s="585" t="s">
        <v>113</v>
      </c>
      <c r="O15" s="83">
        <v>9380.92</v>
      </c>
      <c r="P15" s="84">
        <v>9323.67</v>
      </c>
      <c r="Q15" s="363">
        <v>0.61402859603568116</v>
      </c>
    </row>
    <row r="16" spans="2:17" ht="21">
      <c r="B16" s="357" t="s">
        <v>25</v>
      </c>
      <c r="C16" s="583">
        <v>11441.374</v>
      </c>
      <c r="D16" s="584">
        <v>12517.841</v>
      </c>
      <c r="E16" s="585">
        <v>-8.5994621596487804</v>
      </c>
      <c r="F16" s="583">
        <v>13860</v>
      </c>
      <c r="G16" s="584">
        <v>13060</v>
      </c>
      <c r="H16" s="585">
        <v>6.1255742725880555</v>
      </c>
      <c r="I16" s="583" t="s">
        <v>113</v>
      </c>
      <c r="J16" s="584" t="s">
        <v>113</v>
      </c>
      <c r="K16" s="585" t="s">
        <v>113</v>
      </c>
      <c r="L16" s="583" t="s">
        <v>113</v>
      </c>
      <c r="M16" s="584" t="s">
        <v>113</v>
      </c>
      <c r="N16" s="585" t="s">
        <v>113</v>
      </c>
      <c r="O16" s="583">
        <v>9935.8700000000008</v>
      </c>
      <c r="P16" s="584">
        <v>10987.94</v>
      </c>
      <c r="Q16" s="586">
        <v>-9.5747701570995076</v>
      </c>
    </row>
    <row r="17" spans="2:17" ht="21">
      <c r="B17" s="357" t="s">
        <v>26</v>
      </c>
      <c r="C17" s="583">
        <v>8673.34</v>
      </c>
      <c r="D17" s="584">
        <v>8909.0889999999999</v>
      </c>
      <c r="E17" s="585">
        <v>-2.6461628119328449</v>
      </c>
      <c r="F17" s="583">
        <v>8590</v>
      </c>
      <c r="G17" s="584">
        <v>8910</v>
      </c>
      <c r="H17" s="585">
        <v>-3.5914702581369253</v>
      </c>
      <c r="I17" s="583" t="s">
        <v>113</v>
      </c>
      <c r="J17" s="584" t="s">
        <v>113</v>
      </c>
      <c r="K17" s="585" t="s">
        <v>113</v>
      </c>
      <c r="L17" s="583" t="s">
        <v>113</v>
      </c>
      <c r="M17" s="584" t="s">
        <v>113</v>
      </c>
      <c r="N17" s="585" t="s">
        <v>113</v>
      </c>
      <c r="O17" s="583">
        <v>8950.09</v>
      </c>
      <c r="P17" s="584">
        <v>8905.0499999999993</v>
      </c>
      <c r="Q17" s="586">
        <v>0.50578042795942613</v>
      </c>
    </row>
    <row r="18" spans="2:17" ht="21">
      <c r="B18" s="357" t="s">
        <v>27</v>
      </c>
      <c r="C18" s="583">
        <v>4468.4030000000002</v>
      </c>
      <c r="D18" s="584">
        <v>4591.8370000000004</v>
      </c>
      <c r="E18" s="585">
        <v>-2.6881180669087379</v>
      </c>
      <c r="F18" s="583">
        <v>4295.42</v>
      </c>
      <c r="G18" s="584">
        <v>3740.52</v>
      </c>
      <c r="H18" s="585">
        <v>14.834835798231264</v>
      </c>
      <c r="I18" s="583">
        <v>4678.3760000000002</v>
      </c>
      <c r="J18" s="584">
        <v>4868.4560000000001</v>
      </c>
      <c r="K18" s="585">
        <v>-3.90431791927461</v>
      </c>
      <c r="L18" s="583" t="s">
        <v>113</v>
      </c>
      <c r="M18" s="584" t="s">
        <v>113</v>
      </c>
      <c r="N18" s="585" t="s">
        <v>113</v>
      </c>
      <c r="O18" s="583">
        <v>4075.23</v>
      </c>
      <c r="P18" s="584">
        <v>4051.384</v>
      </c>
      <c r="Q18" s="586">
        <v>0.58858898588729192</v>
      </c>
    </row>
    <row r="19" spans="2:17" ht="21.5" thickBot="1">
      <c r="B19" s="358" t="s">
        <v>28</v>
      </c>
      <c r="C19" s="605" t="s">
        <v>236</v>
      </c>
      <c r="D19" s="606" t="s">
        <v>236</v>
      </c>
      <c r="E19" s="607" t="s">
        <v>237</v>
      </c>
      <c r="F19" s="605" t="s">
        <v>236</v>
      </c>
      <c r="G19" s="606" t="s">
        <v>236</v>
      </c>
      <c r="H19" s="607" t="s">
        <v>237</v>
      </c>
      <c r="I19" s="587" t="s">
        <v>113</v>
      </c>
      <c r="J19" s="588" t="s">
        <v>113</v>
      </c>
      <c r="K19" s="589" t="s">
        <v>113</v>
      </c>
      <c r="L19" s="587" t="s">
        <v>113</v>
      </c>
      <c r="M19" s="588" t="s">
        <v>113</v>
      </c>
      <c r="N19" s="589" t="s">
        <v>113</v>
      </c>
      <c r="O19" s="605" t="s">
        <v>236</v>
      </c>
      <c r="P19" s="606" t="s">
        <v>236</v>
      </c>
      <c r="Q19" s="608" t="s">
        <v>237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topLeftCell="A9" workbookViewId="0">
      <selection activeCell="B3" sqref="B3:E22"/>
    </sheetView>
  </sheetViews>
  <sheetFormatPr defaultRowHeight="12.5"/>
  <cols>
    <col min="2" max="2" width="58.7265625" customWidth="1"/>
    <col min="3" max="3" width="21" customWidth="1"/>
    <col min="4" max="4" width="9.81640625" customWidth="1"/>
    <col min="5" max="5" width="11.26953125" customWidth="1"/>
  </cols>
  <sheetData>
    <row r="2" spans="2:5" ht="13" thickBot="1"/>
    <row r="3" spans="2:5" ht="18.5">
      <c r="B3" s="257" t="s">
        <v>263</v>
      </c>
      <c r="C3" s="256"/>
      <c r="D3" s="256"/>
      <c r="E3" s="426"/>
    </row>
    <row r="4" spans="2:5" ht="19" thickBot="1">
      <c r="B4" s="343" t="s">
        <v>203</v>
      </c>
      <c r="C4" s="344"/>
      <c r="D4" s="345"/>
      <c r="E4" s="427"/>
    </row>
    <row r="5" spans="2:5" ht="18">
      <c r="B5" s="548" t="s">
        <v>6</v>
      </c>
      <c r="C5" s="549" t="s">
        <v>7</v>
      </c>
      <c r="D5" s="550"/>
      <c r="E5" s="551"/>
    </row>
    <row r="6" spans="2:5" ht="18.5" thickBot="1">
      <c r="B6" s="552"/>
      <c r="C6" s="553"/>
      <c r="D6" s="554"/>
      <c r="E6" s="590"/>
    </row>
    <row r="7" spans="2:5" ht="26.5" thickBot="1">
      <c r="B7" s="559"/>
      <c r="C7" s="352" t="s">
        <v>258</v>
      </c>
      <c r="D7" s="353" t="s">
        <v>242</v>
      </c>
      <c r="E7" s="354" t="s">
        <v>13</v>
      </c>
    </row>
    <row r="8" spans="2:5" ht="13">
      <c r="B8" s="560" t="s">
        <v>14</v>
      </c>
      <c r="C8" s="161">
        <v>8296.6859999999997</v>
      </c>
      <c r="D8" s="156">
        <v>8429.9629999999997</v>
      </c>
      <c r="E8" s="428">
        <v>-1.5809915179936147</v>
      </c>
    </row>
    <row r="9" spans="2:5" ht="13">
      <c r="B9" s="561" t="s">
        <v>15</v>
      </c>
      <c r="C9" s="162">
        <v>7872.7290000000003</v>
      </c>
      <c r="D9" s="157">
        <v>7402.826</v>
      </c>
      <c r="E9" s="429">
        <v>6.347616437290303</v>
      </c>
    </row>
    <row r="10" spans="2:5" ht="13">
      <c r="B10" s="561" t="s">
        <v>16</v>
      </c>
      <c r="C10" s="162">
        <v>13474.462</v>
      </c>
      <c r="D10" s="157">
        <v>13258.236999999999</v>
      </c>
      <c r="E10" s="429">
        <v>1.6308729433634379</v>
      </c>
    </row>
    <row r="11" spans="2:5" ht="13">
      <c r="B11" s="561" t="s">
        <v>17</v>
      </c>
      <c r="C11" s="162">
        <v>6537.6970000000001</v>
      </c>
      <c r="D11" s="157">
        <v>6228.2780000000002</v>
      </c>
      <c r="E11" s="429">
        <v>4.967970280067779</v>
      </c>
    </row>
    <row r="12" spans="2:5" ht="13">
      <c r="B12" s="561" t="s">
        <v>18</v>
      </c>
      <c r="C12" s="162">
        <v>7655.241</v>
      </c>
      <c r="D12" s="157">
        <v>7272.4170000000004</v>
      </c>
      <c r="E12" s="429">
        <v>5.264054577728416</v>
      </c>
    </row>
    <row r="13" spans="2:5" ht="13">
      <c r="B13" s="561" t="s">
        <v>19</v>
      </c>
      <c r="C13" s="162">
        <v>16621.149000000001</v>
      </c>
      <c r="D13" s="157">
        <v>16056.924000000001</v>
      </c>
      <c r="E13" s="429">
        <v>3.5139046557111455</v>
      </c>
    </row>
    <row r="14" spans="2:5" ht="13">
      <c r="B14" s="561" t="s">
        <v>20</v>
      </c>
      <c r="C14" s="162">
        <v>7914.4629999999997</v>
      </c>
      <c r="D14" s="157">
        <v>7527.1080000000002</v>
      </c>
      <c r="E14" s="429">
        <v>5.1461331496771345</v>
      </c>
    </row>
    <row r="15" spans="2:5" ht="13">
      <c r="B15" s="561" t="s">
        <v>21</v>
      </c>
      <c r="C15" s="162">
        <v>7968.8969999999999</v>
      </c>
      <c r="D15" s="157">
        <v>7910.0739999999996</v>
      </c>
      <c r="E15" s="429">
        <v>0.74364664603643815</v>
      </c>
    </row>
    <row r="16" spans="2:5" ht="13">
      <c r="B16" s="561" t="s">
        <v>22</v>
      </c>
      <c r="C16" s="162">
        <v>9133.2939999999999</v>
      </c>
      <c r="D16" s="157">
        <v>8950.73</v>
      </c>
      <c r="E16" s="429">
        <v>2.0396548661394136</v>
      </c>
    </row>
    <row r="17" spans="2:16" ht="13">
      <c r="B17" s="561" t="s">
        <v>23</v>
      </c>
      <c r="C17" s="162">
        <v>18177.611000000001</v>
      </c>
      <c r="D17" s="157">
        <v>18385.564999999999</v>
      </c>
      <c r="E17" s="429">
        <v>-1.1310721209818568</v>
      </c>
      <c r="P17">
        <v>1</v>
      </c>
    </row>
    <row r="18" spans="2:16" ht="13">
      <c r="B18" s="561" t="s">
        <v>24</v>
      </c>
      <c r="C18" s="162">
        <v>8566.1029999999992</v>
      </c>
      <c r="D18" s="157">
        <v>8757.4390000000003</v>
      </c>
      <c r="E18" s="429">
        <v>-2.1848396546067992</v>
      </c>
    </row>
    <row r="19" spans="2:16" ht="27.75" customHeight="1">
      <c r="B19" s="562" t="s">
        <v>25</v>
      </c>
      <c r="C19" s="162">
        <v>11488.41</v>
      </c>
      <c r="D19" s="157">
        <v>11601.519</v>
      </c>
      <c r="E19" s="429">
        <v>-0.97494991819606014</v>
      </c>
    </row>
    <row r="20" spans="2:16" ht="28.5" customHeight="1">
      <c r="B20" s="562" t="s">
        <v>26</v>
      </c>
      <c r="C20" s="162">
        <v>7027.9709999999995</v>
      </c>
      <c r="D20" s="157">
        <v>6860.7030000000004</v>
      </c>
      <c r="E20" s="429">
        <v>2.4380591901442039</v>
      </c>
    </row>
    <row r="21" spans="2:16" ht="27" customHeight="1">
      <c r="B21" s="562" t="s">
        <v>27</v>
      </c>
      <c r="C21" s="162">
        <v>2363.2600000000002</v>
      </c>
      <c r="D21" s="157">
        <v>2542.2289999999998</v>
      </c>
      <c r="E21" s="429">
        <v>-7.0398457416699927</v>
      </c>
    </row>
    <row r="22" spans="2:16" ht="29.25" customHeight="1" thickBot="1">
      <c r="B22" s="563" t="s">
        <v>28</v>
      </c>
      <c r="C22" s="163">
        <v>7379.6989999999996</v>
      </c>
      <c r="D22" s="160">
        <v>6414.2579999999998</v>
      </c>
      <c r="E22" s="430">
        <v>15.05148374137741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2024-02-16T03:00:43Z</dcterms:modified>
</cp:coreProperties>
</file>